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a940554fcac6766b/各スタッフ フォルダー/１．ゆかる　坂上フォルダー/有料老人ホーム現状報告書　各種/"/>
    </mc:Choice>
  </mc:AlternateContent>
  <xr:revisionPtr revIDLastSave="94" documentId="11_766EC3076861244C4FBBD7108F90A312073CED42" xr6:coauthVersionLast="47" xr6:coauthVersionMax="47" xr10:uidLastSave="{E87C614D-8BCA-40A4-B760-8BD366122FE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1085" yWindow="5295" windowWidth="10725" windowHeight="77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6616D638-E7B8-4B4F-83CA-CE4B15D098CD}">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<sst xmlns="http://schemas.openxmlformats.org/spreadsheetml/2006/main" count="3017" uniqueCount="2581">
  <si>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</si>
  <si>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</si>
  <si>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</si>
  <si>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</si>
  <si>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</si>
  <si>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</si>
  <si>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</si>
  <si>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</si>
  <si>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</si>
  <si>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</si>
  <si>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</si>
  <si>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</si>
  <si>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</si>
  <si>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</si>
  <si>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</si>
  <si>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</si>
  <si>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</si>
  <si>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</si>
  <si>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</si>
  <si>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</si>
  <si>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</si>
  <si>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</si>
  <si>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</si>
  <si>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</si>
  <si>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</si>
  <si>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</si>
  <si>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</si>
  <si>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</si>
  <si>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</si>
  <si>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</si>
  <si>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</si>
  <si>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</si>
  <si>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</si>
  <si>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</si>
  <si>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</si>
  <si>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</si>
  <si>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</si>
  <si>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</si>
  <si>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</si>
  <si>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</si>
  <si>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</si>
  <si>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</si>
  <si>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</si>
  <si>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</si>
  <si>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</si>
  <si>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</si>
  <si>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</si>
  <si>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</si>
  <si>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</si>
  <si>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</si>
  <si>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</si>
  <si>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</si>
  <si>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</si>
  <si>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</si>
  <si>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</si>
  <si>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</si>
  <si>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</si>
  <si>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</si>
  <si>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</si>
  <si>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</si>
  <si>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</si>
  <si>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</si>
  <si>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</si>
  <si>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</si>
  <si>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</si>
  <si>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</si>
  <si>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</si>
  <si>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</si>
  <si>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</si>
  <si>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</si>
  <si>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</si>
  <si>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</si>
  <si>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</si>
  <si>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</si>
  <si>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</si>
  <si>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</si>
  <si>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</si>
  <si>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</si>
  <si>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</si>
  <si>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</si>
  <si>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</si>
  <si>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</si>
  <si>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</si>
  <si>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</si>
  <si>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</si>
  <si>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</si>
  <si>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</si>
  <si>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</si>
  <si>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</si>
  <si>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</si>
  <si>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</si>
  <si>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</si>
  <si>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</si>
  <si>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</si>
  <si>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</si>
  <si>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</si>
  <si>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</si>
  <si>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</si>
  <si>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</si>
  <si>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</si>
  <si>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</si>
  <si>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</si>
  <si>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</si>
  <si>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</si>
  <si>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</si>
  <si>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</si>
  <si>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</si>
  <si>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</si>
  <si>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</si>
  <si>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</si>
  <si>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</si>
  <si>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</si>
  <si>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</si>
  <si>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</si>
  <si>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</si>
  <si>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</si>
  <si>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</si>
  <si>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</si>
  <si>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</si>
  <si>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</si>
  <si>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</si>
  <si>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</si>
  <si>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</si>
  <si>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</si>
  <si>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</si>
  <si>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</si>
  <si>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</si>
  <si>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</si>
  <si>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</si>
  <si>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</si>
  <si>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</si>
  <si>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</si>
  <si>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</si>
  <si>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</si>
  <si>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</si>
  <si>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</si>
  <si>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</si>
  <si>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</si>
  <si>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</si>
  <si>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</si>
  <si>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</si>
  <si>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</si>
  <si>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</si>
  <si>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</si>
  <si>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</si>
  <si>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</si>
  <si>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</si>
  <si>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</si>
  <si>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</si>
  <si>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</si>
  <si>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</si>
  <si>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</si>
  <si>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</si>
  <si>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</si>
  <si>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</si>
  <si>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</si>
  <si>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</si>
  <si>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</si>
  <si>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</si>
  <si>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</si>
  <si>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</si>
  <si>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</si>
  <si>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</si>
  <si>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</si>
  <si>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</si>
  <si>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</si>
  <si>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</si>
  <si>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</si>
  <si>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</si>
  <si>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</si>
  <si>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</si>
  <si>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</si>
  <si>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</si>
  <si>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</si>
  <si>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</si>
  <si>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</si>
  <si>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</si>
  <si>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</si>
  <si>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</si>
  <si>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</si>
  <si>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</si>
  <si>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</si>
  <si>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</si>
  <si>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</si>
  <si>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</si>
  <si>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</si>
  <si>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</si>
  <si>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</si>
  <si>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</si>
  <si>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</si>
  <si>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</si>
  <si>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</si>
  <si>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</si>
  <si>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</si>
  <si>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</si>
  <si>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</si>
  <si>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</si>
  <si>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</si>
  <si>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</si>
  <si>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</si>
  <si>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</si>
  <si>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</si>
  <si>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</si>
  <si>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</si>
  <si>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</si>
  <si>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</si>
  <si>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</si>
  <si>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</si>
  <si>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</si>
  <si>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</si>
  <si>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</si>
  <si>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</si>
  <si>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</si>
  <si>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</si>
  <si>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</si>
  <si>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</si>
  <si>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</si>
  <si>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</si>
  <si>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</si>
  <si>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</si>
  <si>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</si>
  <si>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</si>
  <si>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</si>
  <si>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</si>
  <si>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</si>
  <si>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</si>
  <si>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</si>
  <si>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</si>
  <si>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</si>
  <si>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</si>
  <si>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</si>
  <si>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</si>
  <si>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</si>
  <si>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</si>
  <si>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</si>
  <si>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</si>
  <si>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</si>
  <si>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</si>
  <si>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</si>
  <si>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</si>
  <si>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</si>
  <si>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</si>
  <si>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</si>
  <si>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</si>
  <si>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</si>
  <si>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</si>
  <si>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</si>
  <si>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</si>
  <si>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</si>
  <si>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</si>
  <si>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</si>
  <si>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</si>
  <si>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</si>
  <si>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</si>
  <si>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</si>
  <si>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</si>
  <si>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</si>
  <si>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</si>
  <si>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</si>
  <si>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</si>
  <si>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</si>
  <si>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</si>
  <si>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</si>
  <si>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</si>
  <si>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</si>
  <si>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</si>
  <si>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</si>
  <si>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</si>
  <si>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</si>
  <si>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</si>
  <si>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</si>
  <si>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</si>
  <si>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</si>
  <si>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</si>
  <si>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</si>
  <si>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</si>
  <si>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</si>
  <si>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</si>
  <si>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</si>
  <si>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</si>
  <si>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</si>
  <si>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</si>
  <si>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</si>
  <si>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</si>
  <si>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</si>
  <si>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</si>
  <si>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</si>
  <si>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</si>
  <si>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</si>
  <si>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</si>
  <si>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</si>
  <si>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</si>
  <si>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</si>
  <si>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</si>
  <si>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</si>
  <si>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</si>
  <si>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</si>
  <si>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</si>
  <si>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</si>
  <si>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</si>
  <si>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</si>
  <si>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</si>
  <si>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</si>
  <si>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</si>
  <si>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</si>
  <si>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</si>
  <si>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</si>
  <si>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</si>
  <si>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</si>
  <si>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</si>
  <si>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</si>
  <si>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</si>
  <si>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</si>
  <si>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</si>
  <si>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</si>
  <si>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</si>
  <si>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</si>
  <si>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</si>
  <si>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</si>
  <si>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</si>
  <si>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</si>
  <si>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</si>
  <si>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</si>
  <si>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</si>
  <si>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</si>
  <si>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</si>
  <si>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</si>
  <si>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</si>
  <si>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</si>
  <si>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</si>
  <si>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</si>
  <si>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</si>
  <si>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</si>
  <si>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</si>
  <si>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</si>
  <si>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</si>
  <si>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</si>
  <si>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</si>
  <si>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</si>
  <si>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</si>
  <si>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</si>
  <si>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</si>
  <si>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</si>
  <si>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</si>
  <si>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</si>
  <si>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</si>
  <si>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</si>
  <si>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</si>
  <si>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</si>
  <si>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</si>
  <si>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</si>
  <si>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</si>
  <si>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</si>
  <si>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</si>
  <si>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</si>
  <si>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</si>
  <si>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</si>
  <si>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</si>
  <si>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</si>
  <si>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</si>
  <si>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</si>
  <si>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</si>
  <si>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</si>
  <si>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</si>
  <si>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</si>
  <si>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</si>
  <si>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</si>
  <si>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</si>
  <si>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</si>
  <si>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</si>
  <si>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</si>
  <si>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</si>
  <si>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</si>
  <si>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</si>
  <si>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</si>
  <si>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</si>
  <si>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</si>
  <si>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</si>
  <si>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</si>
  <si>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</si>
  <si>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</si>
  <si>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</si>
  <si>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</si>
  <si>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</si>
  <si>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</si>
  <si>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</si>
  <si>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</si>
  <si>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</si>
  <si>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</si>
  <si>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</si>
  <si>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</si>
  <si>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</si>
  <si>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</si>
  <si>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</si>
  <si>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</si>
  <si>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</si>
  <si>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</si>
  <si>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</si>
  <si>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</si>
  <si>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</si>
  <si>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</si>
  <si>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</si>
  <si>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</si>
  <si>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</si>
  <si>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</si>
  <si>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</si>
  <si>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</si>
  <si>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</si>
  <si>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</si>
  <si>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</si>
  <si>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</si>
  <si>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</si>
  <si>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</si>
  <si>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</si>
  <si>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</si>
  <si>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</si>
  <si>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</si>
  <si>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</si>
  <si>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</si>
  <si>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</si>
  <si>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</si>
  <si>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</si>
  <si>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</si>
  <si>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</si>
  <si>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</si>
  <si>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</si>
  <si>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</si>
  <si>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</si>
  <si>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</si>
  <si>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</si>
  <si>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</si>
  <si>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</si>
  <si>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</si>
  <si>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</si>
  <si>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</si>
  <si>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</si>
  <si>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</si>
  <si>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</si>
  <si>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</si>
  <si>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</si>
  <si>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</si>
  <si>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</si>
  <si>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</si>
  <si>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</si>
  <si>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</si>
  <si>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</si>
  <si>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</si>
  <si>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</si>
  <si>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</si>
  <si>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</si>
  <si>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</si>
  <si>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</si>
  <si>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</si>
  <si>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</si>
  <si>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</si>
  <si>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</si>
  <si>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</si>
  <si>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</si>
  <si>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</si>
  <si>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</si>
  <si>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</si>
  <si>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</si>
  <si>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</si>
  <si>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</si>
  <si>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</si>
  <si>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</si>
  <si>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</si>
  <si>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</si>
  <si>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</si>
  <si>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</si>
  <si>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</si>
  <si>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</si>
  <si>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</si>
  <si>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</si>
  <si>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</si>
  <si>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</si>
  <si>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</si>
  <si>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</si>
  <si>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</si>
  <si>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</si>
  <si>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</si>
  <si>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</si>
  <si>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</si>
  <si>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</si>
  <si>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</si>
  <si>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</si>
  <si>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</si>
  <si>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</si>
  <si>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</si>
  <si>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</si>
  <si>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</si>
  <si>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</si>
  <si>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</si>
  <si>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</si>
  <si>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</si>
  <si>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</si>
  <si>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</si>
  <si>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</si>
  <si>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</si>
  <si>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</si>
  <si>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</si>
  <si>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</si>
  <si>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</si>
  <si>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</si>
  <si>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</si>
  <si>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</si>
  <si>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</si>
  <si>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</si>
  <si>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</si>
  <si>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</si>
  <si>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</si>
  <si>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</si>
  <si>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</si>
  <si>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</si>
  <si>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</si>
  <si>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</si>
  <si>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</si>
  <si>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</si>
  <si>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</si>
  <si>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</si>
  <si>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</si>
  <si>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</si>
  <si>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</si>
  <si>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</si>
  <si>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</si>
  <si>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</si>
  <si>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</si>
  <si>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</si>
  <si>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</si>
  <si>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</si>
  <si>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</si>
  <si>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</si>
  <si>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</si>
  <si>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</si>
  <si>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</si>
  <si>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</si>
  <si>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</si>
  <si>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</si>
  <si>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</si>
  <si>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</si>
  <si>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</si>
  <si>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</si>
  <si>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</si>
  <si>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</si>
  <si>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</si>
  <si>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</si>
  <si>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</si>
  <si>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</si>
  <si>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</si>
  <si>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</si>
  <si>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</si>
  <si>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</si>
  <si>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</si>
  <si>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</si>
  <si>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</si>
  <si>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</si>
  <si>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</si>
  <si>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</si>
  <si>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</si>
  <si>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</si>
  <si>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</si>
  <si>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</si>
  <si>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</si>
  <si>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</si>
  <si>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</si>
  <si>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</si>
  <si>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</si>
  <si>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</si>
  <si>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</si>
  <si>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</si>
  <si>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</si>
  <si>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</si>
  <si>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</si>
  <si>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</si>
  <si>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</si>
  <si>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</si>
  <si>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</si>
  <si>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</si>
  <si>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</si>
  <si>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</si>
  <si>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</si>
  <si>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</si>
  <si>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</si>
  <si>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</si>
  <si>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</si>
  <si>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</si>
  <si>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</si>
  <si>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</si>
  <si>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</si>
  <si>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</si>
  <si>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</si>
  <si>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</si>
  <si>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</si>
  <si>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</si>
  <si>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</si>
  <si>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</si>
  <si>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</si>
  <si>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</si>
  <si>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</si>
  <si>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</si>
  <si>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</si>
  <si>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</si>
  <si>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</si>
  <si>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</si>
  <si>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</si>
  <si>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</si>
  <si>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</si>
  <si>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</si>
  <si>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</si>
  <si>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</si>
  <si>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</si>
  <si>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</si>
  <si>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</si>
  <si>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</si>
  <si>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</si>
  <si>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</si>
  <si>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</si>
  <si>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</si>
  <si>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</si>
  <si>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</si>
  <si>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</si>
  <si>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</si>
  <si>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</si>
  <si>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</si>
  <si>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</si>
  <si>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</si>
  <si>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</si>
  <si>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</si>
  <si>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</si>
  <si>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</si>
  <si>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</si>
  <si>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</si>
  <si>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</si>
  <si>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</si>
  <si>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</si>
  <si>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</si>
  <si>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</si>
  <si>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</si>
  <si>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</si>
  <si>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</si>
  <si>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</si>
  <si>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</si>
  <si>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</si>
  <si>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</si>
  <si>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</si>
  <si>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</si>
  <si>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</si>
  <si>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</si>
  <si>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</si>
  <si>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</si>
  <si>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</si>
  <si>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</si>
  <si>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</si>
  <si>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</si>
  <si>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</si>
  <si>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</si>
  <si>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</si>
  <si>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</si>
  <si>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</si>
  <si>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</si>
  <si>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</si>
  <si>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</si>
  <si>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</si>
  <si>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</si>
  <si>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</si>
  <si>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</si>
  <si>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</si>
  <si>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</si>
  <si>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</si>
  <si>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</si>
  <si>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</si>
  <si>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</si>
  <si>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</si>
  <si>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</si>
  <si>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</si>
  <si>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</si>
  <si>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</si>
  <si>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</si>
  <si>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</si>
  <si>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</si>
  <si>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</si>
  <si>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</si>
  <si>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</si>
  <si>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</si>
  <si>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</si>
  <si>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</si>
  <si>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</si>
  <si>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</si>
  <si>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</si>
  <si>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</si>
  <si>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</si>
  <si>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</si>
  <si>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</si>
  <si>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</si>
  <si>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</si>
  <si>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</si>
  <si>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</si>
  <si>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</si>
  <si>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</si>
  <si>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</si>
  <si>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</si>
  <si>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</si>
  <si>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</si>
  <si>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</si>
  <si>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</si>
  <si>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</si>
  <si>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</si>
  <si>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</si>
  <si>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</si>
  <si>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</si>
  <si>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</si>
  <si>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</si>
  <si>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</si>
  <si>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</si>
  <si>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</si>
  <si>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</si>
  <si>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</si>
  <si>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</si>
  <si>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</si>
  <si>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</si>
  <si>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</si>
  <si>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</si>
  <si>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</si>
  <si>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</si>
  <si>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</si>
  <si>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</si>
  <si>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</si>
  <si>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</si>
  <si>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</si>
  <si>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</si>
  <si>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</si>
  <si>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</si>
  <si>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</si>
  <si>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</si>
  <si>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</si>
  <si>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</si>
  <si>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</si>
  <si>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</si>
  <si>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</si>
  <si>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</si>
  <si>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</si>
  <si>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</si>
  <si>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</si>
  <si>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</si>
  <si>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</si>
  <si>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</si>
  <si>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</si>
  <si>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</si>
  <si>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</si>
  <si>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</si>
  <si>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</si>
  <si>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</si>
  <si>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</si>
  <si>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</si>
  <si>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</si>
  <si>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</si>
  <si>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</si>
  <si>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</si>
  <si>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</si>
  <si>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</si>
  <si>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</si>
  <si>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</si>
  <si>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</si>
  <si>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</si>
  <si>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</si>
  <si>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</si>
  <si>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</si>
  <si>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</si>
  <si>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</si>
  <si>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</si>
  <si>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</si>
  <si>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</si>
  <si>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</si>
  <si>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</si>
  <si>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</si>
  <si>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</si>
  <si>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</si>
  <si>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</si>
  <si>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</si>
  <si>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</si>
  <si>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</si>
  <si>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</si>
  <si>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</si>
  <si>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</si>
  <si>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</si>
  <si>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</si>
  <si>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</si>
  <si>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</si>
  <si>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</si>
  <si>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</si>
  <si>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</si>
  <si>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</si>
  <si>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</si>
  <si>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</si>
  <si>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</si>
  <si>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</si>
  <si>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</si>
  <si>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</si>
  <si>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</si>
  <si>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</si>
  <si>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</si>
  <si>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</si>
  <si>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</si>
  <si>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</si>
  <si>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</si>
  <si>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</si>
  <si>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</si>
  <si>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</si>
  <si>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</si>
  <si>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</si>
  <si>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</si>
  <si>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</si>
  <si>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</si>
  <si>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</si>
  <si>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</si>
  <si>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</si>
  <si>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</si>
  <si>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</si>
  <si>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</si>
  <si>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</si>
  <si>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</si>
  <si>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</si>
  <si>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</si>
  <si>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</si>
  <si>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</si>
  <si>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</si>
  <si>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</si>
  <si>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</si>
  <si>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</si>
  <si>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</si>
  <si>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</si>
  <si>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</si>
  <si>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</si>
  <si>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</si>
  <si>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</si>
  <si>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</si>
  <si>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</si>
  <si>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</si>
  <si>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</si>
  <si>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</si>
  <si>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</si>
  <si>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</si>
  <si>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</si>
  <si>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</si>
  <si>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</si>
  <si>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</si>
  <si>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</si>
  <si>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</si>
  <si>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</si>
  <si>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</si>
  <si>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</si>
  <si>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</si>
  <si>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</si>
  <si>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</si>
  <si>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</si>
  <si>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</si>
  <si>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</si>
  <si>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</si>
  <si>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</si>
  <si>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</si>
  <si>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</si>
  <si>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</si>
  <si>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</si>
  <si>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</si>
  <si>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</si>
  <si>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</si>
  <si>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</si>
  <si>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</si>
  <si>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</si>
  <si>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</si>
  <si>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</si>
  <si>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</si>
  <si>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</si>
  <si>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</si>
  <si>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</si>
  <si>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</si>
  <si>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</si>
  <si>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</si>
  <si>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</si>
  <si>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</si>
  <si>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</si>
  <si>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</si>
  <si>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</si>
  <si>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</si>
  <si>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</si>
  <si>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</si>
  <si>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</si>
  <si>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</si>
  <si>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</si>
  <si>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</si>
  <si>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</si>
  <si>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</si>
  <si>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</si>
  <si>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</si>
  <si>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</si>
  <si>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</si>
  <si>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</si>
  <si>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</si>
  <si>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</si>
  <si>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</si>
  <si>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</si>
  <si>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</si>
  <si>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</si>
  <si>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</si>
  <si>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</si>
  <si>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</si>
  <si>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</si>
  <si>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</si>
  <si>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</si>
  <si>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</si>
  <si>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</si>
  <si>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</si>
  <si>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</si>
  <si>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</si>
  <si>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</si>
  <si>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</si>
  <si>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</si>
  <si>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</si>
  <si>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</si>
  <si>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</si>
  <si>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</si>
  <si>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</si>
  <si>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</si>
  <si>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</si>
  <si>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</si>
  <si>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</si>
  <si>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</si>
  <si>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</si>
  <si>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</si>
  <si>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</si>
  <si>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</si>
  <si>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</si>
  <si>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</si>
  <si>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</si>
  <si>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</si>
  <si>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</si>
  <si>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</si>
  <si>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</si>
  <si>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</si>
  <si>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</si>
  <si>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</si>
  <si>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</si>
  <si>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</si>
  <si>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</si>
  <si>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</si>
  <si>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</si>
  <si>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</si>
  <si>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</si>
  <si>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</si>
  <si>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</si>
  <si>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</si>
  <si>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</si>
  <si>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</si>
  <si>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</si>
  <si>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</si>
  <si>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</si>
  <si>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</si>
  <si>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</si>
  <si>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</si>
  <si>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</si>
  <si>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</si>
  <si>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</si>
  <si>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</si>
  <si>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</si>
  <si>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</si>
  <si>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</si>
  <si>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</si>
  <si>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</si>
  <si>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</si>
  <si>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</si>
  <si>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</si>
  <si>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</si>
  <si>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</si>
  <si>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</si>
  <si>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</si>
  <si>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</si>
  <si>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</si>
  <si>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</si>
  <si>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</si>
  <si>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</si>
  <si>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</si>
  <si>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</si>
  <si>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</si>
  <si>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</si>
  <si>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</si>
  <si>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</si>
  <si>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</si>
  <si>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</si>
  <si>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</si>
  <si>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</si>
  <si>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</si>
  <si>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</si>
  <si>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</si>
  <si>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</si>
  <si>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</si>
  <si>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</si>
  <si>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</si>
  <si>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</si>
  <si>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</si>
  <si>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</si>
  <si>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</si>
  <si>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</si>
  <si>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</si>
  <si>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</si>
  <si>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</si>
  <si>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</si>
  <si>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</si>
  <si>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</si>
  <si>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</si>
  <si>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</si>
  <si>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</si>
  <si>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</si>
  <si>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</si>
  <si>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</si>
  <si>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</si>
  <si>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</si>
  <si>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</si>
  <si>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</si>
  <si>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</si>
  <si>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</si>
  <si>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</si>
  <si>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</si>
  <si>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</si>
  <si>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</si>
  <si>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</si>
  <si>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</si>
  <si>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</si>
  <si>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</si>
  <si>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</si>
  <si>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</si>
  <si>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</si>
  <si>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</si>
  <si>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</si>
  <si>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</si>
  <si>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</si>
  <si>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</si>
  <si>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</si>
  <si>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</si>
  <si>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</si>
  <si>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</si>
  <si>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</si>
  <si>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</si>
  <si>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</si>
  <si>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</si>
  <si>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</si>
  <si>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</si>
  <si>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</si>
  <si>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</si>
  <si>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</si>
  <si>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</si>
  <si>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</si>
  <si>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</si>
  <si>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</si>
  <si>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</si>
  <si>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</si>
  <si>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</si>
  <si>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</si>
  <si>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</si>
  <si>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</si>
  <si>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</si>
  <si>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</si>
  <si>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</si>
  <si>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</si>
  <si>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</si>
  <si>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</si>
  <si>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</si>
  <si>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</si>
  <si>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</si>
  <si>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</si>
  <si>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</si>
  <si>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</si>
  <si>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</si>
  <si>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</si>
  <si>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</si>
  <si>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</si>
  <si>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</si>
  <si>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</si>
  <si>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</si>
  <si>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</si>
  <si>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</si>
  <si>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</si>
  <si>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</si>
  <si>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</si>
  <si>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</si>
  <si>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</si>
  <si>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</si>
  <si>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</si>
  <si>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</si>
  <si>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</si>
  <si>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</si>
  <si>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</si>
  <si>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</si>
  <si>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</si>
  <si>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</si>
  <si>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</si>
  <si>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</si>
  <si>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</si>
  <si>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</si>
  <si>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</si>
  <si>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</si>
  <si>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</si>
  <si>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</si>
  <si>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</si>
  <si>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</si>
  <si>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</si>
  <si>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</si>
  <si>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</si>
  <si>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</si>
  <si>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</si>
  <si>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</si>
  <si>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</si>
  <si>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</si>
  <si>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</si>
  <si>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</si>
  <si>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</si>
  <si>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</si>
  <si>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</si>
  <si>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</si>
  <si>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</si>
  <si>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</si>
  <si>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</si>
  <si>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</si>
  <si>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</si>
  <si>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</si>
  <si>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</si>
  <si>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</si>
  <si>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</si>
  <si>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</si>
  <si>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</si>
  <si>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</si>
  <si>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</si>
  <si>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</si>
  <si>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</si>
  <si>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</si>
  <si>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</si>
  <si>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</si>
  <si>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</si>
  <si>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</si>
  <si>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</si>
  <si>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</si>
  <si>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</si>
  <si>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</si>
  <si>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</si>
  <si>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</si>
  <si>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</si>
  <si>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</si>
  <si>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</si>
  <si>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</si>
  <si>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</si>
  <si>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</si>
  <si>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</si>
  <si>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</si>
  <si>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</si>
  <si>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</si>
  <si>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</si>
  <si>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</si>
  <si>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</si>
  <si>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</si>
  <si>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</si>
  <si>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</si>
  <si>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</si>
  <si>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</si>
  <si>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</si>
  <si>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</si>
  <si>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</si>
  <si>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</si>
  <si>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</si>
  <si>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</si>
  <si>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</si>
  <si>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</si>
  <si>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</si>
  <si>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</si>
  <si>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</si>
  <si>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</si>
  <si>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</si>
  <si>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</si>
  <si>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</si>
  <si>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</si>
  <si>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</si>
  <si>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</si>
  <si>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</si>
  <si>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</si>
  <si>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</si>
  <si>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</si>
  <si>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</si>
  <si>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</si>
  <si>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</si>
  <si>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</si>
  <si>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</si>
  <si>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</si>
  <si>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</si>
  <si>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</si>
  <si>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</si>
  <si>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</si>
  <si>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</si>
  <si>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</si>
  <si>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</si>
  <si>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</si>
  <si>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</si>
  <si>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</si>
  <si>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</si>
  <si>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</si>
  <si>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</si>
  <si>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</si>
  <si>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</si>
  <si>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</si>
  <si>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</si>
  <si>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</si>
  <si>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</si>
  <si>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</si>
  <si>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</si>
  <si>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</si>
  <si>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</si>
  <si>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</si>
  <si>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</si>
  <si>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</si>
  <si>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</si>
  <si>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</si>
  <si>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</si>
  <si>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</si>
  <si>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</si>
  <si>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</si>
  <si>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</si>
  <si>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</si>
  <si>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</si>
  <si>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</si>
  <si>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</si>
  <si>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</si>
  <si>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</si>
  <si>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</si>
  <si>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</si>
  <si>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</si>
  <si>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</si>
  <si>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</si>
  <si>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</si>
  <si>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</si>
  <si>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</si>
  <si>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</si>
  <si>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</si>
  <si>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</si>
  <si>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</si>
  <si>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</si>
  <si>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</si>
  <si>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</si>
  <si>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</si>
  <si>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</si>
  <si>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</si>
  <si>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</si>
  <si>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</si>
  <si>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</si>
  <si>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</si>
  <si>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</si>
  <si>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</si>
  <si>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</si>
  <si>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</si>
  <si>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</si>
  <si>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</si>
  <si>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</si>
  <si>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</si>
  <si>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</si>
  <si>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</si>
  <si>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</si>
  <si>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</si>
  <si>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</si>
  <si>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</si>
  <si>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</si>
  <si>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</si>
  <si>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</si>
  <si>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</si>
  <si>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</si>
  <si>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</si>
  <si>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</si>
  <si>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</si>
  <si>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</si>
  <si>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</si>
  <si>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</si>
  <si>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</si>
  <si>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</si>
  <si>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</si>
  <si>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</si>
  <si>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</si>
  <si>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</si>
  <si>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</si>
  <si>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</si>
  <si>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</si>
  <si>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</si>
  <si>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</si>
  <si>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</si>
  <si>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</si>
  <si>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</si>
  <si>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</si>
  <si>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</si>
  <si>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</si>
  <si>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</si>
  <si>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</si>
  <si>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</si>
  <si>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</si>
  <si>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</si>
  <si>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</si>
  <si>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</si>
  <si>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</si>
  <si>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</si>
  <si>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</si>
  <si>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</si>
  <si>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</si>
  <si>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</si>
  <si>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</si>
  <si>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</si>
  <si>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</si>
  <si>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</si>
  <si>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</si>
  <si>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</si>
  <si>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</si>
  <si>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</si>
  <si>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</si>
  <si>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</si>
  <si>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</si>
  <si>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</si>
  <si>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</si>
  <si>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</si>
  <si>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</si>
  <si>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</si>
  <si>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</si>
  <si>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</si>
  <si>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</si>
  <si>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</si>
  <si>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</si>
  <si>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</si>
  <si>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</si>
  <si>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</si>
  <si>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</si>
  <si>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</si>
  <si>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</si>
  <si>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</si>
  <si>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</si>
  <si>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</si>
  <si>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</si>
  <si>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</si>
  <si>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</si>
  <si>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</si>
  <si>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</si>
  <si>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</si>
  <si>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</si>
  <si>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</si>
  <si>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</si>
  <si>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</si>
  <si>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</si>
  <si>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</si>
  <si>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</si>
  <si>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</si>
  <si>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</si>
  <si>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</si>
  <si>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</si>
  <si>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</si>
  <si>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</si>
  <si>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</si>
  <si>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</si>
  <si>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</si>
  <si>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</si>
  <si>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</si>
  <si>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</si>
  <si>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</si>
  <si>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</si>
  <si>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</si>
  <si>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</si>
  <si>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</si>
  <si>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</si>
  <si>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</si>
  <si>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</si>
  <si>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</si>
  <si>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</si>
  <si>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</si>
  <si>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</si>
  <si>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</si>
  <si>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</si>
  <si>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</si>
  <si>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</si>
  <si>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</si>
  <si>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</si>
  <si>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</si>
  <si>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</si>
  <si>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</si>
  <si>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</si>
  <si>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</si>
  <si>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</si>
  <si>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</si>
  <si>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</si>
  <si>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</si>
  <si>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</si>
  <si>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</si>
  <si>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</si>
  <si>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</si>
  <si>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</si>
  <si>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</si>
  <si>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</si>
  <si>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</si>
  <si>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</si>
  <si>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</si>
  <si>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</si>
  <si>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</si>
  <si>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</si>
  <si>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</si>
  <si>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</si>
  <si>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</si>
  <si>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</si>
  <si>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</si>
  <si>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</si>
  <si>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</si>
  <si>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</si>
  <si>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</si>
  <si>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</si>
  <si>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</si>
  <si>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</si>
  <si>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</si>
  <si>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</si>
  <si>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</si>
  <si>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</si>
  <si>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</si>
  <si>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</si>
  <si>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</si>
  <si>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</si>
  <si>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</si>
  <si>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</si>
  <si>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</si>
  <si>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</si>
  <si>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</si>
  <si>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</si>
  <si>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</si>
  <si>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</si>
  <si>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</si>
  <si>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</si>
  <si>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</si>
  <si>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</si>
  <si>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</si>
  <si>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</si>
  <si>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</si>
  <si>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</si>
  <si>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</si>
  <si>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</si>
  <si>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</si>
  <si>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</si>
  <si>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</si>
  <si>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</si>
  <si>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</si>
  <si>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</si>
  <si>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</si>
  <si>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</si>
  <si>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</si>
  <si>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</si>
  <si>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</si>
  <si>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</si>
  <si>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</si>
  <si>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</si>
  <si>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</si>
  <si>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</si>
  <si>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</si>
  <si>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</si>
  <si>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</si>
  <si>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</si>
  <si>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</si>
  <si>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</si>
  <si>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</si>
  <si>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</si>
  <si>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</si>
  <si>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</si>
  <si>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</si>
  <si>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</si>
  <si>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</si>
  <si>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</si>
  <si>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</si>
  <si>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</si>
  <si>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</si>
  <si>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</si>
  <si>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</si>
  <si>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</si>
  <si>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</si>
  <si>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</si>
  <si>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</si>
  <si>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</si>
  <si>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</si>
  <si>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</si>
  <si>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</si>
  <si>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</si>
  <si>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</si>
  <si>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</si>
  <si>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</si>
  <si>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</si>
  <si>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</si>
  <si>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</si>
  <si>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</si>
  <si>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</si>
  <si>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</si>
  <si>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</si>
  <si>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</si>
  <si>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</si>
  <si>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</si>
  <si>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</si>
  <si>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</si>
  <si>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</si>
  <si>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</si>
  <si>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</si>
  <si>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</si>
  <si>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</si>
  <si>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</si>
  <si>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</si>
  <si>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</si>
  <si>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</si>
  <si>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</si>
  <si>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</si>
  <si>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</si>
  <si>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</si>
  <si>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</si>
  <si>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</si>
  <si>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</si>
  <si>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</si>
  <si>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</si>
  <si>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</si>
  <si>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</si>
  <si>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</si>
  <si>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</si>
  <si>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</si>
  <si>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</si>
  <si>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</si>
  <si>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</si>
  <si>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</si>
  <si>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</si>
  <si>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</si>
  <si>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</si>
  <si>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</si>
  <si>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</si>
  <si>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</si>
  <si>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</si>
  <si>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</si>
  <si>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</si>
  <si>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</si>
  <si>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</si>
  <si>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</si>
  <si>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</si>
  <si>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</si>
  <si>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</si>
  <si>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</si>
  <si>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</si>
  <si>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</si>
  <si>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</si>
  <si>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</si>
  <si>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</si>
  <si>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</si>
  <si>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</si>
  <si>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</si>
  <si>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</si>
  <si>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</si>
  <si>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</si>
  <si>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</si>
  <si>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</si>
  <si>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</si>
  <si>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</si>
  <si>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</si>
  <si>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</si>
  <si>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</si>
  <si>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</si>
  <si>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</si>
  <si>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</si>
  <si>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</si>
  <si>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</si>
  <si>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</si>
  <si>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</si>
  <si>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</si>
  <si>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</si>
  <si>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</si>
  <si>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</si>
  <si>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</si>
  <si>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</si>
  <si>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</si>
  <si>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</si>
  <si>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</si>
  <si>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</si>
  <si>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</si>
  <si>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</si>
  <si>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</si>
  <si>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</si>
  <si>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</si>
  <si>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</si>
  <si>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</si>
  <si>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</si>
  <si>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</si>
  <si>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</si>
  <si>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</si>
  <si>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</si>
  <si>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</si>
  <si>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</si>
  <si>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</si>
  <si>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</si>
  <si>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</si>
  <si>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</si>
  <si>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</si>
  <si>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</si>
  <si>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</si>
  <si>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</si>
  <si>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</si>
  <si>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</si>
  <si>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</si>
  <si>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</si>
  <si>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</si>
  <si>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</si>
  <si>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</si>
  <si>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</si>
  <si>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</si>
  <si>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</si>
  <si>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</si>
  <si>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</si>
  <si>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</si>
  <si>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</si>
  <si>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</si>
  <si>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</si>
  <si>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</si>
  <si>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</si>
  <si>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</si>
  <si>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</si>
  <si>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</si>
  <si>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</si>
  <si>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</si>
  <si>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</si>
  <si>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</si>
  <si>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</si>
  <si>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</si>
  <si>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</si>
  <si>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</si>
  <si>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</si>
  <si>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</si>
  <si>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</si>
  <si>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</si>
  <si>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</si>
  <si>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</si>
  <si>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</si>
  <si>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</si>
  <si>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</si>
  <si>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</si>
  <si>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</si>
  <si>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</si>
  <si>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</si>
  <si>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</si>
  <si>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</si>
  <si>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</si>
  <si>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</si>
  <si>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</si>
  <si>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</si>
  <si>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</si>
  <si>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</si>
  <si>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</si>
  <si>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</si>
  <si>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</si>
  <si>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</si>
  <si>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</si>
  <si>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</si>
  <si>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</si>
  <si>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</si>
  <si>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</si>
  <si>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</si>
  <si>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</si>
  <si>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</si>
  <si>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</si>
  <si>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</si>
  <si>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</si>
  <si>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</si>
  <si>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</si>
  <si>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</si>
  <si>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</si>
  <si>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</si>
  <si>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</si>
  <si>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</si>
  <si>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</si>
  <si>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</si>
  <si>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</si>
  <si>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</si>
  <si>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</si>
  <si>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</si>
  <si>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</si>
  <si>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</si>
  <si>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</si>
  <si>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</si>
  <si>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</si>
  <si>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</si>
  <si>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</si>
  <si>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</si>
  <si>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</si>
  <si>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</si>
  <si>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</si>
  <si>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</si>
  <si>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</si>
  <si>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</si>
  <si>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</si>
  <si>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</si>
  <si>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</si>
  <si>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</si>
  <si>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</si>
  <si>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</si>
  <si>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</si>
  <si>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</si>
  <si>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</si>
  <si>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</si>
  <si>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</si>
  <si>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</si>
  <si>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</si>
  <si>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</si>
  <si>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</si>
  <si>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</si>
  <si>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</si>
  <si>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</si>
  <si>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</si>
  <si>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</si>
  <si>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</si>
  <si>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</si>
  <si>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</si>
  <si>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</si>
  <si>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</si>
  <si>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</si>
  <si>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</si>
  <si>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</si>
  <si>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</si>
  <si>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</si>
  <si>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</si>
  <si>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</si>
  <si>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</si>
  <si>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</si>
  <si>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</si>
  <si>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</si>
  <si>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</si>
  <si>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</si>
  <si>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</si>
  <si>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</si>
  <si>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</si>
  <si>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</si>
  <si>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</si>
  <si>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</si>
  <si>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</si>
  <si>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</si>
  <si>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</si>
  <si>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</si>
  <si>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</si>
  <si>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</si>
  <si>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</si>
  <si>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</si>
  <si>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</si>
  <si>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</si>
  <si>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</si>
  <si>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</si>
  <si>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</si>
  <si>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</si>
  <si>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</si>
  <si>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</si>
  <si>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</si>
  <si>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</si>
  <si>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</si>
  <si>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</si>
  <si>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</si>
  <si>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</si>
  <si>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</si>
  <si>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</si>
  <si>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</si>
  <si>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</si>
  <si>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</si>
  <si>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</si>
  <si>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</si>
  <si>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</si>
  <si>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</si>
  <si>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</si>
  <si>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</si>
  <si>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</si>
  <si>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</si>
  <si>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</si>
  <si>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</si>
  <si>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</si>
  <si>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</si>
  <si>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</si>
  <si>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</si>
  <si>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</si>
  <si>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</si>
  <si>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</si>
  <si>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</si>
  <si>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</si>
  <si>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</si>
  <si>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</si>
  <si>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</si>
  <si>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</si>
  <si>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</si>
  <si>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</si>
  <si>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</si>
  <si>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</si>
  <si>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</si>
  <si>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</si>
  <si>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</si>
  <si>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</si>
  <si>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</si>
  <si>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</si>
  <si>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</si>
  <si>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</si>
  <si>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</si>
  <si>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</si>
  <si>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</si>
  <si>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</si>
  <si>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</si>
  <si>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</si>
  <si>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</si>
  <si>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</si>
  <si>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</si>
  <si>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</si>
  <si>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</si>
  <si>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</si>
  <si>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</si>
  <si>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</si>
  <si>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</si>
  <si>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</si>
  <si>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</si>
  <si>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</si>
  <si>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</si>
  <si>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</si>
  <si>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</si>
  <si>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</si>
  <si>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</si>
  <si>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</si>
  <si>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</si>
  <si>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</si>
  <si>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</si>
  <si>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</si>
  <si>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</si>
  <si>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</si>
  <si>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</si>
  <si>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</si>
  <si>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</si>
  <si>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</si>
  <si>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</si>
  <si>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</si>
  <si>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</si>
  <si>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</si>
  <si>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</si>
  <si>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</si>
  <si>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</si>
  <si>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</si>
  <si>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</si>
  <si>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</si>
  <si>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</si>
  <si>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</si>
  <si>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</si>
  <si>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</si>
  <si>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</si>
  <si>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</si>
  <si>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</si>
  <si>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</si>
  <si>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</si>
  <si>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</si>
  <si>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</si>
  <si>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</si>
  <si>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</si>
  <si>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</si>
  <si>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</si>
  <si>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</si>
  <si>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</si>
  <si>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</si>
  <si>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</si>
  <si>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</si>
  <si>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</si>
  <si>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</si>
  <si>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</si>
  <si>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</si>
  <si>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</si>
  <si>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</si>
  <si>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</si>
  <si>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</si>
  <si>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</si>
  <si>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</si>
  <si>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</si>
  <si>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</si>
  <si>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</si>
  <si>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</si>
  <si>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</si>
  <si>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</si>
  <si>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</si>
  <si>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</si>
  <si>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</si>
  <si>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</si>
  <si>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</si>
  <si>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</si>
  <si>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</si>
  <si>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</si>
  <si>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</si>
  <si>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</si>
  <si>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</si>
  <si>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</si>
  <si>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</si>
  <si>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</si>
  <si>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</si>
  <si>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</si>
  <si>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</si>
  <si>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</si>
  <si>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</si>
  <si>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</si>
  <si>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</si>
  <si>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</si>
  <si>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</si>
  <si>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</si>
  <si>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</si>
  <si>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</si>
  <si>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</si>
  <si>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</si>
  <si>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</si>
  <si>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</si>
  <si>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</si>
  <si>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</si>
  <si>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</si>
  <si>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</si>
  <si>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</si>
  <si>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</si>
  <si>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</si>
  <si>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</si>
  <si>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</si>
  <si>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</si>
  <si>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</si>
  <si>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</si>
  <si>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</si>
  <si>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</si>
  <si>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</si>
  <si>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</si>
  <si>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</si>
  <si>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</si>
  <si>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</si>
  <si>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</si>
  <si>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</si>
  <si>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</si>
  <si>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</si>
  <si>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</si>
  <si>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</si>
  <si>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</si>
  <si>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</si>
  <si>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</si>
  <si>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</si>
  <si>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</si>
  <si>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</si>
  <si>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</si>
  <si>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</si>
  <si>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</si>
  <si>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</si>
  <si>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</si>
  <si>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</si>
  <si>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</si>
  <si>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</si>
  <si>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</si>
  <si>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</si>
  <si>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</si>
  <si>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</si>
  <si>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</si>
  <si>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</si>
  <si>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</si>
  <si>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</si>
  <si>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</si>
  <si>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</si>
  <si>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</si>
  <si>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</si>
  <si>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</si>
  <si>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</si>
  <si>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</si>
  <si>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</si>
  <si>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</si>
  <si>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</si>
  <si>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</si>
  <si>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</si>
  <si>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</si>
  <si>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</si>
  <si>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</si>
  <si>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</si>
  <si>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</si>
  <si>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</si>
  <si>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</si>
  <si>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</si>
  <si>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</si>
  <si>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</si>
  <si>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</si>
  <si>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</si>
  <si>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</si>
  <si>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</si>
  <si>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</si>
  <si>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</si>
  <si>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</si>
  <si>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</si>
  <si>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</si>
  <si>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</si>
  <si>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</si>
  <si>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</si>
  <si>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</si>
  <si>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</si>
  <si>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</si>
  <si>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</si>
  <si>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</si>
  <si>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</si>
  <si>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</si>
  <si>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</si>
  <si>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</si>
  <si>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</si>
  <si>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</si>
  <si>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</si>
  <si>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</si>
  <si>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</si>
  <si>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</si>
  <si>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</si>
  <si>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</si>
  <si>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</si>
  <si>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</si>
  <si>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</si>
  <si>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</si>
  <si>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</si>
  <si>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</si>
  <si>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</si>
  <si>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</si>
  <si>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</si>
  <si>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</si>
  <si>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</si>
  <si>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</si>
  <si>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</si>
  <si>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</si>
  <si>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</si>
  <si>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</si>
  <si>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</si>
  <si>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</si>
  <si>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</si>
  <si>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</si>
  <si>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</si>
  <si>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</si>
  <si>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</si>
  <si>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</si>
  <si>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</si>
  <si>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</si>
  <si>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</si>
  <si>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</si>
  <si>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</si>
  <si>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</si>
  <si>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</si>
  <si>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</si>
  <si>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</si>
  <si>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</si>
  <si>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</si>
  <si>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</si>
  <si>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</si>
  <si>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</si>
  <si>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</si>
  <si>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</si>
  <si>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</si>
  <si>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</si>
  <si>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</si>
  <si>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</si>
  <si>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</si>
  <si>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</si>
  <si>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</si>
  <si>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</si>
  <si>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</si>
  <si>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</si>
  <si>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</si>
  <si>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</si>
  <si>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</si>
  <si>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</si>
  <si>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</si>
  <si>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</si>
  <si>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</si>
  <si>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</si>
  <si>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</si>
  <si>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</si>
  <si>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</si>
  <si>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</si>
  <si>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</si>
  <si>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</si>
  <si>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</si>
  <si>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</si>
  <si>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</si>
  <si>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</si>
  <si>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</si>
  <si>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</si>
  <si>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</si>
  <si>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</si>
  <si>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</si>
  <si>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</si>
  <si>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</si>
  <si>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</si>
  <si>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</si>
  <si>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</si>
  <si>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</si>
  <si>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</si>
  <si>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</si>
  <si>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</si>
  <si>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</si>
  <si>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</si>
  <si>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</si>
  <si>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</si>
  <si>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</si>
  <si>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</si>
  <si>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</si>
  <si>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</si>
  <si>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</si>
  <si>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</si>
  <si>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</si>
  <si>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</si>
  <si>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</si>
  <si>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</si>
  <si>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</si>
  <si>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</si>
  <si>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</si>
  <si>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</si>
  <si>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</si>
  <si>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</si>
  <si>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</si>
  <si>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</si>
  <si>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</si>
  <si>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</si>
  <si>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</si>
  <si>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</si>
  <si>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</si>
  <si>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</si>
  <si>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</si>
  <si>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</si>
  <si>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</si>
  <si>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</si>
  <si>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</si>
  <si>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</si>
  <si>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</si>
  <si>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</si>
  <si>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</si>
  <si>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</si>
  <si>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</si>
  <si>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</si>
  <si>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</si>
  <si>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</si>
  <si>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</si>
  <si>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</si>
  <si>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</si>
  <si>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</si>
  <si>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</si>
  <si>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</si>
  <si>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</si>
  <si>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</si>
  <si>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</si>
  <si>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</si>
  <si>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</si>
  <si>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</si>
  <si>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</si>
  <si>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</si>
  <si>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</si>
  <si>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</si>
  <si>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</si>
  <si>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</si>
  <si>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</si>
  <si>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</si>
  <si>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</si>
  <si>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</si>
  <si>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</si>
  <si>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</si>
  <si>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</si>
  <si>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</si>
  <si>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</si>
  <si>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</si>
  <si>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</si>
  <si>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</si>
  <si>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</si>
  <si>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</si>
  <si>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</si>
  <si>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</si>
  <si>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</si>
  <si>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</si>
  <si>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</si>
  <si>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</si>
  <si>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</si>
  <si>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</si>
  <si>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</si>
  <si>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</si>
  <si>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</si>
  <si>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</si>
  <si>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</si>
  <si>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</si>
  <si>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</si>
  <si>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</si>
  <si>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</si>
  <si>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</si>
  <si>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</si>
  <si>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</si>
  <si>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</si>
  <si>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</si>
  <si>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</si>
  <si>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</si>
  <si>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</si>
  <si>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</si>
  <si>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</si>
  <si>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</si>
  <si>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</si>
  <si>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</si>
  <si>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</si>
  <si>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</si>
  <si>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</si>
  <si>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</si>
  <si>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</si>
  <si>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</si>
  <si>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</si>
  <si>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</si>
  <si>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</si>
  <si>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</si>
  <si>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</si>
  <si>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</si>
  <si>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</si>
  <si>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</si>
  <si>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</si>
  <si>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</si>
  <si>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</si>
  <si>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</si>
  <si>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</si>
  <si>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</si>
  <si>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</si>
  <si>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</si>
  <si>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</si>
  <si>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</si>
  <si>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</si>
  <si>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</si>
  <si>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</si>
  <si>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</si>
  <si>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</si>
  <si>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</si>
  <si>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</si>
  <si>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</si>
  <si>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</si>
  <si>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</si>
  <si>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</si>
  <si>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</si>
  <si>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</si>
  <si>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</si>
  <si>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</si>
  <si>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</si>
  <si>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</si>
  <si>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</si>
  <si>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</si>
  <si>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</si>
  <si>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</si>
  <si>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</si>
  <si>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</si>
  <si>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</si>
  <si>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</si>
  <si>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</si>
  <si>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</si>
  <si>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</si>
  <si>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</si>
  <si>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</si>
  <si>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</si>
  <si>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</si>
  <si>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</si>
  <si>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</si>
  <si>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</si>
  <si>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</si>
  <si>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</si>
  <si>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</si>
  <si>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</si>
  <si>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</si>
  <si>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</si>
  <si>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</si>
  <si>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</si>
  <si>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</si>
  <si>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</si>
  <si>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</si>
  <si>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</si>
  <si>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</si>
  <si>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</si>
  <si>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</si>
  <si>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</si>
  <si>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</si>
  <si>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</si>
  <si>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</si>
  <si>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</si>
  <si>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</si>
  <si>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</si>
  <si>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</si>
  <si>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</si>
  <si>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</si>
  <si>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</si>
  <si>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</si>
  <si>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</si>
  <si>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</si>
  <si>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</si>
  <si>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</si>
  <si>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</si>
  <si>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</si>
  <si>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</si>
  <si>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</si>
  <si>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</si>
  <si>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</si>
  <si>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</si>
  <si>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</si>
  <si>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</si>
  <si>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</si>
  <si>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</si>
  <si>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</si>
  <si>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</si>
  <si>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</si>
  <si>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</si>
  <si>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</si>
  <si>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</si>
  <si>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</si>
  <si>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</si>
  <si>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</si>
  <si>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</si>
  <si>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</si>
  <si>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</si>
  <si>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</si>
  <si>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</si>
  <si>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</si>
  <si>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</si>
  <si>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</si>
  <si>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</si>
  <si>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</si>
  <si>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</si>
  <si>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</si>
  <si>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</si>
  <si>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</si>
  <si>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</si>
  <si>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</si>
  <si>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</si>
  <si>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</si>
  <si>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</si>
  <si>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</si>
  <si>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</si>
  <si>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</si>
  <si>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</si>
  <si>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</si>
  <si>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</si>
  <si>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</si>
  <si>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</si>
  <si>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</si>
  <si>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</si>
  <si>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</si>
  <si>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</si>
  <si>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</si>
  <si>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</si>
  <si>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</si>
  <si>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</si>
  <si>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</si>
  <si>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</si>
  <si>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</si>
  <si>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</si>
  <si>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</si>
  <si>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</si>
  <si>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</si>
  <si>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</si>
  <si>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</si>
  <si>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</si>
  <si>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</si>
  <si>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</si>
  <si>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</si>
  <si>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</si>
  <si>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</si>
  <si>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</si>
  <si>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</si>
  <si>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</si>
  <si>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</si>
  <si>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</si>
  <si>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</si>
  <si>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</si>
  <si>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</si>
  <si>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</si>
  <si>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</si>
  <si>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</si>
  <si>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</si>
  <si>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</si>
  <si>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</si>
  <si>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</si>
  <si>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</si>
  <si>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</si>
  <si>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</si>
  <si>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</si>
  <si>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</si>
  <si>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</si>
  <si>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</si>
  <si>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</si>
  <si>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</si>
  <si>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</si>
  <si>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</si>
  <si>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</si>
  <si>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</si>
  <si>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</si>
  <si>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</si>
  <si>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</si>
  <si>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</si>
  <si>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</si>
  <si>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</si>
  <si>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</si>
  <si>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</si>
  <si>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</si>
  <si>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</si>
  <si>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</si>
  <si>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</si>
  <si>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</si>
  <si>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</si>
  <si>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</si>
  <si>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</si>
  <si>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</si>
  <si>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</si>
  <si>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</si>
  <si>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</si>
  <si>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</si>
  <si>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</si>
  <si>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</si>
  <si>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</si>
  <si>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</si>
  <si>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</si>
  <si>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</si>
  <si>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</si>
  <si>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</si>
  <si>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</si>
  <si>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</si>
  <si>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</si>
  <si>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</si>
  <si>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</si>
  <si>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</si>
  <si>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</si>
  <si>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</si>
  <si>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</si>
  <si>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</si>
  <si>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</si>
  <si>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</si>
  <si>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</si>
  <si>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</si>
  <si>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</si>
  <si>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</si>
  <si>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</si>
  <si>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</si>
  <si>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</si>
  <si>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</si>
  <si>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</si>
  <si>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</si>
  <si>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</si>
  <si>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</si>
  <si>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</si>
  <si>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</si>
  <si>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</si>
  <si>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</si>
  <si>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</si>
  <si>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</si>
  <si>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</si>
  <si>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</si>
  <si>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</si>
  <si>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</si>
  <si>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</si>
  <si>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</si>
  <si>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</si>
  <si>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</si>
  <si>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</si>
  <si>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</si>
  <si>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</si>
  <si>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</si>
  <si>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</si>
  <si>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</si>
  <si>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</si>
  <si>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</si>
  <si>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</si>
  <si>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</si>
  <si>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</si>
  <si>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</si>
  <si>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</si>
  <si>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</si>
  <si>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</si>
  <si>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</si>
  <si>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</si>
  <si>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</si>
  <si>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</si>
  <si>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</si>
  <si>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</si>
  <si>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</si>
  <si>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</si>
  <si>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</si>
  <si>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</si>
  <si>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</si>
  <si>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</si>
  <si>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</si>
  <si>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</si>
  <si>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</si>
  <si>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</si>
  <si>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</si>
  <si>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</si>
  <si>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坂上　昌幹</t>
    <rPh sb="0" eb="2">
      <t>サカガミ</t>
    </rPh>
    <rPh sb="3" eb="5">
      <t>マサヨシ</t>
    </rPh>
    <phoneticPr fontId="1"/>
  </si>
  <si>
    <t>株式会社　ゆあん　ぐるーぷりびんぐゆかる　・　施設長</t>
    <rPh sb="0" eb="4">
      <t>カブシキガイシャ</t>
    </rPh>
    <rPh sb="23" eb="26">
      <t>シセツチョウ</t>
    </rPh>
    <phoneticPr fontId="1"/>
  </si>
  <si>
    <t>１　個人</t>
  </si>
  <si>
    <t>住宅型有料老人ホーム ぐるーぷりびんぐ ゆかる</t>
    <phoneticPr fontId="1"/>
  </si>
  <si>
    <t>じゅうたくがたゆうりょうろうじんほーむ ぐるーぷりびんぐ ゆかる</t>
    <phoneticPr fontId="1"/>
  </si>
  <si>
    <t>株式会社　ゆあん</t>
    <rPh sb="0" eb="4">
      <t>カブシキガイシャ</t>
    </rPh>
    <phoneticPr fontId="1"/>
  </si>
  <si>
    <t>かぶしきがいしゃ　ゆあん</t>
    <phoneticPr fontId="1"/>
  </si>
  <si>
    <t>北海道旭川市旭川市大町1条3丁目9番地23</t>
    <rPh sb="0" eb="3">
      <t>ホッカイドウ</t>
    </rPh>
    <rPh sb="3" eb="5">
      <t>アサヒカワ</t>
    </rPh>
    <rPh sb="5" eb="6">
      <t>シ</t>
    </rPh>
    <rPh sb="6" eb="8">
      <t>アサヒカワ</t>
    </rPh>
    <rPh sb="8" eb="9">
      <t>シ</t>
    </rPh>
    <rPh sb="9" eb="11">
      <t>オオマチ</t>
    </rPh>
    <rPh sb="12" eb="13">
      <t>ジョウ</t>
    </rPh>
    <rPh sb="14" eb="16">
      <t>チョウメ</t>
    </rPh>
    <rPh sb="17" eb="19">
      <t>バンチ</t>
    </rPh>
    <phoneticPr fontId="1"/>
  </si>
  <si>
    <t>0166</t>
    <phoneticPr fontId="1"/>
  </si>
  <si>
    <t>74</t>
    <phoneticPr fontId="1"/>
  </si>
  <si>
    <t>9966</t>
    <phoneticPr fontId="1"/>
  </si>
  <si>
    <t>9965</t>
    <phoneticPr fontId="1"/>
  </si>
  <si>
    <t>平澤　幸憲</t>
    <rPh sb="0" eb="2">
      <t>ヒラサワ</t>
    </rPh>
    <rPh sb="3" eb="5">
      <t>ユキノリ</t>
    </rPh>
    <phoneticPr fontId="1"/>
  </si>
  <si>
    <t>代表取締役</t>
    <rPh sb="0" eb="5">
      <t>ダイヒョウトリシマリヤク</t>
    </rPh>
    <phoneticPr fontId="1"/>
  </si>
  <si>
    <t>info</t>
    <phoneticPr fontId="1"/>
  </si>
  <si>
    <t>yuan.co.jp</t>
    <phoneticPr fontId="1"/>
  </si>
  <si>
    <t>北海道旭川市東６条８丁目１番１３号</t>
    <rPh sb="0" eb="3">
      <t>ホッカイドウ</t>
    </rPh>
    <phoneticPr fontId="1"/>
  </si>
  <si>
    <t>新旭川</t>
    <rPh sb="0" eb="3">
      <t>シンアサヒカワ</t>
    </rPh>
    <phoneticPr fontId="1"/>
  </si>
  <si>
    <t>3367</t>
    <phoneticPr fontId="1"/>
  </si>
  <si>
    <t>3368</t>
    <phoneticPr fontId="1"/>
  </si>
  <si>
    <t>施設長</t>
    <rPh sb="0" eb="3">
      <t>シセツチョウ</t>
    </rPh>
    <phoneticPr fontId="1"/>
  </si>
  <si>
    <t>３　住宅型</t>
  </si>
  <si>
    <t>１　事業者が自ら所有する土地</t>
  </si>
  <si>
    <t>１　あり</t>
  </si>
  <si>
    <t>１　あり（車椅子対応）</t>
  </si>
  <si>
    <t>１　全ての居室あり</t>
  </si>
  <si>
    <t>１　全ての便所あり</t>
  </si>
  <si>
    <t>１　全ての浴室あり</t>
  </si>
  <si>
    <t>１　自ら実施</t>
  </si>
  <si>
    <t>○</t>
  </si>
  <si>
    <t>旭川市豊岡３条６丁目１７６－１０７</t>
    <rPh sb="0" eb="3">
      <t>アサヒカワシ</t>
    </rPh>
    <rPh sb="3" eb="5">
      <t>トヨオカ</t>
    </rPh>
    <rPh sb="6" eb="7">
      <t>ジョウ</t>
    </rPh>
    <rPh sb="8" eb="10">
      <t>チョウメ</t>
    </rPh>
    <phoneticPr fontId="1"/>
  </si>
  <si>
    <t>内科・整形外科</t>
    <rPh sb="0" eb="2">
      <t>ナイカ</t>
    </rPh>
    <rPh sb="3" eb="7">
      <t>セイケイゲカ</t>
    </rPh>
    <phoneticPr fontId="1"/>
  </si>
  <si>
    <t>内科</t>
    <rPh sb="0" eb="2">
      <t>ナイカ</t>
    </rPh>
    <phoneticPr fontId="1"/>
  </si>
  <si>
    <t>医療法人仁友会　豊岡内科整形外科クリニック</t>
    <rPh sb="0" eb="4">
      <t>イリョウホウジン</t>
    </rPh>
    <rPh sb="4" eb="7">
      <t>ジンユウカイ</t>
    </rPh>
    <rPh sb="8" eb="16">
      <t>トヨオカナイカセイケイゲカ</t>
    </rPh>
    <phoneticPr fontId="1"/>
  </si>
  <si>
    <t>２　なし</t>
  </si>
  <si>
    <t>ご本人様・ご家族様に相談と説明をする。</t>
    <rPh sb="1" eb="3">
      <t>ホンニン</t>
    </rPh>
    <rPh sb="3" eb="4">
      <t>サマ</t>
    </rPh>
    <rPh sb="6" eb="9">
      <t>カゾクサマ</t>
    </rPh>
    <rPh sb="10" eb="12">
      <t>ソウダン</t>
    </rPh>
    <rPh sb="13" eb="15">
      <t>セツメイ</t>
    </rPh>
    <phoneticPr fontId="1"/>
  </si>
  <si>
    <t>介護福祉士</t>
    <rPh sb="0" eb="5">
      <t>カイゴフクシシ</t>
    </rPh>
    <phoneticPr fontId="1"/>
  </si>
  <si>
    <t>１　減額なし</t>
  </si>
  <si>
    <t>ぐるーぷりびんぐ　ゆあん
ナーシングリビング　ゆあん
ナーシングリビング　エイム</t>
    <phoneticPr fontId="1"/>
  </si>
  <si>
    <t>２　準耐火建築物</t>
  </si>
  <si>
    <t>３　木造</t>
  </si>
  <si>
    <t>１　事業者が自ら所有する建物</t>
  </si>
  <si>
    <t>１　全室個室（縁故者個室含む）</t>
  </si>
  <si>
    <t>旭川市9条通9丁目53番地</t>
    <rPh sb="0" eb="3">
      <t>アサヒカワシ</t>
    </rPh>
    <rPh sb="4" eb="6">
      <t>ジョウドオ</t>
    </rPh>
    <rPh sb="7" eb="9">
      <t>チョウメ</t>
    </rPh>
    <rPh sb="11" eb="13">
      <t>バンチ</t>
    </rPh>
    <phoneticPr fontId="1"/>
  </si>
  <si>
    <t>旭川市永山3条18丁目1-5</t>
    <rPh sb="0" eb="3">
      <t>アサヒカワシ</t>
    </rPh>
    <rPh sb="3" eb="5">
      <t>ナガヤマ</t>
    </rPh>
    <rPh sb="6" eb="7">
      <t>ジョウ</t>
    </rPh>
    <rPh sb="9" eb="11">
      <t>チョウメ</t>
    </rPh>
    <phoneticPr fontId="1"/>
  </si>
  <si>
    <t>３　公開していない</t>
  </si>
  <si>
    <t>５　営利法人</t>
  </si>
  <si>
    <t>http://</t>
  </si>
  <si>
    <t>www.yuan.co.jp</t>
    <phoneticPr fontId="1"/>
  </si>
  <si>
    <t>さりげない日常の中で、御利用者様一人ひとりの方々の、個性と生き方・価値観を大切にし「その人たしい」生活を送ることのできる施設づくりを目指し、心穏やかな日々の実現を支援します。</t>
    <phoneticPr fontId="1"/>
  </si>
  <si>
    <t>高齢者の方など病気で急性期になってしまったときには、処方される薬に頼らなくてはならない場合があります。その前の段階で、高齢者の方々との関わりでは、私たち自身が「薬」と考えています。「人が薬である」という考えです。私たちの関わり方一つで、人は穏やかにもなり、不穏にもなったりします。私たちが、入居者さんの薬になれたら最高ですよね。そして、スタッフさん同士も、お互いに気持ちに寄り添い、お互いを気遣い、働きやすい環境、楽しくなる環境、嬉しくなる環境を目指して行きたいと思っています。</t>
    <phoneticPr fontId="1"/>
  </si>
  <si>
    <t>薬の管理</t>
    <rPh sb="0" eb="1">
      <t>クスリ</t>
    </rPh>
    <rPh sb="2" eb="4">
      <t>カンリ</t>
    </rPh>
    <phoneticPr fontId="1"/>
  </si>
  <si>
    <t>入居者の健康管理及び疾病の悪化や急変等により、協力要請があった場合には、速やかに対応する。</t>
    <rPh sb="0" eb="3">
      <t>ニュウキョシャ</t>
    </rPh>
    <rPh sb="4" eb="6">
      <t>ケンコウ</t>
    </rPh>
    <rPh sb="6" eb="8">
      <t>カンリ</t>
    </rPh>
    <rPh sb="8" eb="9">
      <t>オヨ</t>
    </rPh>
    <rPh sb="10" eb="12">
      <t>シッペイ</t>
    </rPh>
    <rPh sb="13" eb="15">
      <t>アッカ</t>
    </rPh>
    <rPh sb="16" eb="18">
      <t>キュウヘン</t>
    </rPh>
    <rPh sb="18" eb="19">
      <t>トウ</t>
    </rPh>
    <rPh sb="23" eb="25">
      <t>キョウリョク</t>
    </rPh>
    <rPh sb="25" eb="27">
      <t>ヨウセイ</t>
    </rPh>
    <rPh sb="31" eb="33">
      <t>バアイ</t>
    </rPh>
    <rPh sb="36" eb="37">
      <t>スミ</t>
    </rPh>
    <rPh sb="40" eb="42">
      <t>タイオウ</t>
    </rPh>
    <phoneticPr fontId="1"/>
  </si>
  <si>
    <t>入居者様の精神状態・体調の変化に伴い、居室の住み替えを相談させて頂く事があります。</t>
    <rPh sb="13" eb="15">
      <t>ヘンカ</t>
    </rPh>
    <phoneticPr fontId="1"/>
  </si>
  <si>
    <t>1.乙が死亡したとき。
2.乙が病気の治療その他のため１ヵ月以上甲の施設を離れることが決まり、その移転先が受け入れ可能となったとき。
3.乙が病気の治療その他のため施設を繰り返し離れる（離れた）とき。
4.甲の施設を離れた期間が１ヵ月以上になったとき。
5.　乙が他の施設に入居が決まり、その施設が受け入れ可能となったとき。
6.正当な理由なく利用料その他支払うべき費用を３ヵ月以上滞納したとき。
7.　伝染性疾患や精神疾患により他の利用者の生活又は健康に重大な影響を及ぼす恐れがあるとき。
8．集団生活に適応できないとき、または集団生活を乱す行為を行ったとき。</t>
    <phoneticPr fontId="1"/>
  </si>
  <si>
    <t>家賃・管理費・食費他、生活に必要な費用の支払いにより利用可能です。</t>
    <rPh sb="0" eb="2">
      <t>ヤチン</t>
    </rPh>
    <rPh sb="3" eb="6">
      <t>カンリヒ</t>
    </rPh>
    <rPh sb="7" eb="9">
      <t>ショクヒ</t>
    </rPh>
    <rPh sb="9" eb="10">
      <t>ホカ</t>
    </rPh>
    <rPh sb="11" eb="13">
      <t>セイカツ</t>
    </rPh>
    <rPh sb="14" eb="16">
      <t>ヒツヨウ</t>
    </rPh>
    <rPh sb="17" eb="19">
      <t>ヒヨウ</t>
    </rPh>
    <rPh sb="20" eb="22">
      <t>シハラ</t>
    </rPh>
    <rPh sb="26" eb="30">
      <t>リヨウカノウ</t>
    </rPh>
    <phoneticPr fontId="1"/>
  </si>
  <si>
    <t>相談可能</t>
    <rPh sb="0" eb="4">
      <t>ソウダンカノウ</t>
    </rPh>
    <phoneticPr fontId="1"/>
  </si>
  <si>
    <t>３　月払い方式</t>
  </si>
  <si>
    <t>要介護1</t>
    <rPh sb="0" eb="3">
      <t>ヨウカイゴ</t>
    </rPh>
    <phoneticPr fontId="1"/>
  </si>
  <si>
    <t>92200（97996）</t>
    <phoneticPr fontId="1"/>
  </si>
  <si>
    <t>31200（33696）</t>
    <phoneticPr fontId="1"/>
  </si>
  <si>
    <t>33000（36300）</t>
    <phoneticPr fontId="1"/>
  </si>
  <si>
    <t>要介護3</t>
    <rPh sb="0" eb="3">
      <t>ヨウカイゴ</t>
    </rPh>
    <phoneticPr fontId="1"/>
  </si>
  <si>
    <t>0～</t>
    <phoneticPr fontId="1"/>
  </si>
  <si>
    <t>ケアプランで組まれている以上のサービス（入浴介護・掃除など）を希望される方は相談可能です。</t>
    <rPh sb="6" eb="7">
      <t>ク</t>
    </rPh>
    <rPh sb="12" eb="14">
      <t>イジョウ</t>
    </rPh>
    <rPh sb="20" eb="24">
      <t>ニュウヨクカイゴ</t>
    </rPh>
    <rPh sb="25" eb="27">
      <t>ソウジ</t>
    </rPh>
    <rPh sb="31" eb="33">
      <t>キボウ</t>
    </rPh>
    <rPh sb="36" eb="37">
      <t>カタ</t>
    </rPh>
    <rPh sb="38" eb="42">
      <t>ソウダンカノウ</t>
    </rPh>
    <phoneticPr fontId="1"/>
  </si>
  <si>
    <t>旭川東６条８丁目　バス停　徒歩１分</t>
    <rPh sb="0" eb="2">
      <t>アサヒカワ</t>
    </rPh>
    <rPh sb="2" eb="3">
      <t>ヒガシ</t>
    </rPh>
    <rPh sb="4" eb="5">
      <t>ジョウ</t>
    </rPh>
    <rPh sb="6" eb="8">
      <t>チョウメ</t>
    </rPh>
    <rPh sb="11" eb="12">
      <t>テイ</t>
    </rPh>
    <rPh sb="13" eb="15">
      <t>トホ</t>
    </rPh>
    <rPh sb="16" eb="17">
      <t>フン</t>
    </rPh>
    <phoneticPr fontId="1"/>
  </si>
  <si>
    <t>住宅型有料老人ホーム　ぐるーぷりびんぐ　ゆかる</t>
    <phoneticPr fontId="1"/>
  </si>
  <si>
    <t>なし</t>
    <phoneticPr fontId="1"/>
  </si>
  <si>
    <t>旭川市福祉保健部　介護高齢課</t>
    <phoneticPr fontId="1"/>
  </si>
  <si>
    <t>26</t>
    <phoneticPr fontId="1"/>
  </si>
  <si>
    <t>1111</t>
    <phoneticPr fontId="1"/>
  </si>
  <si>
    <t>極力、利用者の負担にならない設定額との意見を参考に算定</t>
    <phoneticPr fontId="1"/>
  </si>
  <si>
    <t>食材費・調理員その他設備・備品代に基づく費用。極力、利用者の負担にならない設定額を元に算定。１日1,040円×30日分。</t>
    <rPh sb="0" eb="2">
      <t>ショクザイ</t>
    </rPh>
    <rPh sb="2" eb="3">
      <t>ヒ</t>
    </rPh>
    <rPh sb="4" eb="7">
      <t>チョウリイン</t>
    </rPh>
    <rPh sb="9" eb="10">
      <t>タ</t>
    </rPh>
    <rPh sb="10" eb="12">
      <t>セツビ</t>
    </rPh>
    <rPh sb="13" eb="15">
      <t>ビヒン</t>
    </rPh>
    <rPh sb="15" eb="16">
      <t>ダイ</t>
    </rPh>
    <rPh sb="17" eb="18">
      <t>モト</t>
    </rPh>
    <rPh sb="20" eb="22">
      <t>ヒヨウ</t>
    </rPh>
    <rPh sb="23" eb="25">
      <t>キョクリョク</t>
    </rPh>
    <rPh sb="26" eb="29">
      <t>リヨウシャ</t>
    </rPh>
    <rPh sb="30" eb="32">
      <t>フタン</t>
    </rPh>
    <rPh sb="37" eb="39">
      <t>セッテイ</t>
    </rPh>
    <rPh sb="39" eb="40">
      <t>ガク</t>
    </rPh>
    <rPh sb="41" eb="42">
      <t>モト</t>
    </rPh>
    <rPh sb="43" eb="45">
      <t>サンテイ</t>
    </rPh>
    <rPh sb="47" eb="48">
      <t>ニチ</t>
    </rPh>
    <rPh sb="53" eb="54">
      <t>エン</t>
    </rPh>
    <rPh sb="57" eb="59">
      <t>ニチブン</t>
    </rPh>
    <phoneticPr fontId="1"/>
  </si>
  <si>
    <t>施設共用維持費・共同水道代・電気代等の光熱費・事務管理費として算定。</t>
    <rPh sb="0" eb="2">
      <t>シセツ</t>
    </rPh>
    <rPh sb="2" eb="4">
      <t>キョウヨウ</t>
    </rPh>
    <rPh sb="4" eb="7">
      <t>イジヒ</t>
    </rPh>
    <rPh sb="8" eb="10">
      <t>キョウドウ</t>
    </rPh>
    <rPh sb="10" eb="12">
      <t>スイドウ</t>
    </rPh>
    <rPh sb="12" eb="13">
      <t>ダイ</t>
    </rPh>
    <rPh sb="14" eb="17">
      <t>デンキダイ</t>
    </rPh>
    <rPh sb="17" eb="18">
      <t>トウ</t>
    </rPh>
    <rPh sb="19" eb="22">
      <t>コウネツヒ</t>
    </rPh>
    <rPh sb="23" eb="25">
      <t>ジム</t>
    </rPh>
    <rPh sb="25" eb="27">
      <t>カンリ</t>
    </rPh>
    <rPh sb="27" eb="28">
      <t>ヒ</t>
    </rPh>
    <rPh sb="31" eb="33">
      <t>サンテイ</t>
    </rPh>
    <phoneticPr fontId="1"/>
  </si>
  <si>
    <t>個人に使用する電化製品を持ちこんだ場合の費用　500円＋税。冷蔵庫は　1，000円＋税。</t>
    <rPh sb="26" eb="27">
      <t>エン</t>
    </rPh>
    <rPh sb="28" eb="29">
      <t>ゼイ</t>
    </rPh>
    <rPh sb="30" eb="33">
      <t>レイゾウコ</t>
    </rPh>
    <phoneticPr fontId="1"/>
  </si>
  <si>
    <t>再契約か同意書にて行う。</t>
    <rPh sb="0" eb="3">
      <t>サイケイヤク</t>
    </rPh>
    <rPh sb="4" eb="7">
      <t>ドウイショ</t>
    </rPh>
    <rPh sb="9" eb="10">
      <t>オコナ</t>
    </rPh>
    <phoneticPr fontId="1"/>
  </si>
  <si>
    <t>入居者様・ご家族様にお伝えし行う。</t>
    <rPh sb="0" eb="4">
      <t>ニュウキョシャサマ</t>
    </rPh>
    <rPh sb="6" eb="9">
      <t>カゾクサマ</t>
    </rPh>
    <rPh sb="11" eb="12">
      <t>ツタ</t>
    </rPh>
    <rPh sb="14" eb="15">
      <t>オコナ</t>
    </rPh>
    <phoneticPr fontId="1"/>
  </si>
  <si>
    <t>指定訪問介護（介護予防訪問介護）事業所　ゆあん</t>
    <rPh sb="0" eb="6">
      <t>シテイホウモンカイゴ</t>
    </rPh>
    <rPh sb="7" eb="11">
      <t>カイゴヨボウ</t>
    </rPh>
    <rPh sb="11" eb="15">
      <t>ホウモンカイゴ</t>
    </rPh>
    <rPh sb="16" eb="19">
      <t>ジギョウショ</t>
    </rPh>
    <phoneticPr fontId="1"/>
  </si>
  <si>
    <t>2500円～</t>
    <rPh sb="4" eb="5">
      <t>エン</t>
    </rPh>
    <phoneticPr fontId="1"/>
  </si>
  <si>
    <t>500円</t>
    <rPh sb="3" eb="4">
      <t>エン</t>
    </rPh>
    <phoneticPr fontId="1"/>
  </si>
  <si>
    <t>1000～3000円</t>
    <rPh sb="9" eb="10">
      <t>エン</t>
    </rPh>
    <phoneticPr fontId="1"/>
  </si>
  <si>
    <t>2000円</t>
    <rPh sb="4" eb="5">
      <t>エン</t>
    </rPh>
    <phoneticPr fontId="1"/>
  </si>
  <si>
    <t>受け取り・お届けになります。</t>
    <rPh sb="0" eb="1">
      <t>ウ</t>
    </rPh>
    <rPh sb="2" eb="3">
      <t>ト</t>
    </rPh>
    <rPh sb="6" eb="7">
      <t>トド</t>
    </rPh>
    <phoneticPr fontId="1"/>
  </si>
  <si>
    <t>3000円</t>
    <rPh sb="4" eb="5">
      <t>エン</t>
    </rPh>
    <phoneticPr fontId="1"/>
  </si>
  <si>
    <t>2000円
2500円</t>
    <rPh sb="4" eb="5">
      <t>エン</t>
    </rPh>
    <rPh sb="11" eb="12">
      <t>エン</t>
    </rPh>
    <phoneticPr fontId="1"/>
  </si>
  <si>
    <t>玄関までの送迎になります。
病室・お部屋までになります。</t>
    <rPh sb="0" eb="2">
      <t>ゲンカン</t>
    </rPh>
    <rPh sb="5" eb="7">
      <t>ソウゲイ</t>
    </rPh>
    <rPh sb="15" eb="17">
      <t>ビョウシツ</t>
    </rPh>
    <rPh sb="19" eb="21">
      <t>ヘヤ</t>
    </rPh>
    <phoneticPr fontId="1"/>
  </si>
  <si>
    <t>3450001010421</t>
    <phoneticPr fontId="1"/>
  </si>
  <si>
    <t>76</t>
    <phoneticPr fontId="1"/>
  </si>
  <si>
    <t>随時</t>
    <rPh sb="0" eb="2">
      <t>ズイジ</t>
    </rPh>
    <phoneticPr fontId="1"/>
  </si>
  <si>
    <t>居室の住み替えをする場合あり</t>
    <rPh sb="0" eb="2">
      <t>キョシツ</t>
    </rPh>
    <rPh sb="3" eb="4">
      <t>ス</t>
    </rPh>
    <rPh sb="5" eb="6">
      <t>カ</t>
    </rPh>
    <rPh sb="10" eb="12">
      <t>バアイ</t>
    </rPh>
    <phoneticPr fontId="1"/>
  </si>
  <si>
    <t>住宅型雄郎老人ホーム　ぐるーぷりびんぐ　ゆかる</t>
    <rPh sb="0" eb="3">
      <t>ジュウタクガタ</t>
    </rPh>
    <rPh sb="3" eb="7">
      <t>ユウロウロウジン</t>
    </rPh>
    <phoneticPr fontId="1"/>
  </si>
  <si>
    <t>冬季暖房費9000＋税</t>
    <rPh sb="0" eb="5">
      <t>トウキダンボウヒ</t>
    </rPh>
    <rPh sb="10" eb="11">
      <t>ゼイ</t>
    </rPh>
    <phoneticPr fontId="1"/>
  </si>
  <si>
    <t>500＋税</t>
    <rPh sb="4" eb="5">
      <t>ゼイ</t>
    </rPh>
    <phoneticPr fontId="1"/>
  </si>
  <si>
    <t>・他施設への転居。                                                 ・入院先で退院の目処が立たないため。</t>
    <rPh sb="1" eb="2">
      <t>タ</t>
    </rPh>
    <rPh sb="2" eb="4">
      <t>シセツ</t>
    </rPh>
    <rPh sb="6" eb="8">
      <t>テンキョ</t>
    </rPh>
    <rPh sb="59" eb="61">
      <t>ニュウイン</t>
    </rPh>
    <rPh sb="61" eb="62">
      <t>サキ</t>
    </rPh>
    <rPh sb="63" eb="65">
      <t>タイイン</t>
    </rPh>
    <rPh sb="66" eb="68">
      <t>メド</t>
    </rPh>
    <rPh sb="69" eb="70">
      <t>タ</t>
    </rPh>
    <phoneticPr fontId="1"/>
  </si>
  <si>
    <t>サービスの提供により賠償すべき事故が発生したときの対応</t>
    <rPh sb="5" eb="7">
      <t>テイキョウ</t>
    </rPh>
    <rPh sb="10" eb="12">
      <t>バイショウ</t>
    </rPh>
    <rPh sb="15" eb="17">
      <t>ジコ</t>
    </rPh>
    <rPh sb="18" eb="20">
      <t>ハッセイ</t>
    </rPh>
    <rPh sb="25" eb="27">
      <t>タイオウ</t>
    </rPh>
    <phoneticPr fontId="1"/>
  </si>
  <si>
    <t>介護サービスの提供により賠償すべき事故が発生したときの対応に関すること</t>
    <rPh sb="0" eb="2">
      <t>カイゴ</t>
    </rPh>
    <rPh sb="7" eb="9">
      <t>テイキョウ</t>
    </rPh>
    <rPh sb="12" eb="14">
      <t>バイショウ</t>
    </rPh>
    <rPh sb="17" eb="19">
      <t>ジコ</t>
    </rPh>
    <rPh sb="20" eb="22">
      <t>ハッセイ</t>
    </rPh>
    <rPh sb="27" eb="29">
      <t>タイオウ</t>
    </rPh>
    <rPh sb="30" eb="31">
      <t>カン</t>
    </rPh>
    <phoneticPr fontId="1"/>
  </si>
  <si>
    <t>ケアプランのサービス以外で希望される方。</t>
    <rPh sb="10" eb="12">
      <t>イガイ</t>
    </rPh>
    <rPh sb="13" eb="15">
      <t>キボウ</t>
    </rPh>
    <rPh sb="18" eb="19">
      <t>カタ</t>
    </rPh>
    <phoneticPr fontId="1"/>
  </si>
  <si>
    <t>通院付添一科につきかかります。
検査・処置等がある場合は金額1.5倍になります。</t>
    <rPh sb="0" eb="2">
      <t>ツウイン</t>
    </rPh>
    <rPh sb="2" eb="4">
      <t>ツキソイ</t>
    </rPh>
    <rPh sb="4" eb="6">
      <t>イッカ</t>
    </rPh>
    <rPh sb="16" eb="18">
      <t>ケンサ</t>
    </rPh>
    <rPh sb="19" eb="22">
      <t>ショチトウ</t>
    </rPh>
    <rPh sb="25" eb="27">
      <t>バアイ</t>
    </rPh>
    <rPh sb="28" eb="30">
      <t>キンガク</t>
    </rPh>
    <rPh sb="33" eb="34">
      <t>バイ</t>
    </rPh>
    <phoneticPr fontId="1"/>
  </si>
  <si>
    <t>ケアプランのサービス以外で希望される方。洗濯込みになります。</t>
    <rPh sb="10" eb="12">
      <t>イガイ</t>
    </rPh>
    <rPh sb="13" eb="15">
      <t>キボウ</t>
    </rPh>
    <rPh sb="18" eb="19">
      <t>カタ</t>
    </rPh>
    <rPh sb="20" eb="23">
      <t>センタクコ</t>
    </rPh>
    <phoneticPr fontId="1"/>
  </si>
  <si>
    <t>ケアプランのサービス以外で希望される方。居室掃除に含まれます。</t>
    <rPh sb="10" eb="12">
      <t>イガイ</t>
    </rPh>
    <rPh sb="13" eb="15">
      <t>キボウ</t>
    </rPh>
    <rPh sb="18" eb="19">
      <t>カタ</t>
    </rPh>
    <rPh sb="20" eb="22">
      <t>キョシツ</t>
    </rPh>
    <rPh sb="22" eb="24">
      <t>ソウジ</t>
    </rPh>
    <rPh sb="25" eb="26">
      <t>フク</t>
    </rPh>
    <phoneticPr fontId="1"/>
  </si>
  <si>
    <t>施設対応時、日常生活品の買い物代行一回につき費用が発生します。</t>
    <rPh sb="0" eb="5">
      <t>シセツタイオウジ</t>
    </rPh>
    <rPh sb="6" eb="11">
      <t>ニチジョウセイカツヒン</t>
    </rPh>
    <rPh sb="12" eb="13">
      <t>カ</t>
    </rPh>
    <rPh sb="15" eb="17">
      <t>ダイコウ</t>
    </rPh>
    <rPh sb="17" eb="19">
      <t>イッカイ</t>
    </rPh>
    <rPh sb="22" eb="24">
      <t>ヒヨウ</t>
    </rPh>
    <rPh sb="25" eb="27">
      <t>ハッセイ</t>
    </rPh>
    <phoneticPr fontId="1"/>
  </si>
  <si>
    <t>金銭管理1000円
通帳管理は3000円</t>
    <rPh sb="0" eb="4">
      <t>キンセンカンリ</t>
    </rPh>
    <rPh sb="8" eb="9">
      <t>エン</t>
    </rPh>
    <rPh sb="10" eb="14">
      <t>ツウチョウカンリ</t>
    </rPh>
    <rPh sb="19" eb="20">
      <t>エン</t>
    </rPh>
    <phoneticPr fontId="1"/>
  </si>
  <si>
    <t>特定施設入居者生活介護　ぐるーぷりびんぐ　ゆあん</t>
    <rPh sb="0" eb="4">
      <t>トクテイシセツ</t>
    </rPh>
    <rPh sb="4" eb="7">
      <t>ニュウキョシャ</t>
    </rPh>
    <rPh sb="7" eb="11">
      <t>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</si>
</sst>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49" fontId="2" fillId="0" borderId="19" xfId="0" applyNumberFormat="1" applyFont="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87" zoomScale="115" zoomScaleNormal="100" zoomScaleSheetLayoutView="115" workbookViewId="0">
      <selection activeCell="J478" sqref="J478:P47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5" t="s">
        <v>586</v>
      </c>
      <c r="B1" s="495"/>
      <c r="C1" s="495"/>
      <c r="D1" s="495"/>
      <c r="E1" s="495"/>
      <c r="F1" s="495"/>
      <c r="G1" s="495"/>
      <c r="H1" s="495"/>
      <c r="I1" s="495"/>
      <c r="J1" s="495"/>
      <c r="K1" s="495"/>
      <c r="L1" s="495"/>
      <c r="M1" s="495"/>
      <c r="N1" s="495"/>
      <c r="O1" s="495"/>
      <c r="P1" s="495"/>
    </row>
    <row r="2" spans="1:20" ht="20.100000000000001" customHeight="1">
      <c r="A2" s="496" t="s">
        <v>591</v>
      </c>
      <c r="B2" s="496"/>
      <c r="C2" s="496"/>
      <c r="D2" s="496"/>
      <c r="E2" s="496"/>
      <c r="F2" s="496"/>
      <c r="G2" s="496"/>
      <c r="H2" s="496"/>
      <c r="I2" s="496"/>
      <c r="J2" s="496"/>
      <c r="K2" s="496"/>
      <c r="L2" s="496"/>
      <c r="M2" s="496"/>
      <c r="N2" s="496"/>
      <c r="O2" s="496"/>
      <c r="P2" s="496"/>
    </row>
    <row r="3" spans="1:20" ht="20.100000000000001" customHeight="1" thickBot="1">
      <c r="F3" s="40"/>
      <c r="G3" s="40"/>
      <c r="O3" s="13" t="s">
        <v>592</v>
      </c>
      <c r="P3" s="10" t="s">
        <v>593</v>
      </c>
    </row>
    <row r="4" spans="1:20" ht="20.100000000000001" customHeight="1">
      <c r="B4" s="497" t="s">
        <v>0</v>
      </c>
      <c r="C4" s="498"/>
      <c r="D4" s="498"/>
      <c r="E4" s="499"/>
      <c r="F4" s="500">
        <v>2021</v>
      </c>
      <c r="G4" s="501"/>
      <c r="H4" s="46" t="s">
        <v>484</v>
      </c>
      <c r="I4" s="501">
        <v>8</v>
      </c>
      <c r="J4" s="501"/>
      <c r="K4" s="46" t="s">
        <v>2473</v>
      </c>
      <c r="L4" s="501">
        <v>23</v>
      </c>
      <c r="M4" s="501"/>
      <c r="N4" s="498" t="s">
        <v>486</v>
      </c>
      <c r="O4" s="498"/>
      <c r="P4" s="502"/>
    </row>
    <row r="5" spans="1:20" ht="20.100000000000001" customHeight="1">
      <c r="B5" s="481" t="s">
        <v>1</v>
      </c>
      <c r="C5" s="321"/>
      <c r="D5" s="321"/>
      <c r="E5" s="322"/>
      <c r="F5" s="196" t="s">
        <v>2478</v>
      </c>
      <c r="G5" s="339"/>
      <c r="H5" s="339"/>
      <c r="I5" s="339"/>
      <c r="J5" s="339"/>
      <c r="K5" s="339"/>
      <c r="L5" s="339"/>
      <c r="M5" s="339"/>
      <c r="N5" s="339"/>
      <c r="O5" s="339"/>
      <c r="P5" s="339"/>
      <c r="Q5" s="19"/>
    </row>
    <row r="6" spans="1:20" ht="20.100000000000001" customHeight="1">
      <c r="A6" s="3"/>
      <c r="B6" s="481" t="s">
        <v>2</v>
      </c>
      <c r="C6" s="321"/>
      <c r="D6" s="321"/>
      <c r="E6" s="322"/>
      <c r="F6" s="196" t="s">
        <v>2479</v>
      </c>
      <c r="G6" s="339"/>
      <c r="H6" s="339"/>
      <c r="I6" s="339"/>
      <c r="J6" s="339"/>
      <c r="K6" s="339"/>
      <c r="L6" s="339"/>
      <c r="M6" s="339"/>
      <c r="N6" s="339"/>
      <c r="O6" s="339"/>
      <c r="P6" s="339"/>
    </row>
    <row r="7" spans="1:20" ht="20.100000000000001" customHeight="1">
      <c r="A7" s="3"/>
      <c r="B7" s="481" t="s">
        <v>431</v>
      </c>
      <c r="C7" s="321"/>
      <c r="D7" s="321"/>
      <c r="E7" s="322"/>
      <c r="F7" s="155" t="s">
        <v>2382</v>
      </c>
      <c r="G7" s="110"/>
      <c r="H7" s="110"/>
      <c r="I7" s="110"/>
      <c r="J7" s="110"/>
      <c r="K7" s="110"/>
      <c r="L7" s="110"/>
      <c r="M7" s="110"/>
      <c r="N7" s="110"/>
      <c r="O7" s="110"/>
      <c r="P7" s="156"/>
      <c r="S7" s="22" t="str">
        <f>IF(F7="","未記入","")</f>
        <v/>
      </c>
    </row>
    <row r="8" spans="1:20" ht="20.100000000000001" customHeight="1" thickBot="1">
      <c r="A8" s="3"/>
      <c r="B8" s="488" t="s">
        <v>488</v>
      </c>
      <c r="C8" s="489"/>
      <c r="D8" s="489"/>
      <c r="E8" s="490"/>
      <c r="F8" s="478"/>
      <c r="G8" s="479"/>
      <c r="H8" s="479"/>
      <c r="I8" s="479"/>
      <c r="J8" s="479"/>
      <c r="K8" s="479"/>
      <c r="L8" s="479"/>
      <c r="M8" s="479"/>
      <c r="N8" s="479"/>
      <c r="O8" s="479"/>
      <c r="P8" s="480"/>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3" t="s">
        <v>4</v>
      </c>
      <c r="C11" s="504"/>
      <c r="D11" s="504"/>
      <c r="E11" s="505"/>
      <c r="F11" s="209" t="s">
        <v>2480</v>
      </c>
      <c r="G11" s="210"/>
      <c r="H11" s="210"/>
      <c r="I11" s="210"/>
      <c r="J11" s="210"/>
      <c r="K11" s="210"/>
      <c r="L11" s="210"/>
      <c r="M11" s="210"/>
      <c r="N11" s="210"/>
      <c r="O11" s="210"/>
      <c r="P11" s="211"/>
    </row>
    <row r="12" spans="1:20" ht="40.5" customHeight="1">
      <c r="B12" s="506"/>
      <c r="C12" s="442"/>
      <c r="D12" s="442"/>
      <c r="E12" s="441"/>
      <c r="F12" s="183" t="s">
        <v>11</v>
      </c>
      <c r="G12" s="183"/>
      <c r="H12" s="183"/>
      <c r="I12" s="183"/>
      <c r="J12" s="457" t="s">
        <v>2524</v>
      </c>
      <c r="K12" s="457"/>
      <c r="L12" s="457"/>
      <c r="M12" s="457"/>
      <c r="N12" s="457"/>
      <c r="O12" s="458"/>
      <c r="P12" s="459"/>
    </row>
    <row r="13" spans="1:20" ht="39" customHeight="1">
      <c r="B13" s="184" t="s">
        <v>5</v>
      </c>
      <c r="C13" s="183"/>
      <c r="D13" s="183"/>
      <c r="E13" s="183"/>
      <c r="F13" s="224" t="s">
        <v>12</v>
      </c>
      <c r="G13" s="235"/>
      <c r="H13" s="507" t="s">
        <v>2484</v>
      </c>
      <c r="I13" s="508"/>
      <c r="J13" s="508"/>
      <c r="K13" s="508"/>
      <c r="L13" s="508"/>
      <c r="M13" s="508"/>
      <c r="N13" s="508"/>
      <c r="O13" s="508"/>
      <c r="P13" s="509"/>
      <c r="S13" s="22" t="str">
        <f>IF(H13="","未記入","")</f>
        <v/>
      </c>
    </row>
    <row r="14" spans="1:20" ht="39" customHeight="1">
      <c r="B14" s="184"/>
      <c r="C14" s="183"/>
      <c r="D14" s="183"/>
      <c r="E14" s="183"/>
      <c r="F14" s="218" t="s">
        <v>2483</v>
      </c>
      <c r="G14" s="164"/>
      <c r="H14" s="164"/>
      <c r="I14" s="164"/>
      <c r="J14" s="164"/>
      <c r="K14" s="164"/>
      <c r="L14" s="164"/>
      <c r="M14" s="164"/>
      <c r="N14" s="164"/>
      <c r="O14" s="164"/>
      <c r="P14" s="165"/>
      <c r="S14" s="22" t="str">
        <f>IF(F14="","未記入","")</f>
        <v/>
      </c>
    </row>
    <row r="15" spans="1:20" ht="19.899999999999999" customHeight="1">
      <c r="B15" s="317" t="s">
        <v>518</v>
      </c>
      <c r="C15" s="188"/>
      <c r="D15" s="188"/>
      <c r="E15" s="263"/>
      <c r="F15" s="183" t="s">
        <v>519</v>
      </c>
      <c r="G15" s="183"/>
      <c r="H15" s="183"/>
      <c r="I15" s="183"/>
      <c r="J15" s="155" t="s">
        <v>2384</v>
      </c>
      <c r="K15" s="110"/>
      <c r="L15" s="110"/>
      <c r="M15" s="110"/>
      <c r="N15" s="110"/>
      <c r="O15" s="110"/>
      <c r="P15" s="156"/>
    </row>
    <row r="16" spans="1:20" ht="19.899999999999999" customHeight="1">
      <c r="B16" s="317"/>
      <c r="C16" s="188"/>
      <c r="D16" s="188"/>
      <c r="E16" s="263"/>
      <c r="F16" s="183" t="s">
        <v>518</v>
      </c>
      <c r="G16" s="183"/>
      <c r="H16" s="183"/>
      <c r="I16" s="183"/>
      <c r="J16" s="106" t="s">
        <v>2564</v>
      </c>
      <c r="K16" s="107"/>
      <c r="L16" s="107"/>
      <c r="M16" s="107"/>
      <c r="N16" s="107"/>
      <c r="O16" s="107"/>
      <c r="P16" s="108"/>
    </row>
    <row r="17" spans="1:20" ht="20.100000000000001" customHeight="1">
      <c r="B17" s="338" t="s">
        <v>6</v>
      </c>
      <c r="C17" s="235"/>
      <c r="D17" s="235"/>
      <c r="E17" s="257"/>
      <c r="F17" s="47" t="s">
        <v>13</v>
      </c>
      <c r="G17" s="41">
        <v>70</v>
      </c>
      <c r="H17" s="48" t="s">
        <v>487</v>
      </c>
      <c r="I17" s="42">
        <v>841</v>
      </c>
      <c r="J17" s="308"/>
      <c r="K17" s="309"/>
      <c r="L17" s="309"/>
      <c r="M17" s="309"/>
      <c r="N17" s="309"/>
      <c r="O17" s="309"/>
      <c r="P17" s="310"/>
      <c r="S17" s="22" t="str">
        <f>IF(OR(G17="",I17=""),"未記入","")</f>
        <v/>
      </c>
    </row>
    <row r="18" spans="1:20" ht="57.75" customHeight="1">
      <c r="B18" s="301"/>
      <c r="C18" s="319"/>
      <c r="D18" s="319"/>
      <c r="E18" s="302"/>
      <c r="F18" s="121" t="s">
        <v>2485</v>
      </c>
      <c r="G18" s="122"/>
      <c r="H18" s="122"/>
      <c r="I18" s="122"/>
      <c r="J18" s="122"/>
      <c r="K18" s="122"/>
      <c r="L18" s="122"/>
      <c r="M18" s="122"/>
      <c r="N18" s="122"/>
      <c r="O18" s="123"/>
      <c r="P18" s="124"/>
      <c r="S18" s="22" t="str">
        <f>IF(F18="","未記入","")</f>
        <v/>
      </c>
    </row>
    <row r="19" spans="1:20" ht="20.100000000000001" customHeight="1">
      <c r="B19" s="338" t="s">
        <v>7</v>
      </c>
      <c r="C19" s="235"/>
      <c r="D19" s="235"/>
      <c r="E19" s="257"/>
      <c r="F19" s="183" t="s">
        <v>14</v>
      </c>
      <c r="G19" s="183"/>
      <c r="H19" s="183"/>
      <c r="I19" s="183"/>
      <c r="J19" s="78" t="s">
        <v>2486</v>
      </c>
      <c r="K19" s="48" t="s">
        <v>487</v>
      </c>
      <c r="L19" s="84" t="s">
        <v>2565</v>
      </c>
      <c r="M19" s="48" t="s">
        <v>487</v>
      </c>
      <c r="N19" s="77" t="s">
        <v>2488</v>
      </c>
      <c r="O19" s="309"/>
      <c r="P19" s="310"/>
      <c r="Q19" s="19"/>
    </row>
    <row r="20" spans="1:20" ht="20.100000000000001" customHeight="1">
      <c r="B20" s="366"/>
      <c r="C20" s="367"/>
      <c r="D20" s="367"/>
      <c r="E20" s="368"/>
      <c r="F20" s="183" t="s">
        <v>15</v>
      </c>
      <c r="G20" s="183"/>
      <c r="H20" s="183"/>
      <c r="I20" s="183"/>
      <c r="J20" s="78" t="s">
        <v>2486</v>
      </c>
      <c r="K20" s="48" t="s">
        <v>487</v>
      </c>
      <c r="L20" s="84" t="s">
        <v>2565</v>
      </c>
      <c r="M20" s="48" t="s">
        <v>487</v>
      </c>
      <c r="N20" s="77" t="s">
        <v>2489</v>
      </c>
      <c r="O20" s="309"/>
      <c r="P20" s="310"/>
      <c r="Q20" s="19"/>
    </row>
    <row r="21" spans="1:20" ht="20.100000000000001" customHeight="1">
      <c r="B21" s="366"/>
      <c r="C21" s="367"/>
      <c r="D21" s="367"/>
      <c r="E21" s="368"/>
      <c r="F21" s="437" t="s">
        <v>423</v>
      </c>
      <c r="G21" s="467"/>
      <c r="H21" s="467"/>
      <c r="I21" s="438"/>
      <c r="J21" s="155" t="s">
        <v>2492</v>
      </c>
      <c r="K21" s="110"/>
      <c r="L21" s="110"/>
      <c r="M21" s="48" t="s">
        <v>483</v>
      </c>
      <c r="N21" s="110" t="s">
        <v>2493</v>
      </c>
      <c r="O21" s="110"/>
      <c r="P21" s="156"/>
    </row>
    <row r="22" spans="1:20" ht="20.100000000000001" customHeight="1">
      <c r="B22" s="366"/>
      <c r="C22" s="367"/>
      <c r="D22" s="367"/>
      <c r="E22" s="368"/>
      <c r="F22" s="183" t="s">
        <v>432</v>
      </c>
      <c r="G22" s="183"/>
      <c r="H22" s="183"/>
      <c r="I22" s="183"/>
      <c r="J22" s="155" t="s">
        <v>2384</v>
      </c>
      <c r="K22" s="110"/>
      <c r="L22" s="110"/>
      <c r="M22" s="110"/>
      <c r="N22" s="110"/>
      <c r="O22" s="110"/>
      <c r="P22" s="156"/>
    </row>
    <row r="23" spans="1:20" ht="39.75" customHeight="1">
      <c r="B23" s="301"/>
      <c r="C23" s="319"/>
      <c r="D23" s="319"/>
      <c r="E23" s="302"/>
      <c r="F23" s="183" t="s">
        <v>16</v>
      </c>
      <c r="G23" s="183"/>
      <c r="H23" s="183"/>
      <c r="I23" s="183"/>
      <c r="J23" s="155" t="s">
        <v>2525</v>
      </c>
      <c r="K23" s="456"/>
      <c r="L23" s="109" t="s">
        <v>2526</v>
      </c>
      <c r="M23" s="110"/>
      <c r="N23" s="110"/>
      <c r="O23" s="110"/>
      <c r="P23" s="156"/>
      <c r="S23" s="22" t="str">
        <f>IF(J22=MST!F6,IF(OR(J23="",L23=""),"未記入",""),"")</f>
        <v/>
      </c>
    </row>
    <row r="24" spans="1:20" ht="20.100000000000001" customHeight="1">
      <c r="B24" s="338" t="s">
        <v>8</v>
      </c>
      <c r="C24" s="235"/>
      <c r="D24" s="235"/>
      <c r="E24" s="257"/>
      <c r="F24" s="183" t="s">
        <v>17</v>
      </c>
      <c r="G24" s="183"/>
      <c r="H24" s="183"/>
      <c r="I24" s="183"/>
      <c r="J24" s="195" t="s">
        <v>2490</v>
      </c>
      <c r="K24" s="195"/>
      <c r="L24" s="195"/>
      <c r="M24" s="195"/>
      <c r="N24" s="195"/>
      <c r="O24" s="155"/>
      <c r="P24" s="196"/>
    </row>
    <row r="25" spans="1:20" ht="20.100000000000001" customHeight="1">
      <c r="B25" s="301"/>
      <c r="C25" s="319"/>
      <c r="D25" s="319"/>
      <c r="E25" s="302"/>
      <c r="F25" s="185" t="s">
        <v>18</v>
      </c>
      <c r="G25" s="185"/>
      <c r="H25" s="183"/>
      <c r="I25" s="183"/>
      <c r="J25" s="195" t="s">
        <v>2491</v>
      </c>
      <c r="K25" s="195"/>
      <c r="L25" s="195"/>
      <c r="M25" s="195"/>
      <c r="N25" s="195"/>
      <c r="O25" s="155"/>
      <c r="P25" s="196"/>
    </row>
    <row r="26" spans="1:20" ht="20.100000000000001" customHeight="1">
      <c r="B26" s="401" t="s">
        <v>9</v>
      </c>
      <c r="C26" s="402"/>
      <c r="D26" s="402"/>
      <c r="E26" s="402"/>
      <c r="F26" s="475">
        <v>2012</v>
      </c>
      <c r="G26" s="476"/>
      <c r="H26" s="48" t="s">
        <v>484</v>
      </c>
      <c r="I26" s="476">
        <v>6</v>
      </c>
      <c r="J26" s="476"/>
      <c r="K26" s="48" t="s">
        <v>485</v>
      </c>
      <c r="L26" s="476">
        <v>6</v>
      </c>
      <c r="M26" s="476"/>
      <c r="N26" s="188" t="s">
        <v>486</v>
      </c>
      <c r="O26" s="188"/>
      <c r="P26" s="214"/>
    </row>
    <row r="27" spans="1:20" ht="20.100000000000001" customHeight="1" thickBot="1">
      <c r="B27" s="408" t="s">
        <v>10</v>
      </c>
      <c r="C27" s="409"/>
      <c r="D27" s="409"/>
      <c r="E27" s="409"/>
      <c r="F27" s="204" t="s">
        <v>19</v>
      </c>
      <c r="G27" s="204"/>
      <c r="H27" s="204"/>
      <c r="I27" s="204"/>
      <c r="J27" s="204"/>
      <c r="K27" s="204"/>
      <c r="L27" s="204"/>
      <c r="M27" s="204"/>
      <c r="N27" s="204"/>
      <c r="O27" s="243"/>
      <c r="P27" s="491"/>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9" t="s">
        <v>5</v>
      </c>
      <c r="C31" s="365"/>
      <c r="D31" s="365"/>
      <c r="E31" s="300"/>
      <c r="F31" s="492" t="s">
        <v>12</v>
      </c>
      <c r="G31" s="365"/>
      <c r="H31" s="493" t="s">
        <v>2482</v>
      </c>
      <c r="I31" s="493"/>
      <c r="J31" s="493"/>
      <c r="K31" s="493"/>
      <c r="L31" s="493"/>
      <c r="M31" s="493"/>
      <c r="N31" s="493"/>
      <c r="O31" s="493"/>
      <c r="P31" s="494"/>
      <c r="S31" s="22" t="str">
        <f>IF(H31="","未記入","")</f>
        <v/>
      </c>
    </row>
    <row r="32" spans="1:20" ht="39" customHeight="1">
      <c r="B32" s="301"/>
      <c r="C32" s="319"/>
      <c r="D32" s="319"/>
      <c r="E32" s="302"/>
      <c r="F32" s="218" t="s">
        <v>2481</v>
      </c>
      <c r="G32" s="219"/>
      <c r="H32" s="219"/>
      <c r="I32" s="219"/>
      <c r="J32" s="219"/>
      <c r="K32" s="219"/>
      <c r="L32" s="219"/>
      <c r="M32" s="219"/>
      <c r="N32" s="219"/>
      <c r="O32" s="219"/>
      <c r="P32" s="220"/>
      <c r="S32" s="22" t="str">
        <f>IF(F32="","未記入","")</f>
        <v/>
      </c>
    </row>
    <row r="33" spans="2:20" ht="20.100000000000001" customHeight="1">
      <c r="B33" s="338" t="s">
        <v>25</v>
      </c>
      <c r="C33" s="235"/>
      <c r="D33" s="235"/>
      <c r="E33" s="257"/>
      <c r="F33" s="47" t="s">
        <v>13</v>
      </c>
      <c r="G33" s="41">
        <v>70</v>
      </c>
      <c r="H33" s="48" t="s">
        <v>487</v>
      </c>
      <c r="I33" s="42">
        <v>26</v>
      </c>
      <c r="J33" s="482"/>
      <c r="K33" s="482"/>
      <c r="L33" s="482"/>
      <c r="M33" s="482"/>
      <c r="N33" s="482"/>
      <c r="O33" s="482"/>
      <c r="P33" s="483"/>
      <c r="S33" s="22" t="str">
        <f>IF(OR(G33="",I33=""),"未記入","")</f>
        <v/>
      </c>
    </row>
    <row r="34" spans="2:20" ht="58.5" customHeight="1">
      <c r="B34" s="301"/>
      <c r="C34" s="319"/>
      <c r="D34" s="319"/>
      <c r="E34" s="302"/>
      <c r="F34" s="121" t="s">
        <v>2494</v>
      </c>
      <c r="G34" s="121"/>
      <c r="H34" s="121"/>
      <c r="I34" s="121"/>
      <c r="J34" s="121"/>
      <c r="K34" s="121"/>
      <c r="L34" s="121"/>
      <c r="M34" s="121"/>
      <c r="N34" s="121"/>
      <c r="O34" s="189"/>
      <c r="P34" s="426"/>
      <c r="S34" s="22" t="str">
        <f>IF(F34="","未記入","")</f>
        <v/>
      </c>
    </row>
    <row r="35" spans="2:20" ht="58.5" customHeight="1">
      <c r="B35" s="118" t="s">
        <v>574</v>
      </c>
      <c r="C35" s="119"/>
      <c r="D35" s="119"/>
      <c r="E35" s="120"/>
      <c r="F35" s="121" t="s">
        <v>2568</v>
      </c>
      <c r="G35" s="122"/>
      <c r="H35" s="122"/>
      <c r="I35" s="122"/>
      <c r="J35" s="122"/>
      <c r="K35" s="122"/>
      <c r="L35" s="122"/>
      <c r="M35" s="122"/>
      <c r="N35" s="122"/>
      <c r="O35" s="123"/>
      <c r="P35" s="124"/>
    </row>
    <row r="36" spans="2:20" ht="20.100000000000001" customHeight="1">
      <c r="B36" s="481" t="s">
        <v>515</v>
      </c>
      <c r="C36" s="321"/>
      <c r="D36" s="321"/>
      <c r="E36" s="322"/>
      <c r="F36" s="484" t="s">
        <v>514</v>
      </c>
      <c r="G36" s="321"/>
      <c r="H36" s="485" t="s">
        <v>576</v>
      </c>
      <c r="I36" s="486"/>
      <c r="J36" s="484" t="s">
        <v>517</v>
      </c>
      <c r="K36" s="322"/>
      <c r="L36" s="485" t="s">
        <v>643</v>
      </c>
      <c r="M36" s="486"/>
      <c r="N36" s="486"/>
      <c r="O36" s="486"/>
      <c r="P36" s="487"/>
      <c r="S36" s="22" t="str">
        <f>IF(OR(H36="",L36=""),"未記入","")</f>
        <v/>
      </c>
    </row>
    <row r="37" spans="2:20" ht="39.75" customHeight="1">
      <c r="B37" s="184" t="s">
        <v>24</v>
      </c>
      <c r="C37" s="183"/>
      <c r="D37" s="183"/>
      <c r="E37" s="183"/>
      <c r="F37" s="468" t="s">
        <v>26</v>
      </c>
      <c r="G37" s="468"/>
      <c r="H37" s="468"/>
      <c r="I37" s="468"/>
      <c r="J37" s="109" t="s">
        <v>2495</v>
      </c>
      <c r="K37" s="110"/>
      <c r="L37" s="110"/>
      <c r="M37" s="110"/>
      <c r="N37" s="188" t="s">
        <v>489</v>
      </c>
      <c r="O37" s="188"/>
      <c r="P37" s="214"/>
      <c r="S37" s="22" t="str">
        <f>IF(J37="","未記入","")</f>
        <v/>
      </c>
    </row>
    <row r="38" spans="2:20" ht="26.25" customHeight="1">
      <c r="B38" s="184"/>
      <c r="C38" s="183"/>
      <c r="D38" s="183"/>
      <c r="E38" s="183"/>
      <c r="F38" s="224" t="s">
        <v>27</v>
      </c>
      <c r="G38" s="235"/>
      <c r="H38" s="235"/>
      <c r="I38" s="257"/>
      <c r="J38" s="160" t="s">
        <v>2543</v>
      </c>
      <c r="K38" s="469"/>
      <c r="L38" s="469"/>
      <c r="M38" s="469"/>
      <c r="N38" s="469"/>
      <c r="O38" s="469"/>
      <c r="P38" s="470"/>
      <c r="S38" s="194" t="str">
        <f>IF(J38="","未記入","")</f>
        <v/>
      </c>
      <c r="T38" s="194"/>
    </row>
    <row r="39" spans="2:20" ht="26.25" customHeight="1">
      <c r="B39" s="184"/>
      <c r="C39" s="183"/>
      <c r="D39" s="183"/>
      <c r="E39" s="183"/>
      <c r="F39" s="369"/>
      <c r="G39" s="367"/>
      <c r="H39" s="367"/>
      <c r="I39" s="368"/>
      <c r="J39" s="471"/>
      <c r="K39" s="472"/>
      <c r="L39" s="472"/>
      <c r="M39" s="472"/>
      <c r="N39" s="472"/>
      <c r="O39" s="472"/>
      <c r="P39" s="473"/>
      <c r="S39" s="194"/>
      <c r="T39" s="194"/>
    </row>
    <row r="40" spans="2:20" ht="26.25" customHeight="1">
      <c r="B40" s="184"/>
      <c r="C40" s="183"/>
      <c r="D40" s="183"/>
      <c r="E40" s="183"/>
      <c r="F40" s="369"/>
      <c r="G40" s="367"/>
      <c r="H40" s="367"/>
      <c r="I40" s="368"/>
      <c r="J40" s="471"/>
      <c r="K40" s="472"/>
      <c r="L40" s="472"/>
      <c r="M40" s="472"/>
      <c r="N40" s="472"/>
      <c r="O40" s="472"/>
      <c r="P40" s="473"/>
      <c r="S40" s="194"/>
      <c r="T40" s="194"/>
    </row>
    <row r="41" spans="2:20" ht="26.25" customHeight="1">
      <c r="B41" s="184"/>
      <c r="C41" s="183"/>
      <c r="D41" s="183"/>
      <c r="E41" s="183"/>
      <c r="F41" s="369"/>
      <c r="G41" s="367"/>
      <c r="H41" s="367"/>
      <c r="I41" s="368"/>
      <c r="J41" s="471"/>
      <c r="K41" s="472"/>
      <c r="L41" s="472"/>
      <c r="M41" s="472"/>
      <c r="N41" s="472"/>
      <c r="O41" s="472"/>
      <c r="P41" s="473"/>
      <c r="S41" s="194"/>
      <c r="T41" s="194"/>
    </row>
    <row r="42" spans="2:20" ht="26.25" customHeight="1">
      <c r="B42" s="184"/>
      <c r="C42" s="183"/>
      <c r="D42" s="183"/>
      <c r="E42" s="183"/>
      <c r="F42" s="318"/>
      <c r="G42" s="319"/>
      <c r="H42" s="319"/>
      <c r="I42" s="302"/>
      <c r="J42" s="218"/>
      <c r="K42" s="219"/>
      <c r="L42" s="219"/>
      <c r="M42" s="219"/>
      <c r="N42" s="219"/>
      <c r="O42" s="219"/>
      <c r="P42" s="220"/>
      <c r="S42" s="194"/>
      <c r="T42" s="194"/>
    </row>
    <row r="43" spans="2:20" ht="20.100000000000001" customHeight="1">
      <c r="B43" s="184" t="s">
        <v>23</v>
      </c>
      <c r="C43" s="183"/>
      <c r="D43" s="183"/>
      <c r="E43" s="183"/>
      <c r="F43" s="402" t="s">
        <v>14</v>
      </c>
      <c r="G43" s="402"/>
      <c r="H43" s="402"/>
      <c r="I43" s="402"/>
      <c r="J43" s="78" t="s">
        <v>2486</v>
      </c>
      <c r="K43" s="48" t="s">
        <v>487</v>
      </c>
      <c r="L43" s="18" t="s">
        <v>2487</v>
      </c>
      <c r="M43" s="48" t="s">
        <v>487</v>
      </c>
      <c r="N43" s="18" t="s">
        <v>2496</v>
      </c>
      <c r="O43" s="309"/>
      <c r="P43" s="310"/>
      <c r="S43" s="22" t="str">
        <f>IF(OR(J43="",L43="",N43=""),"未記入","")</f>
        <v/>
      </c>
    </row>
    <row r="44" spans="2:20" ht="20.100000000000001" customHeight="1">
      <c r="B44" s="184"/>
      <c r="C44" s="183"/>
      <c r="D44" s="183"/>
      <c r="E44" s="183"/>
      <c r="F44" s="402" t="s">
        <v>15</v>
      </c>
      <c r="G44" s="402"/>
      <c r="H44" s="402"/>
      <c r="I44" s="402"/>
      <c r="J44" s="78" t="s">
        <v>2486</v>
      </c>
      <c r="K44" s="48" t="s">
        <v>487</v>
      </c>
      <c r="L44" s="77" t="s">
        <v>2487</v>
      </c>
      <c r="M44" s="48" t="s">
        <v>487</v>
      </c>
      <c r="N44" s="77" t="s">
        <v>2497</v>
      </c>
      <c r="O44" s="309"/>
      <c r="P44" s="310"/>
    </row>
    <row r="45" spans="2:20" ht="20.100000000000001" customHeight="1">
      <c r="B45" s="184"/>
      <c r="C45" s="183"/>
      <c r="D45" s="183"/>
      <c r="E45" s="183"/>
      <c r="F45" s="437" t="s">
        <v>423</v>
      </c>
      <c r="G45" s="467"/>
      <c r="H45" s="467"/>
      <c r="I45" s="438"/>
      <c r="J45" s="155" t="s">
        <v>2492</v>
      </c>
      <c r="K45" s="110"/>
      <c r="L45" s="110"/>
      <c r="M45" s="48" t="s">
        <v>483</v>
      </c>
      <c r="N45" s="110" t="s">
        <v>2493</v>
      </c>
      <c r="O45" s="110"/>
      <c r="P45" s="156"/>
    </row>
    <row r="46" spans="2:20" ht="20.100000000000001" customHeight="1">
      <c r="B46" s="184"/>
      <c r="C46" s="183"/>
      <c r="D46" s="183"/>
      <c r="E46" s="183"/>
      <c r="F46" s="402" t="s">
        <v>432</v>
      </c>
      <c r="G46" s="402"/>
      <c r="H46" s="402"/>
      <c r="I46" s="402"/>
      <c r="J46" s="195" t="s">
        <v>2384</v>
      </c>
      <c r="K46" s="195"/>
      <c r="L46" s="195"/>
      <c r="M46" s="195"/>
      <c r="N46" s="195"/>
      <c r="O46" s="155"/>
      <c r="P46" s="196"/>
    </row>
    <row r="47" spans="2:20" ht="39" customHeight="1">
      <c r="B47" s="184"/>
      <c r="C47" s="183"/>
      <c r="D47" s="183"/>
      <c r="E47" s="183"/>
      <c r="F47" s="402" t="s">
        <v>16</v>
      </c>
      <c r="G47" s="402"/>
      <c r="H47" s="402"/>
      <c r="I47" s="402"/>
      <c r="J47" s="155" t="s">
        <v>2525</v>
      </c>
      <c r="K47" s="456"/>
      <c r="L47" s="109" t="s">
        <v>2526</v>
      </c>
      <c r="M47" s="110"/>
      <c r="N47" s="110"/>
      <c r="O47" s="110"/>
      <c r="P47" s="156"/>
      <c r="S47" s="22" t="str">
        <f>IF(J46=MST!F6,IF(OR(J47="",L47=""),"未記入",""),"")</f>
        <v/>
      </c>
    </row>
    <row r="48" spans="2:20" ht="20.100000000000001" customHeight="1">
      <c r="B48" s="184" t="s">
        <v>22</v>
      </c>
      <c r="C48" s="183"/>
      <c r="D48" s="183"/>
      <c r="E48" s="183"/>
      <c r="F48" s="402" t="s">
        <v>17</v>
      </c>
      <c r="G48" s="402"/>
      <c r="H48" s="402"/>
      <c r="I48" s="402"/>
      <c r="J48" s="195" t="s">
        <v>2478</v>
      </c>
      <c r="K48" s="195"/>
      <c r="L48" s="195"/>
      <c r="M48" s="195"/>
      <c r="N48" s="195"/>
      <c r="O48" s="155"/>
      <c r="P48" s="196"/>
    </row>
    <row r="49" spans="1:20" ht="20.100000000000001" customHeight="1">
      <c r="B49" s="184"/>
      <c r="C49" s="183"/>
      <c r="D49" s="183"/>
      <c r="E49" s="183"/>
      <c r="F49" s="402" t="s">
        <v>18</v>
      </c>
      <c r="G49" s="402"/>
      <c r="H49" s="402"/>
      <c r="I49" s="402"/>
      <c r="J49" s="195" t="s">
        <v>2498</v>
      </c>
      <c r="K49" s="195"/>
      <c r="L49" s="195"/>
      <c r="M49" s="195"/>
      <c r="N49" s="195"/>
      <c r="O49" s="155"/>
      <c r="P49" s="196"/>
    </row>
    <row r="50" spans="1:20" ht="20.100000000000001" customHeight="1">
      <c r="B50" s="125" t="s">
        <v>28</v>
      </c>
      <c r="C50" s="234"/>
      <c r="D50" s="234"/>
      <c r="E50" s="234"/>
      <c r="F50" s="234"/>
      <c r="G50" s="234"/>
      <c r="H50" s="234"/>
      <c r="I50" s="234"/>
      <c r="J50" s="475">
        <v>2018</v>
      </c>
      <c r="K50" s="476"/>
      <c r="L50" s="48" t="s">
        <v>484</v>
      </c>
      <c r="M50" s="75">
        <v>2</v>
      </c>
      <c r="N50" s="48" t="s">
        <v>485</v>
      </c>
      <c r="O50" s="75">
        <v>1</v>
      </c>
      <c r="P50" s="50" t="s">
        <v>486</v>
      </c>
      <c r="S50" s="22" t="str">
        <f>IF(OR(J50="",M50="",O50=""),"未記入","")</f>
        <v/>
      </c>
    </row>
    <row r="51" spans="1:20" ht="20.100000000000001" customHeight="1" thickBot="1">
      <c r="B51" s="126" t="s">
        <v>29</v>
      </c>
      <c r="C51" s="477"/>
      <c r="D51" s="477"/>
      <c r="E51" s="477"/>
      <c r="F51" s="477"/>
      <c r="G51" s="477"/>
      <c r="H51" s="477"/>
      <c r="I51" s="477"/>
      <c r="J51" s="465">
        <v>2018</v>
      </c>
      <c r="K51" s="466"/>
      <c r="L51" s="49" t="s">
        <v>484</v>
      </c>
      <c r="M51" s="76">
        <v>2</v>
      </c>
      <c r="N51" s="49" t="s">
        <v>485</v>
      </c>
      <c r="O51" s="76">
        <v>16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9" t="s">
        <v>433</v>
      </c>
      <c r="C54" s="390"/>
      <c r="D54" s="391"/>
      <c r="E54" s="209" t="s">
        <v>2499</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402" t="s">
        <v>32</v>
      </c>
      <c r="F55" s="402"/>
      <c r="G55" s="402"/>
      <c r="H55" s="402"/>
      <c r="I55" s="402"/>
      <c r="J55" s="106"/>
      <c r="K55" s="107"/>
      <c r="L55" s="107"/>
      <c r="M55" s="107"/>
      <c r="N55" s="107"/>
      <c r="O55" s="107"/>
      <c r="P55" s="108"/>
    </row>
    <row r="56" spans="1:20" ht="20.100000000000001" customHeight="1">
      <c r="B56" s="151"/>
      <c r="C56" s="137"/>
      <c r="D56" s="152"/>
      <c r="E56" s="402" t="s">
        <v>33</v>
      </c>
      <c r="F56" s="402"/>
      <c r="G56" s="402"/>
      <c r="H56" s="402"/>
      <c r="I56" s="402"/>
      <c r="J56" s="155"/>
      <c r="K56" s="110"/>
      <c r="L56" s="110"/>
      <c r="M56" s="110"/>
      <c r="N56" s="110"/>
      <c r="O56" s="110"/>
      <c r="P56" s="156"/>
    </row>
    <row r="57" spans="1:20" ht="20.100000000000001" customHeight="1">
      <c r="B57" s="151"/>
      <c r="C57" s="137"/>
      <c r="D57" s="152"/>
      <c r="E57" s="402" t="s">
        <v>34</v>
      </c>
      <c r="F57" s="402"/>
      <c r="G57" s="402"/>
      <c r="H57" s="402"/>
      <c r="I57" s="402"/>
      <c r="J57" s="475"/>
      <c r="K57" s="476"/>
      <c r="L57" s="48" t="s">
        <v>484</v>
      </c>
      <c r="M57" s="75"/>
      <c r="N57" s="48" t="s">
        <v>485</v>
      </c>
      <c r="O57" s="75"/>
      <c r="P57" s="50" t="s">
        <v>486</v>
      </c>
    </row>
    <row r="58" spans="1:20" ht="20.100000000000001" customHeight="1" thickBot="1">
      <c r="B58" s="221"/>
      <c r="C58" s="222"/>
      <c r="D58" s="223"/>
      <c r="E58" s="409" t="s">
        <v>35</v>
      </c>
      <c r="F58" s="409"/>
      <c r="G58" s="409"/>
      <c r="H58" s="409"/>
      <c r="I58" s="409"/>
      <c r="J58" s="465"/>
      <c r="K58" s="466"/>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6" t="s">
        <v>38</v>
      </c>
      <c r="E61" s="390"/>
      <c r="F61" s="391"/>
      <c r="G61" s="209">
        <v>775.56</v>
      </c>
      <c r="H61" s="210"/>
      <c r="I61" s="210"/>
      <c r="J61" s="210"/>
      <c r="K61" s="474"/>
      <c r="L61" s="406" t="s">
        <v>516</v>
      </c>
      <c r="M61" s="390"/>
      <c r="N61" s="390"/>
      <c r="O61" s="390"/>
      <c r="P61" s="425"/>
    </row>
    <row r="62" spans="1:20" ht="20.100000000000001" customHeight="1">
      <c r="B62" s="184"/>
      <c r="C62" s="183"/>
      <c r="D62" s="224" t="s">
        <v>39</v>
      </c>
      <c r="E62" s="235"/>
      <c r="F62" s="257"/>
      <c r="G62" s="195" t="s">
        <v>2500</v>
      </c>
      <c r="H62" s="195"/>
      <c r="I62" s="195"/>
      <c r="J62" s="195"/>
      <c r="K62" s="195"/>
      <c r="L62" s="195"/>
      <c r="M62" s="195"/>
      <c r="N62" s="195"/>
      <c r="O62" s="155"/>
      <c r="P62" s="196"/>
    </row>
    <row r="63" spans="1:20" ht="20.100000000000001" customHeight="1">
      <c r="B63" s="184"/>
      <c r="C63" s="183"/>
      <c r="D63" s="369"/>
      <c r="E63" s="367"/>
      <c r="F63" s="368"/>
      <c r="G63" s="224" t="s">
        <v>438</v>
      </c>
      <c r="H63" s="235"/>
      <c r="I63" s="235"/>
      <c r="J63" s="235"/>
      <c r="K63" s="235"/>
      <c r="L63" s="235"/>
      <c r="M63" s="235"/>
      <c r="N63" s="235"/>
      <c r="O63" s="235"/>
      <c r="P63" s="236"/>
    </row>
    <row r="64" spans="1:20" ht="20.100000000000001" customHeight="1">
      <c r="B64" s="184"/>
      <c r="C64" s="183"/>
      <c r="D64" s="369"/>
      <c r="E64" s="367"/>
      <c r="F64" s="368"/>
      <c r="G64" s="225"/>
      <c r="H64" s="188" t="s">
        <v>434</v>
      </c>
      <c r="I64" s="188"/>
      <c r="J64" s="263"/>
      <c r="K64" s="155"/>
      <c r="L64" s="110"/>
      <c r="M64" s="110"/>
      <c r="N64" s="110"/>
      <c r="O64" s="110"/>
      <c r="P64" s="156"/>
    </row>
    <row r="65" spans="2:16" ht="20.100000000000001" customHeight="1">
      <c r="B65" s="184"/>
      <c r="C65" s="183"/>
      <c r="D65" s="369"/>
      <c r="E65" s="367"/>
      <c r="F65" s="368"/>
      <c r="G65" s="225"/>
      <c r="H65" s="188" t="s">
        <v>435</v>
      </c>
      <c r="I65" s="188"/>
      <c r="J65" s="263"/>
      <c r="K65" s="155"/>
      <c r="L65" s="110"/>
      <c r="M65" s="110"/>
      <c r="N65" s="110"/>
      <c r="O65" s="110"/>
      <c r="P65" s="156"/>
    </row>
    <row r="66" spans="2:16" ht="20.100000000000001" customHeight="1">
      <c r="B66" s="184"/>
      <c r="C66" s="183"/>
      <c r="D66" s="369"/>
      <c r="E66" s="367"/>
      <c r="F66" s="368"/>
      <c r="G66" s="225"/>
      <c r="H66" s="224" t="s">
        <v>436</v>
      </c>
      <c r="I66" s="235"/>
      <c r="J66" s="257"/>
      <c r="K66" s="155"/>
      <c r="L66" s="110"/>
      <c r="M66" s="110"/>
      <c r="N66" s="110"/>
      <c r="O66" s="110"/>
      <c r="P66" s="156"/>
    </row>
    <row r="67" spans="2:16" ht="20.100000000000001" customHeight="1">
      <c r="B67" s="184"/>
      <c r="C67" s="183"/>
      <c r="D67" s="369"/>
      <c r="E67" s="367"/>
      <c r="F67" s="368"/>
      <c r="G67" s="225"/>
      <c r="H67" s="369"/>
      <c r="I67" s="367"/>
      <c r="J67" s="368"/>
      <c r="K67" s="186" t="s">
        <v>439</v>
      </c>
      <c r="L67" s="188"/>
      <c r="M67" s="188"/>
      <c r="N67" s="188"/>
      <c r="O67" s="188"/>
      <c r="P67" s="214"/>
    </row>
    <row r="68" spans="2:16" ht="20.100000000000001" customHeight="1">
      <c r="B68" s="184"/>
      <c r="C68" s="183"/>
      <c r="D68" s="369"/>
      <c r="E68" s="367"/>
      <c r="F68" s="368"/>
      <c r="G68" s="225"/>
      <c r="H68" s="369"/>
      <c r="I68" s="367"/>
      <c r="J68" s="368"/>
      <c r="K68" s="74"/>
      <c r="L68" s="52" t="s">
        <v>484</v>
      </c>
      <c r="M68" s="75"/>
      <c r="N68" s="52" t="s">
        <v>485</v>
      </c>
      <c r="O68" s="75"/>
      <c r="P68" s="53" t="s">
        <v>486</v>
      </c>
    </row>
    <row r="69" spans="2:16" ht="20.100000000000001" customHeight="1">
      <c r="B69" s="184"/>
      <c r="C69" s="183"/>
      <c r="D69" s="369"/>
      <c r="E69" s="367"/>
      <c r="F69" s="368"/>
      <c r="G69" s="225"/>
      <c r="H69" s="369"/>
      <c r="I69" s="367"/>
      <c r="J69" s="368"/>
      <c r="K69" s="186" t="s">
        <v>440</v>
      </c>
      <c r="L69" s="188"/>
      <c r="M69" s="188"/>
      <c r="N69" s="188"/>
      <c r="O69" s="188"/>
      <c r="P69" s="214"/>
    </row>
    <row r="70" spans="2:16" ht="20.100000000000001" customHeight="1">
      <c r="B70" s="184"/>
      <c r="C70" s="183"/>
      <c r="D70" s="369"/>
      <c r="E70" s="367"/>
      <c r="F70" s="368"/>
      <c r="G70" s="225"/>
      <c r="H70" s="318"/>
      <c r="I70" s="319"/>
      <c r="J70" s="302"/>
      <c r="K70" s="74"/>
      <c r="L70" s="52" t="s">
        <v>484</v>
      </c>
      <c r="M70" s="75"/>
      <c r="N70" s="52" t="s">
        <v>485</v>
      </c>
      <c r="O70" s="75"/>
      <c r="P70" s="53" t="s">
        <v>486</v>
      </c>
    </row>
    <row r="71" spans="2:16" ht="20.100000000000001" customHeight="1">
      <c r="B71" s="184"/>
      <c r="C71" s="183"/>
      <c r="D71" s="318"/>
      <c r="E71" s="319"/>
      <c r="F71" s="302"/>
      <c r="G71" s="233"/>
      <c r="H71" s="188" t="s">
        <v>437</v>
      </c>
      <c r="I71" s="188"/>
      <c r="J71" s="263"/>
      <c r="K71" s="155"/>
      <c r="L71" s="110"/>
      <c r="M71" s="110"/>
      <c r="N71" s="110"/>
      <c r="O71" s="110"/>
      <c r="P71" s="156"/>
    </row>
    <row r="72" spans="2:16" ht="20.100000000000001" customHeight="1">
      <c r="B72" s="85" t="s">
        <v>2381</v>
      </c>
      <c r="C72" s="86"/>
      <c r="D72" s="224" t="s">
        <v>40</v>
      </c>
      <c r="E72" s="235"/>
      <c r="F72" s="257"/>
      <c r="G72" s="308" t="s">
        <v>41</v>
      </c>
      <c r="H72" s="309"/>
      <c r="I72" s="309"/>
      <c r="J72" s="394"/>
      <c r="K72" s="422">
        <v>651.84</v>
      </c>
      <c r="L72" s="423"/>
      <c r="M72" s="423"/>
      <c r="N72" s="188" t="s">
        <v>490</v>
      </c>
      <c r="O72" s="188"/>
      <c r="P72" s="214"/>
    </row>
    <row r="73" spans="2:16" ht="20.100000000000001" customHeight="1">
      <c r="B73" s="87"/>
      <c r="C73" s="88"/>
      <c r="D73" s="318"/>
      <c r="E73" s="319"/>
      <c r="F73" s="302"/>
      <c r="G73" s="234" t="s">
        <v>42</v>
      </c>
      <c r="H73" s="234"/>
      <c r="I73" s="234"/>
      <c r="J73" s="234"/>
      <c r="K73" s="422">
        <v>651.84</v>
      </c>
      <c r="L73" s="423"/>
      <c r="M73" s="423"/>
      <c r="N73" s="188" t="s">
        <v>490</v>
      </c>
      <c r="O73" s="188"/>
      <c r="P73" s="214"/>
    </row>
    <row r="74" spans="2:16" ht="20.100000000000001" customHeight="1">
      <c r="B74" s="87"/>
      <c r="C74" s="88"/>
      <c r="D74" s="183" t="s">
        <v>43</v>
      </c>
      <c r="E74" s="183"/>
      <c r="F74" s="183"/>
      <c r="G74" s="195" t="s">
        <v>2517</v>
      </c>
      <c r="H74" s="195"/>
      <c r="I74" s="195"/>
      <c r="J74" s="195"/>
      <c r="K74" s="195"/>
      <c r="L74" s="195"/>
      <c r="M74" s="195"/>
      <c r="N74" s="195"/>
      <c r="O74" s="155"/>
      <c r="P74" s="196"/>
    </row>
    <row r="75" spans="2:16" ht="20.100000000000001" customHeight="1">
      <c r="B75" s="87"/>
      <c r="C75" s="88"/>
      <c r="D75" s="183"/>
      <c r="E75" s="183"/>
      <c r="F75" s="183"/>
      <c r="G75" s="412" t="s">
        <v>441</v>
      </c>
      <c r="H75" s="412"/>
      <c r="I75" s="412"/>
      <c r="J75" s="412"/>
      <c r="K75" s="412"/>
      <c r="L75" s="412"/>
      <c r="M75" s="412"/>
      <c r="N75" s="412"/>
      <c r="O75" s="369"/>
      <c r="P75" s="413"/>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2518</v>
      </c>
      <c r="H77" s="195"/>
      <c r="I77" s="195"/>
      <c r="J77" s="195"/>
      <c r="K77" s="195"/>
      <c r="L77" s="195"/>
      <c r="M77" s="195"/>
      <c r="N77" s="195"/>
      <c r="O77" s="155"/>
      <c r="P77" s="196"/>
    </row>
    <row r="78" spans="2:16" ht="20.100000000000001" customHeight="1">
      <c r="B78" s="87"/>
      <c r="C78" s="88"/>
      <c r="D78" s="183"/>
      <c r="E78" s="183"/>
      <c r="F78" s="183"/>
      <c r="G78" s="412" t="s">
        <v>442</v>
      </c>
      <c r="H78" s="412"/>
      <c r="I78" s="412"/>
      <c r="J78" s="412"/>
      <c r="K78" s="412"/>
      <c r="L78" s="412"/>
      <c r="M78" s="412"/>
      <c r="N78" s="412"/>
      <c r="O78" s="369"/>
      <c r="P78" s="413"/>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2519</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63"/>
      <c r="K82" s="155"/>
      <c r="L82" s="110"/>
      <c r="M82" s="110"/>
      <c r="N82" s="110"/>
      <c r="O82" s="110"/>
      <c r="P82" s="156"/>
    </row>
    <row r="83" spans="2:19" ht="20.100000000000001" customHeight="1">
      <c r="B83" s="87"/>
      <c r="C83" s="88"/>
      <c r="D83" s="183"/>
      <c r="E83" s="183"/>
      <c r="F83" s="183"/>
      <c r="G83" s="225"/>
      <c r="H83" s="188" t="s">
        <v>435</v>
      </c>
      <c r="I83" s="188"/>
      <c r="J83" s="263"/>
      <c r="K83" s="155"/>
      <c r="L83" s="110"/>
      <c r="M83" s="110"/>
      <c r="N83" s="110"/>
      <c r="O83" s="110"/>
      <c r="P83" s="156"/>
    </row>
    <row r="84" spans="2:19" ht="20.100000000000001" customHeight="1">
      <c r="B84" s="87"/>
      <c r="C84" s="88"/>
      <c r="D84" s="183"/>
      <c r="E84" s="183"/>
      <c r="F84" s="183"/>
      <c r="G84" s="225"/>
      <c r="H84" s="224" t="s">
        <v>436</v>
      </c>
      <c r="I84" s="235"/>
      <c r="J84" s="257"/>
      <c r="K84" s="155"/>
      <c r="L84" s="110"/>
      <c r="M84" s="110"/>
      <c r="N84" s="110"/>
      <c r="O84" s="110"/>
      <c r="P84" s="156"/>
    </row>
    <row r="85" spans="2:19" ht="20.100000000000001" customHeight="1">
      <c r="B85" s="87"/>
      <c r="C85" s="88"/>
      <c r="D85" s="183"/>
      <c r="E85" s="183"/>
      <c r="F85" s="183"/>
      <c r="G85" s="225"/>
      <c r="H85" s="369"/>
      <c r="I85" s="367"/>
      <c r="J85" s="368"/>
      <c r="K85" s="186" t="s">
        <v>439</v>
      </c>
      <c r="L85" s="188"/>
      <c r="M85" s="188"/>
      <c r="N85" s="188"/>
      <c r="O85" s="188"/>
      <c r="P85" s="214"/>
    </row>
    <row r="86" spans="2:19" ht="20.100000000000001" customHeight="1">
      <c r="B86" s="87"/>
      <c r="C86" s="88"/>
      <c r="D86" s="183"/>
      <c r="E86" s="183"/>
      <c r="F86" s="183"/>
      <c r="G86" s="225"/>
      <c r="H86" s="369"/>
      <c r="I86" s="367"/>
      <c r="J86" s="368"/>
      <c r="K86" s="74"/>
      <c r="L86" s="52" t="s">
        <v>484</v>
      </c>
      <c r="M86" s="75"/>
      <c r="N86" s="52" t="s">
        <v>485</v>
      </c>
      <c r="O86" s="75"/>
      <c r="P86" s="53" t="s">
        <v>486</v>
      </c>
    </row>
    <row r="87" spans="2:19" ht="20.100000000000001" customHeight="1">
      <c r="B87" s="87"/>
      <c r="C87" s="88"/>
      <c r="D87" s="183"/>
      <c r="E87" s="183"/>
      <c r="F87" s="183"/>
      <c r="G87" s="225"/>
      <c r="H87" s="369"/>
      <c r="I87" s="367"/>
      <c r="J87" s="368"/>
      <c r="K87" s="186" t="s">
        <v>440</v>
      </c>
      <c r="L87" s="188"/>
      <c r="M87" s="188"/>
      <c r="N87" s="188"/>
      <c r="O87" s="188"/>
      <c r="P87" s="214"/>
    </row>
    <row r="88" spans="2:19" ht="20.100000000000001" customHeight="1">
      <c r="B88" s="87"/>
      <c r="C88" s="88"/>
      <c r="D88" s="183"/>
      <c r="E88" s="183"/>
      <c r="F88" s="183"/>
      <c r="G88" s="225"/>
      <c r="H88" s="318"/>
      <c r="I88" s="319"/>
      <c r="J88" s="302"/>
      <c r="K88" s="74"/>
      <c r="L88" s="52" t="s">
        <v>484</v>
      </c>
      <c r="M88" s="75"/>
      <c r="N88" s="52" t="s">
        <v>485</v>
      </c>
      <c r="O88" s="75"/>
      <c r="P88" s="53" t="s">
        <v>486</v>
      </c>
    </row>
    <row r="89" spans="2:19" ht="20.100000000000001" customHeight="1">
      <c r="B89" s="89"/>
      <c r="C89" s="90"/>
      <c r="D89" s="183"/>
      <c r="E89" s="183"/>
      <c r="F89" s="183"/>
      <c r="G89" s="233"/>
      <c r="H89" s="188" t="s">
        <v>437</v>
      </c>
      <c r="I89" s="188"/>
      <c r="J89" s="263"/>
      <c r="K89" s="155"/>
      <c r="L89" s="110"/>
      <c r="M89" s="110"/>
      <c r="N89" s="110"/>
      <c r="O89" s="110"/>
      <c r="P89" s="156"/>
    </row>
    <row r="90" spans="2:19" ht="20.100000000000001" customHeight="1">
      <c r="B90" s="184" t="s">
        <v>45</v>
      </c>
      <c r="C90" s="183"/>
      <c r="D90" s="134" t="s">
        <v>46</v>
      </c>
      <c r="E90" s="235"/>
      <c r="F90" s="257"/>
      <c r="G90" s="195" t="s">
        <v>2520</v>
      </c>
      <c r="H90" s="195"/>
      <c r="I90" s="195"/>
      <c r="J90" s="195"/>
      <c r="K90" s="195"/>
      <c r="L90" s="195"/>
      <c r="M90" s="195"/>
      <c r="N90" s="195"/>
      <c r="O90" s="155"/>
      <c r="P90" s="196"/>
      <c r="S90" s="22" t="str">
        <f>IF(G90="","未記入","")</f>
        <v/>
      </c>
    </row>
    <row r="91" spans="2:19" ht="20.100000000000001" customHeight="1">
      <c r="B91" s="184"/>
      <c r="C91" s="183"/>
      <c r="D91" s="369"/>
      <c r="E91" s="367"/>
      <c r="F91" s="368"/>
      <c r="G91" s="185" t="s">
        <v>444</v>
      </c>
      <c r="H91" s="183"/>
      <c r="I91" s="183"/>
      <c r="J91" s="183"/>
      <c r="K91" s="183"/>
      <c r="L91" s="183"/>
      <c r="M91" s="183"/>
      <c r="N91" s="183"/>
      <c r="O91" s="186"/>
      <c r="P91" s="187"/>
    </row>
    <row r="92" spans="2:19" ht="20.100000000000001" customHeight="1">
      <c r="B92" s="184"/>
      <c r="C92" s="183"/>
      <c r="D92" s="369"/>
      <c r="E92" s="367"/>
      <c r="F92" s="368"/>
      <c r="G92" s="225"/>
      <c r="H92" s="234" t="s">
        <v>62</v>
      </c>
      <c r="I92" s="234"/>
      <c r="J92" s="234"/>
      <c r="K92" s="422"/>
      <c r="L92" s="423"/>
      <c r="M92" s="423"/>
      <c r="N92" s="188" t="s">
        <v>491</v>
      </c>
      <c r="O92" s="188"/>
      <c r="P92" s="214"/>
      <c r="S92" s="22" t="str">
        <f>IF(G90=MST!AY5,IF(K92="","未記入",""),"")</f>
        <v/>
      </c>
    </row>
    <row r="93" spans="2:19" ht="20.100000000000001" customHeight="1">
      <c r="B93" s="184"/>
      <c r="C93" s="183"/>
      <c r="D93" s="318"/>
      <c r="E93" s="319"/>
      <c r="F93" s="302"/>
      <c r="G93" s="233"/>
      <c r="H93" s="234" t="s">
        <v>61</v>
      </c>
      <c r="I93" s="234"/>
      <c r="J93" s="234"/>
      <c r="K93" s="422"/>
      <c r="L93" s="423"/>
      <c r="M93" s="423"/>
      <c r="N93" s="188" t="s">
        <v>491</v>
      </c>
      <c r="O93" s="188"/>
      <c r="P93" s="214"/>
      <c r="S93" s="22" t="str">
        <f>IF($G$90=MST!AY5,IF($K$93="","未記入",""),"")</f>
        <v/>
      </c>
    </row>
    <row r="94" spans="2:19" ht="20.100000000000001" customHeight="1">
      <c r="B94" s="184"/>
      <c r="C94" s="183"/>
      <c r="D94" s="464"/>
      <c r="E94" s="464"/>
      <c r="F94" s="234" t="s">
        <v>57</v>
      </c>
      <c r="G94" s="234"/>
      <c r="H94" s="234" t="s">
        <v>58</v>
      </c>
      <c r="I94" s="234"/>
      <c r="J94" s="234" t="s">
        <v>59</v>
      </c>
      <c r="K94" s="234"/>
      <c r="L94" s="234" t="s">
        <v>60</v>
      </c>
      <c r="M94" s="234"/>
      <c r="N94" s="234" t="s">
        <v>2474</v>
      </c>
      <c r="O94" s="308"/>
      <c r="P94" s="463"/>
    </row>
    <row r="95" spans="2:19" ht="20.100000000000001" customHeight="1">
      <c r="B95" s="184"/>
      <c r="C95" s="183"/>
      <c r="D95" s="183" t="s">
        <v>47</v>
      </c>
      <c r="E95" s="183"/>
      <c r="F95" s="195" t="s">
        <v>2384</v>
      </c>
      <c r="G95" s="195"/>
      <c r="H95" s="195" t="s">
        <v>2385</v>
      </c>
      <c r="I95" s="195"/>
      <c r="J95" s="73">
        <v>10.47</v>
      </c>
      <c r="K95" s="82" t="s">
        <v>490</v>
      </c>
      <c r="L95" s="155">
        <v>28</v>
      </c>
      <c r="M95" s="456"/>
      <c r="N95" s="457" t="s">
        <v>2422</v>
      </c>
      <c r="O95" s="458"/>
      <c r="P95" s="459"/>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6"/>
      <c r="N96" s="457"/>
      <c r="O96" s="458"/>
      <c r="P96" s="459"/>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6"/>
      <c r="N97" s="457"/>
      <c r="O97" s="458"/>
      <c r="P97" s="459"/>
      <c r="S97" s="38" t="str">
        <f t="shared" si="0"/>
        <v/>
      </c>
    </row>
    <row r="98" spans="2:19" ht="20.100000000000001" customHeight="1">
      <c r="B98" s="184"/>
      <c r="C98" s="183"/>
      <c r="D98" s="183" t="s">
        <v>50</v>
      </c>
      <c r="E98" s="183"/>
      <c r="F98" s="195"/>
      <c r="G98" s="195"/>
      <c r="H98" s="195"/>
      <c r="I98" s="195"/>
      <c r="J98" s="73"/>
      <c r="K98" s="82" t="s">
        <v>490</v>
      </c>
      <c r="L98" s="155"/>
      <c r="M98" s="456"/>
      <c r="N98" s="457"/>
      <c r="O98" s="458"/>
      <c r="P98" s="459"/>
      <c r="S98" s="38" t="str">
        <f t="shared" si="0"/>
        <v/>
      </c>
    </row>
    <row r="99" spans="2:19" ht="20.100000000000001" customHeight="1">
      <c r="B99" s="184"/>
      <c r="C99" s="183"/>
      <c r="D99" s="183" t="s">
        <v>51</v>
      </c>
      <c r="E99" s="183"/>
      <c r="F99" s="195"/>
      <c r="G99" s="195"/>
      <c r="H99" s="195"/>
      <c r="I99" s="195"/>
      <c r="J99" s="73"/>
      <c r="K99" s="82" t="s">
        <v>490</v>
      </c>
      <c r="L99" s="155"/>
      <c r="M99" s="456"/>
      <c r="N99" s="457"/>
      <c r="O99" s="458"/>
      <c r="P99" s="459"/>
      <c r="S99" s="38" t="str">
        <f t="shared" si="0"/>
        <v/>
      </c>
    </row>
    <row r="100" spans="2:19" ht="20.100000000000001" customHeight="1">
      <c r="B100" s="184"/>
      <c r="C100" s="183"/>
      <c r="D100" s="183" t="s">
        <v>52</v>
      </c>
      <c r="E100" s="183"/>
      <c r="F100" s="195"/>
      <c r="G100" s="195"/>
      <c r="H100" s="195"/>
      <c r="I100" s="195"/>
      <c r="J100" s="73"/>
      <c r="K100" s="82" t="s">
        <v>490</v>
      </c>
      <c r="L100" s="155"/>
      <c r="M100" s="456"/>
      <c r="N100" s="457"/>
      <c r="O100" s="458"/>
      <c r="P100" s="459"/>
      <c r="S100" s="38" t="str">
        <f t="shared" si="0"/>
        <v/>
      </c>
    </row>
    <row r="101" spans="2:19" ht="20.100000000000001" customHeight="1">
      <c r="B101" s="184"/>
      <c r="C101" s="183"/>
      <c r="D101" s="183" t="s">
        <v>53</v>
      </c>
      <c r="E101" s="183"/>
      <c r="F101" s="195"/>
      <c r="G101" s="195"/>
      <c r="H101" s="195"/>
      <c r="I101" s="195"/>
      <c r="J101" s="73"/>
      <c r="K101" s="82" t="s">
        <v>490</v>
      </c>
      <c r="L101" s="155"/>
      <c r="M101" s="456"/>
      <c r="N101" s="457"/>
      <c r="O101" s="458"/>
      <c r="P101" s="459"/>
      <c r="S101" s="38" t="str">
        <f t="shared" si="0"/>
        <v/>
      </c>
    </row>
    <row r="102" spans="2:19" ht="20.100000000000001" customHeight="1">
      <c r="B102" s="184"/>
      <c r="C102" s="183"/>
      <c r="D102" s="183" t="s">
        <v>54</v>
      </c>
      <c r="E102" s="183"/>
      <c r="F102" s="195"/>
      <c r="G102" s="195"/>
      <c r="H102" s="195"/>
      <c r="I102" s="195"/>
      <c r="J102" s="73"/>
      <c r="K102" s="82" t="s">
        <v>490</v>
      </c>
      <c r="L102" s="155"/>
      <c r="M102" s="456"/>
      <c r="N102" s="457"/>
      <c r="O102" s="458"/>
      <c r="P102" s="459"/>
      <c r="S102" s="38" t="str">
        <f t="shared" si="0"/>
        <v/>
      </c>
    </row>
    <row r="103" spans="2:19" ht="20.100000000000001" customHeight="1">
      <c r="B103" s="184"/>
      <c r="C103" s="183"/>
      <c r="D103" s="183" t="s">
        <v>55</v>
      </c>
      <c r="E103" s="183"/>
      <c r="F103" s="195"/>
      <c r="G103" s="195"/>
      <c r="H103" s="195"/>
      <c r="I103" s="195"/>
      <c r="J103" s="73"/>
      <c r="K103" s="82" t="s">
        <v>490</v>
      </c>
      <c r="L103" s="155"/>
      <c r="M103" s="456"/>
      <c r="N103" s="457"/>
      <c r="O103" s="458"/>
      <c r="P103" s="459"/>
      <c r="S103" s="38" t="str">
        <f t="shared" si="0"/>
        <v/>
      </c>
    </row>
    <row r="104" spans="2:19" ht="20.100000000000001" customHeight="1">
      <c r="B104" s="184"/>
      <c r="C104" s="183"/>
      <c r="D104" s="183" t="s">
        <v>56</v>
      </c>
      <c r="E104" s="183"/>
      <c r="F104" s="195"/>
      <c r="G104" s="195"/>
      <c r="H104" s="195"/>
      <c r="I104" s="195"/>
      <c r="J104" s="73"/>
      <c r="K104" s="82" t="s">
        <v>490</v>
      </c>
      <c r="L104" s="155"/>
      <c r="M104" s="456"/>
      <c r="N104" s="457"/>
      <c r="O104" s="458"/>
      <c r="P104" s="459"/>
      <c r="S104" s="38" t="str">
        <f t="shared" si="0"/>
        <v/>
      </c>
    </row>
    <row r="105" spans="2:19" ht="20.100000000000001" customHeight="1">
      <c r="B105" s="460" t="s">
        <v>2380</v>
      </c>
      <c r="C105" s="461"/>
      <c r="D105" s="127" t="s">
        <v>63</v>
      </c>
      <c r="E105" s="119"/>
      <c r="F105" s="120"/>
      <c r="G105" s="155">
        <v>1</v>
      </c>
      <c r="H105" s="263" t="s">
        <v>492</v>
      </c>
      <c r="I105" s="462" t="s">
        <v>66</v>
      </c>
      <c r="J105" s="462"/>
      <c r="K105" s="462"/>
      <c r="L105" s="462"/>
      <c r="M105" s="462"/>
      <c r="N105" s="155">
        <v>0</v>
      </c>
      <c r="O105" s="110"/>
      <c r="P105" s="50" t="s">
        <v>492</v>
      </c>
    </row>
    <row r="106" spans="2:19" ht="20.100000000000001" customHeight="1">
      <c r="B106" s="460"/>
      <c r="C106" s="461"/>
      <c r="D106" s="127"/>
      <c r="E106" s="119"/>
      <c r="F106" s="120"/>
      <c r="G106" s="155"/>
      <c r="H106" s="263"/>
      <c r="I106" s="455" t="s">
        <v>67</v>
      </c>
      <c r="J106" s="455"/>
      <c r="K106" s="455"/>
      <c r="L106" s="455"/>
      <c r="M106" s="455"/>
      <c r="N106" s="155">
        <v>1</v>
      </c>
      <c r="O106" s="110"/>
      <c r="P106" s="50" t="s">
        <v>492</v>
      </c>
    </row>
    <row r="107" spans="2:19" ht="20.100000000000001" customHeight="1">
      <c r="B107" s="460"/>
      <c r="C107" s="461"/>
      <c r="D107" s="224" t="s">
        <v>64</v>
      </c>
      <c r="E107" s="235"/>
      <c r="F107" s="257"/>
      <c r="G107" s="140">
        <v>2</v>
      </c>
      <c r="H107" s="257" t="s">
        <v>492</v>
      </c>
      <c r="I107" s="183" t="s">
        <v>68</v>
      </c>
      <c r="J107" s="183"/>
      <c r="K107" s="183"/>
      <c r="L107" s="183"/>
      <c r="M107" s="183"/>
      <c r="N107" s="155">
        <v>1</v>
      </c>
      <c r="O107" s="110"/>
      <c r="P107" s="50" t="s">
        <v>492</v>
      </c>
    </row>
    <row r="108" spans="2:19" ht="20.100000000000001" customHeight="1">
      <c r="B108" s="460"/>
      <c r="C108" s="461"/>
      <c r="D108" s="318"/>
      <c r="E108" s="319"/>
      <c r="F108" s="302"/>
      <c r="G108" s="146"/>
      <c r="H108" s="302"/>
      <c r="I108" s="183" t="s">
        <v>69</v>
      </c>
      <c r="J108" s="183"/>
      <c r="K108" s="183"/>
      <c r="L108" s="183"/>
      <c r="M108" s="183"/>
      <c r="N108" s="155">
        <v>0</v>
      </c>
      <c r="O108" s="110"/>
      <c r="P108" s="50" t="s">
        <v>492</v>
      </c>
    </row>
    <row r="109" spans="2:19" ht="20.100000000000001" customHeight="1">
      <c r="B109" s="460"/>
      <c r="C109" s="461"/>
      <c r="D109" s="134" t="s">
        <v>65</v>
      </c>
      <c r="E109" s="135"/>
      <c r="F109" s="150"/>
      <c r="G109" s="140">
        <v>1</v>
      </c>
      <c r="H109" s="428" t="s">
        <v>492</v>
      </c>
      <c r="I109" s="183" t="s">
        <v>81</v>
      </c>
      <c r="J109" s="183"/>
      <c r="K109" s="183"/>
      <c r="L109" s="183"/>
      <c r="M109" s="183"/>
      <c r="N109" s="155">
        <v>0</v>
      </c>
      <c r="O109" s="110"/>
      <c r="P109" s="50" t="s">
        <v>492</v>
      </c>
    </row>
    <row r="110" spans="2:19" ht="20.100000000000001" customHeight="1">
      <c r="B110" s="460"/>
      <c r="C110" s="461"/>
      <c r="D110" s="136"/>
      <c r="E110" s="137"/>
      <c r="F110" s="152"/>
      <c r="G110" s="143"/>
      <c r="H110" s="430"/>
      <c r="I110" s="183" t="s">
        <v>82</v>
      </c>
      <c r="J110" s="183"/>
      <c r="K110" s="183"/>
      <c r="L110" s="183"/>
      <c r="M110" s="183"/>
      <c r="N110" s="155">
        <v>1</v>
      </c>
      <c r="O110" s="110"/>
      <c r="P110" s="50" t="s">
        <v>492</v>
      </c>
    </row>
    <row r="111" spans="2:19" ht="20.100000000000001" customHeight="1">
      <c r="B111" s="460"/>
      <c r="C111" s="461"/>
      <c r="D111" s="136"/>
      <c r="E111" s="137"/>
      <c r="F111" s="152"/>
      <c r="G111" s="143"/>
      <c r="H111" s="430"/>
      <c r="I111" s="183" t="s">
        <v>83</v>
      </c>
      <c r="J111" s="183"/>
      <c r="K111" s="183"/>
      <c r="L111" s="183"/>
      <c r="M111" s="183"/>
      <c r="N111" s="155">
        <v>0</v>
      </c>
      <c r="O111" s="110"/>
      <c r="P111" s="50" t="s">
        <v>492</v>
      </c>
    </row>
    <row r="112" spans="2:19" ht="39" customHeight="1">
      <c r="B112" s="460"/>
      <c r="C112" s="461"/>
      <c r="D112" s="138"/>
      <c r="E112" s="139"/>
      <c r="F112" s="154"/>
      <c r="G112" s="146"/>
      <c r="H112" s="436"/>
      <c r="I112" s="186" t="s">
        <v>71</v>
      </c>
      <c r="J112" s="188"/>
      <c r="K112" s="453"/>
      <c r="L112" s="190"/>
      <c r="M112" s="454"/>
      <c r="N112" s="155"/>
      <c r="O112" s="110"/>
      <c r="P112" s="50" t="s">
        <v>492</v>
      </c>
    </row>
    <row r="113" spans="2:16" ht="20.100000000000001" customHeight="1">
      <c r="B113" s="460"/>
      <c r="C113" s="461"/>
      <c r="D113" s="186" t="s">
        <v>78</v>
      </c>
      <c r="E113" s="188"/>
      <c r="F113" s="263"/>
      <c r="G113" s="195" t="s">
        <v>2501</v>
      </c>
      <c r="H113" s="195"/>
      <c r="I113" s="195"/>
      <c r="J113" s="195"/>
      <c r="K113" s="195"/>
      <c r="L113" s="195"/>
      <c r="M113" s="195"/>
      <c r="N113" s="195"/>
      <c r="O113" s="155"/>
      <c r="P113" s="196"/>
    </row>
    <row r="114" spans="2:16" ht="20.100000000000001" customHeight="1">
      <c r="B114" s="460"/>
      <c r="C114" s="461"/>
      <c r="D114" s="134" t="s">
        <v>79</v>
      </c>
      <c r="E114" s="135"/>
      <c r="F114" s="150"/>
      <c r="G114" s="140" t="s">
        <v>2512</v>
      </c>
      <c r="H114" s="141"/>
      <c r="I114" s="141"/>
      <c r="J114" s="141"/>
      <c r="K114" s="141"/>
      <c r="L114" s="141"/>
      <c r="M114" s="141"/>
      <c r="N114" s="141"/>
      <c r="O114" s="141"/>
      <c r="P114" s="142"/>
    </row>
    <row r="115" spans="2:16" ht="20.100000000000001" customHeight="1">
      <c r="B115" s="460"/>
      <c r="C115" s="461"/>
      <c r="D115" s="138"/>
      <c r="E115" s="139"/>
      <c r="F115" s="154"/>
      <c r="G115" s="146"/>
      <c r="H115" s="147"/>
      <c r="I115" s="147"/>
      <c r="J115" s="147"/>
      <c r="K115" s="147"/>
      <c r="L115" s="147"/>
      <c r="M115" s="147"/>
      <c r="N115" s="147"/>
      <c r="O115" s="147"/>
      <c r="P115" s="148"/>
    </row>
    <row r="116" spans="2:16" ht="20.100000000000001" customHeight="1">
      <c r="B116" s="460"/>
      <c r="C116" s="461"/>
      <c r="D116" s="134" t="s">
        <v>80</v>
      </c>
      <c r="E116" s="135"/>
      <c r="F116" s="150"/>
      <c r="G116" s="195" t="s">
        <v>2502</v>
      </c>
      <c r="H116" s="195"/>
      <c r="I116" s="195"/>
      <c r="J116" s="195"/>
      <c r="K116" s="195"/>
      <c r="L116" s="195"/>
      <c r="M116" s="195"/>
      <c r="N116" s="195"/>
      <c r="O116" s="155"/>
      <c r="P116" s="196"/>
    </row>
    <row r="117" spans="2:16" ht="20.100000000000001" customHeight="1">
      <c r="B117" s="149" t="s">
        <v>70</v>
      </c>
      <c r="C117" s="150"/>
      <c r="D117" s="186" t="s">
        <v>72</v>
      </c>
      <c r="E117" s="188"/>
      <c r="F117" s="263"/>
      <c r="G117" s="195" t="s">
        <v>2501</v>
      </c>
      <c r="H117" s="195"/>
      <c r="I117" s="195"/>
      <c r="J117" s="195"/>
      <c r="K117" s="195"/>
      <c r="L117" s="195"/>
      <c r="M117" s="195"/>
      <c r="N117" s="195"/>
      <c r="O117" s="155"/>
      <c r="P117" s="196"/>
    </row>
    <row r="118" spans="2:16" ht="20.100000000000001" customHeight="1">
      <c r="B118" s="151"/>
      <c r="C118" s="152"/>
      <c r="D118" s="127" t="s">
        <v>73</v>
      </c>
      <c r="E118" s="119"/>
      <c r="F118" s="120"/>
      <c r="G118" s="195" t="s">
        <v>2501</v>
      </c>
      <c r="H118" s="195"/>
      <c r="I118" s="195"/>
      <c r="J118" s="195"/>
      <c r="K118" s="195"/>
      <c r="L118" s="195"/>
      <c r="M118" s="195"/>
      <c r="N118" s="195"/>
      <c r="O118" s="155"/>
      <c r="P118" s="196"/>
    </row>
    <row r="119" spans="2:16" ht="20.100000000000001" customHeight="1">
      <c r="B119" s="151"/>
      <c r="C119" s="152"/>
      <c r="D119" s="255" t="s">
        <v>74</v>
      </c>
      <c r="E119" s="294"/>
      <c r="F119" s="256"/>
      <c r="G119" s="195" t="s">
        <v>2501</v>
      </c>
      <c r="H119" s="195"/>
      <c r="I119" s="195"/>
      <c r="J119" s="195"/>
      <c r="K119" s="195"/>
      <c r="L119" s="195"/>
      <c r="M119" s="195"/>
      <c r="N119" s="195"/>
      <c r="O119" s="155"/>
      <c r="P119" s="196"/>
    </row>
    <row r="120" spans="2:16" ht="20.100000000000001" customHeight="1">
      <c r="B120" s="151"/>
      <c r="C120" s="152"/>
      <c r="D120" s="186" t="s">
        <v>75</v>
      </c>
      <c r="E120" s="188"/>
      <c r="F120" s="263"/>
      <c r="G120" s="195" t="s">
        <v>2501</v>
      </c>
      <c r="H120" s="195"/>
      <c r="I120" s="195"/>
      <c r="J120" s="195"/>
      <c r="K120" s="195"/>
      <c r="L120" s="195"/>
      <c r="M120" s="195"/>
      <c r="N120" s="195"/>
      <c r="O120" s="155"/>
      <c r="P120" s="196"/>
    </row>
    <row r="121" spans="2:16" ht="20.100000000000001" customHeight="1">
      <c r="B121" s="151"/>
      <c r="C121" s="152"/>
      <c r="D121" s="186" t="s">
        <v>76</v>
      </c>
      <c r="E121" s="188"/>
      <c r="F121" s="263"/>
      <c r="G121" s="195" t="s">
        <v>2501</v>
      </c>
      <c r="H121" s="195"/>
      <c r="I121" s="195"/>
      <c r="J121" s="195"/>
      <c r="K121" s="195"/>
      <c r="L121" s="195"/>
      <c r="M121" s="195"/>
      <c r="N121" s="195"/>
      <c r="O121" s="155"/>
      <c r="P121" s="196"/>
    </row>
    <row r="122" spans="2:16" ht="20.100000000000001" customHeight="1">
      <c r="B122" s="153"/>
      <c r="C122" s="154"/>
      <c r="D122" s="186" t="s">
        <v>77</v>
      </c>
      <c r="E122" s="188"/>
      <c r="F122" s="263"/>
      <c r="G122" s="195" t="s">
        <v>2501</v>
      </c>
      <c r="H122" s="195"/>
      <c r="I122" s="195"/>
      <c r="J122" s="195"/>
      <c r="K122" s="195"/>
      <c r="L122" s="195"/>
      <c r="M122" s="195"/>
      <c r="N122" s="195"/>
      <c r="O122" s="155"/>
      <c r="P122" s="196"/>
    </row>
    <row r="123" spans="2:16" ht="20.100000000000001" customHeight="1">
      <c r="B123" s="149" t="s">
        <v>424</v>
      </c>
      <c r="C123" s="150"/>
      <c r="D123" s="186" t="s">
        <v>445</v>
      </c>
      <c r="E123" s="188"/>
      <c r="F123" s="263"/>
      <c r="G123" s="195" t="s">
        <v>2503</v>
      </c>
      <c r="H123" s="195"/>
      <c r="I123" s="195"/>
      <c r="J123" s="195"/>
      <c r="K123" s="195"/>
      <c r="L123" s="195"/>
      <c r="M123" s="195"/>
      <c r="N123" s="195"/>
      <c r="O123" s="155"/>
      <c r="P123" s="196"/>
    </row>
    <row r="124" spans="2:16" ht="20.100000000000001" customHeight="1">
      <c r="B124" s="151"/>
      <c r="C124" s="152"/>
      <c r="D124" s="127" t="s">
        <v>446</v>
      </c>
      <c r="E124" s="119"/>
      <c r="F124" s="120"/>
      <c r="G124" s="195" t="s">
        <v>2504</v>
      </c>
      <c r="H124" s="195"/>
      <c r="I124" s="195"/>
      <c r="J124" s="195"/>
      <c r="K124" s="195"/>
      <c r="L124" s="195"/>
      <c r="M124" s="195"/>
      <c r="N124" s="195"/>
      <c r="O124" s="155"/>
      <c r="P124" s="196"/>
    </row>
    <row r="125" spans="2:16" ht="20.100000000000001" customHeight="1">
      <c r="B125" s="151"/>
      <c r="C125" s="152"/>
      <c r="D125" s="255" t="s">
        <v>447</v>
      </c>
      <c r="E125" s="294"/>
      <c r="F125" s="256"/>
      <c r="G125" s="195" t="s">
        <v>2505</v>
      </c>
      <c r="H125" s="195"/>
      <c r="I125" s="195"/>
      <c r="J125" s="195"/>
      <c r="K125" s="195"/>
      <c r="L125" s="195"/>
      <c r="M125" s="195"/>
      <c r="N125" s="195"/>
      <c r="O125" s="155"/>
      <c r="P125" s="196"/>
    </row>
    <row r="126" spans="2:16" ht="39.75" customHeight="1">
      <c r="B126" s="151"/>
      <c r="C126" s="152"/>
      <c r="D126" s="224" t="s">
        <v>448</v>
      </c>
      <c r="E126" s="235"/>
      <c r="F126" s="257"/>
      <c r="G126" s="121"/>
      <c r="H126" s="122"/>
      <c r="I126" s="122"/>
      <c r="J126" s="122"/>
      <c r="K126" s="122"/>
      <c r="L126" s="122"/>
      <c r="M126" s="122"/>
      <c r="N126" s="122"/>
      <c r="O126" s="123"/>
      <c r="P126" s="124"/>
    </row>
    <row r="127" spans="2:16" ht="20.100000000000001" customHeight="1">
      <c r="B127" s="151"/>
      <c r="C127" s="152"/>
      <c r="D127" s="318"/>
      <c r="E127" s="319"/>
      <c r="F127" s="302"/>
      <c r="G127" s="195"/>
      <c r="H127" s="195"/>
      <c r="I127" s="195"/>
      <c r="J127" s="195"/>
      <c r="K127" s="195"/>
      <c r="L127" s="195"/>
      <c r="M127" s="195"/>
      <c r="N127" s="195"/>
      <c r="O127" s="155"/>
      <c r="P127" s="196"/>
    </row>
    <row r="128" spans="2:16" ht="57.75" customHeight="1" thickBot="1">
      <c r="B128" s="203" t="s">
        <v>71</v>
      </c>
      <c r="C128" s="204"/>
      <c r="D128" s="340"/>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4" t="s">
        <v>2527</v>
      </c>
      <c r="J132" s="305"/>
      <c r="K132" s="305"/>
      <c r="L132" s="305"/>
      <c r="M132" s="305"/>
      <c r="N132" s="305"/>
      <c r="O132" s="306"/>
      <c r="P132" s="307"/>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2528</v>
      </c>
      <c r="J134" s="121"/>
      <c r="K134" s="121"/>
      <c r="L134" s="121"/>
      <c r="M134" s="121"/>
      <c r="N134" s="121"/>
      <c r="O134" s="189"/>
      <c r="P134" s="426"/>
    </row>
    <row r="135" spans="1:20" ht="39.75" customHeight="1">
      <c r="B135" s="184"/>
      <c r="C135" s="183"/>
      <c r="D135" s="183"/>
      <c r="E135" s="183"/>
      <c r="F135" s="183"/>
      <c r="G135" s="183"/>
      <c r="H135" s="183"/>
      <c r="I135" s="121"/>
      <c r="J135" s="121"/>
      <c r="K135" s="121"/>
      <c r="L135" s="121"/>
      <c r="M135" s="121"/>
      <c r="N135" s="121"/>
      <c r="O135" s="189"/>
      <c r="P135" s="426"/>
    </row>
    <row r="136" spans="1:20" ht="20.100000000000001" customHeight="1">
      <c r="B136" s="184" t="s">
        <v>88</v>
      </c>
      <c r="C136" s="183"/>
      <c r="D136" s="183"/>
      <c r="E136" s="183"/>
      <c r="F136" s="183"/>
      <c r="G136" s="183"/>
      <c r="H136" s="183"/>
      <c r="I136" s="155" t="s">
        <v>2506</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2506</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2506</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2506</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2506</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2506</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4" t="s">
        <v>396</v>
      </c>
      <c r="G143" s="264"/>
      <c r="H143" s="264"/>
      <c r="I143" s="264"/>
      <c r="J143" s="264"/>
      <c r="K143" s="264"/>
      <c r="L143" s="264"/>
      <c r="M143" s="264"/>
      <c r="N143" s="264"/>
      <c r="O143" s="264"/>
      <c r="P143" s="264"/>
      <c r="S143" s="26"/>
      <c r="T143" s="26"/>
    </row>
    <row r="144" spans="1:20" ht="20.100000000000001" customHeight="1">
      <c r="B144" s="91" t="s">
        <v>416</v>
      </c>
      <c r="C144" s="92"/>
      <c r="D144" s="92"/>
      <c r="E144" s="93"/>
      <c r="F144" s="450" t="s">
        <v>531</v>
      </c>
      <c r="G144" s="451"/>
      <c r="H144" s="451"/>
      <c r="I144" s="451"/>
      <c r="J144" s="452"/>
      <c r="K144" s="253"/>
      <c r="L144" s="253"/>
      <c r="M144" s="253"/>
      <c r="N144" s="253"/>
      <c r="O144" s="209"/>
      <c r="P144" s="254"/>
    </row>
    <row r="145" spans="1:16" ht="20.100000000000001" customHeight="1">
      <c r="A145" s="5"/>
      <c r="B145" s="94"/>
      <c r="C145" s="95"/>
      <c r="D145" s="95"/>
      <c r="E145" s="96"/>
      <c r="F145" s="255" t="s">
        <v>408</v>
      </c>
      <c r="G145" s="294"/>
      <c r="H145" s="294"/>
      <c r="I145" s="294"/>
      <c r="J145" s="256"/>
      <c r="K145" s="195"/>
      <c r="L145" s="195"/>
      <c r="M145" s="195"/>
      <c r="N145" s="195"/>
      <c r="O145" s="155"/>
      <c r="P145" s="196"/>
    </row>
    <row r="146" spans="1:16" ht="20.100000000000001" customHeight="1">
      <c r="B146" s="94"/>
      <c r="C146" s="95"/>
      <c r="D146" s="95"/>
      <c r="E146" s="96"/>
      <c r="F146" s="186" t="s">
        <v>94</v>
      </c>
      <c r="G146" s="188"/>
      <c r="H146" s="188"/>
      <c r="I146" s="188"/>
      <c r="J146" s="263"/>
      <c r="K146" s="195"/>
      <c r="L146" s="195"/>
      <c r="M146" s="195"/>
      <c r="N146" s="195"/>
      <c r="O146" s="155"/>
      <c r="P146" s="196"/>
    </row>
    <row r="147" spans="1:16" ht="20.100000000000001" customHeight="1">
      <c r="B147" s="94"/>
      <c r="C147" s="95"/>
      <c r="D147" s="95"/>
      <c r="E147" s="96"/>
      <c r="F147" s="186" t="s">
        <v>95</v>
      </c>
      <c r="G147" s="188"/>
      <c r="H147" s="188"/>
      <c r="I147" s="188"/>
      <c r="J147" s="263"/>
      <c r="K147" s="195"/>
      <c r="L147" s="195"/>
      <c r="M147" s="195"/>
      <c r="N147" s="195"/>
      <c r="O147" s="155"/>
      <c r="P147" s="196"/>
    </row>
    <row r="148" spans="1:16" ht="20.100000000000001" customHeight="1">
      <c r="B148" s="94"/>
      <c r="C148" s="95"/>
      <c r="D148" s="95"/>
      <c r="E148" s="96"/>
      <c r="F148" s="186" t="s">
        <v>409</v>
      </c>
      <c r="G148" s="188"/>
      <c r="H148" s="188"/>
      <c r="I148" s="188"/>
      <c r="J148" s="263"/>
      <c r="K148" s="195"/>
      <c r="L148" s="195"/>
      <c r="M148" s="195"/>
      <c r="N148" s="195"/>
      <c r="O148" s="155"/>
      <c r="P148" s="196"/>
    </row>
    <row r="149" spans="1:16" ht="20.100000000000001" customHeight="1">
      <c r="A149" s="6"/>
      <c r="B149" s="94"/>
      <c r="C149" s="95"/>
      <c r="D149" s="95"/>
      <c r="E149" s="96"/>
      <c r="F149" s="186" t="s">
        <v>96</v>
      </c>
      <c r="G149" s="188"/>
      <c r="H149" s="188"/>
      <c r="I149" s="188"/>
      <c r="J149" s="263"/>
      <c r="K149" s="195"/>
      <c r="L149" s="195"/>
      <c r="M149" s="195"/>
      <c r="N149" s="195"/>
      <c r="O149" s="155"/>
      <c r="P149" s="196"/>
    </row>
    <row r="150" spans="1:16" ht="20.100000000000001" customHeight="1">
      <c r="A150" s="5"/>
      <c r="B150" s="94"/>
      <c r="C150" s="95"/>
      <c r="D150" s="95"/>
      <c r="E150" s="96"/>
      <c r="F150" s="186" t="s">
        <v>410</v>
      </c>
      <c r="G150" s="188"/>
      <c r="H150" s="188"/>
      <c r="I150" s="188"/>
      <c r="J150" s="263"/>
      <c r="K150" s="195"/>
      <c r="L150" s="195"/>
      <c r="M150" s="195"/>
      <c r="N150" s="195"/>
      <c r="O150" s="155"/>
      <c r="P150" s="196"/>
    </row>
    <row r="151" spans="1:16" ht="20.100000000000001" customHeight="1">
      <c r="A151" s="5"/>
      <c r="B151" s="94"/>
      <c r="C151" s="95"/>
      <c r="D151" s="95"/>
      <c r="E151" s="96"/>
      <c r="F151" s="186" t="s">
        <v>411</v>
      </c>
      <c r="G151" s="188"/>
      <c r="H151" s="188"/>
      <c r="I151" s="188"/>
      <c r="J151" s="263"/>
      <c r="K151" s="195"/>
      <c r="L151" s="195"/>
      <c r="M151" s="195"/>
      <c r="N151" s="195"/>
      <c r="O151" s="155"/>
      <c r="P151" s="196"/>
    </row>
    <row r="152" spans="1:16" ht="20.100000000000001" customHeight="1">
      <c r="A152" s="5"/>
      <c r="B152" s="94"/>
      <c r="C152" s="95"/>
      <c r="D152" s="95"/>
      <c r="E152" s="96"/>
      <c r="F152" s="186" t="s">
        <v>415</v>
      </c>
      <c r="G152" s="188"/>
      <c r="H152" s="188"/>
      <c r="I152" s="188"/>
      <c r="J152" s="263"/>
      <c r="K152" s="195"/>
      <c r="L152" s="195"/>
      <c r="M152" s="195"/>
      <c r="N152" s="195"/>
      <c r="O152" s="155"/>
      <c r="P152" s="196"/>
    </row>
    <row r="153" spans="1:16" ht="20.100000000000001" customHeight="1">
      <c r="B153" s="94"/>
      <c r="C153" s="95"/>
      <c r="D153" s="95"/>
      <c r="E153" s="96"/>
      <c r="F153" s="186" t="s">
        <v>530</v>
      </c>
      <c r="G153" s="188"/>
      <c r="H153" s="188"/>
      <c r="I153" s="188"/>
      <c r="J153" s="263"/>
      <c r="K153" s="195"/>
      <c r="L153" s="195"/>
      <c r="M153" s="195"/>
      <c r="N153" s="195"/>
      <c r="O153" s="155"/>
      <c r="P153" s="196"/>
    </row>
    <row r="154" spans="1:16" ht="20.100000000000001" customHeight="1">
      <c r="B154" s="94"/>
      <c r="C154" s="95"/>
      <c r="D154" s="95"/>
      <c r="E154" s="96"/>
      <c r="F154" s="446" t="s">
        <v>97</v>
      </c>
      <c r="G154" s="173"/>
      <c r="H154" s="174"/>
      <c r="I154" s="440" t="s">
        <v>99</v>
      </c>
      <c r="J154" s="441"/>
      <c r="K154" s="195"/>
      <c r="L154" s="195"/>
      <c r="M154" s="195"/>
      <c r="N154" s="195"/>
      <c r="O154" s="155"/>
      <c r="P154" s="196"/>
    </row>
    <row r="155" spans="1:16" ht="20.100000000000001" customHeight="1">
      <c r="B155" s="94"/>
      <c r="C155" s="95"/>
      <c r="D155" s="95"/>
      <c r="E155" s="96"/>
      <c r="F155" s="439"/>
      <c r="G155" s="179"/>
      <c r="H155" s="180"/>
      <c r="I155" s="442" t="s">
        <v>100</v>
      </c>
      <c r="J155" s="441"/>
      <c r="K155" s="195"/>
      <c r="L155" s="195"/>
      <c r="M155" s="195"/>
      <c r="N155" s="195"/>
      <c r="O155" s="155"/>
      <c r="P155" s="196"/>
    </row>
    <row r="156" spans="1:16" ht="20.100000000000001" customHeight="1">
      <c r="B156" s="94"/>
      <c r="C156" s="95"/>
      <c r="D156" s="95"/>
      <c r="E156" s="96"/>
      <c r="F156" s="447" t="s">
        <v>98</v>
      </c>
      <c r="G156" s="448"/>
      <c r="H156" s="449"/>
      <c r="I156" s="437" t="s">
        <v>532</v>
      </c>
      <c r="J156" s="438"/>
      <c r="K156" s="195"/>
      <c r="L156" s="195"/>
      <c r="M156" s="195"/>
      <c r="N156" s="195"/>
      <c r="O156" s="155"/>
      <c r="P156" s="196"/>
    </row>
    <row r="157" spans="1:16" ht="20.100000000000001" customHeight="1">
      <c r="B157" s="94"/>
      <c r="C157" s="95"/>
      <c r="D157" s="95"/>
      <c r="E157" s="96"/>
      <c r="F157" s="447"/>
      <c r="G157" s="448"/>
      <c r="H157" s="449"/>
      <c r="I157" s="437" t="s">
        <v>533</v>
      </c>
      <c r="J157" s="438"/>
      <c r="K157" s="195"/>
      <c r="L157" s="195"/>
      <c r="M157" s="195"/>
      <c r="N157" s="195"/>
      <c r="O157" s="155"/>
      <c r="P157" s="196"/>
    </row>
    <row r="158" spans="1:16" ht="20.100000000000001" customHeight="1">
      <c r="B158" s="94"/>
      <c r="C158" s="95"/>
      <c r="D158" s="95"/>
      <c r="E158" s="96"/>
      <c r="F158" s="447"/>
      <c r="G158" s="448"/>
      <c r="H158" s="449"/>
      <c r="I158" s="437" t="s">
        <v>100</v>
      </c>
      <c r="J158" s="438"/>
      <c r="K158" s="195"/>
      <c r="L158" s="195"/>
      <c r="M158" s="195"/>
      <c r="N158" s="195"/>
      <c r="O158" s="155"/>
      <c r="P158" s="196"/>
    </row>
    <row r="159" spans="1:16" ht="20.100000000000001" customHeight="1">
      <c r="B159" s="94"/>
      <c r="C159" s="95"/>
      <c r="D159" s="95"/>
      <c r="E159" s="96"/>
      <c r="F159" s="447"/>
      <c r="G159" s="448"/>
      <c r="H159" s="449"/>
      <c r="I159" s="447" t="s">
        <v>101</v>
      </c>
      <c r="J159" s="449"/>
      <c r="K159" s="195"/>
      <c r="L159" s="195"/>
      <c r="M159" s="195"/>
      <c r="N159" s="195"/>
      <c r="O159" s="155"/>
      <c r="P159" s="196"/>
    </row>
    <row r="160" spans="1:16" ht="20.100000000000001" customHeight="1">
      <c r="B160" s="94"/>
      <c r="C160" s="95"/>
      <c r="D160" s="95"/>
      <c r="E160" s="96"/>
      <c r="F160" s="447" t="s">
        <v>425</v>
      </c>
      <c r="G160" s="448"/>
      <c r="H160" s="449"/>
      <c r="I160" s="437" t="s">
        <v>99</v>
      </c>
      <c r="J160" s="438"/>
      <c r="K160" s="195"/>
      <c r="L160" s="195"/>
      <c r="M160" s="195"/>
      <c r="N160" s="195"/>
      <c r="O160" s="155"/>
      <c r="P160" s="196"/>
    </row>
    <row r="161" spans="2:22" ht="20.100000000000001" customHeight="1">
      <c r="B161" s="94"/>
      <c r="C161" s="95"/>
      <c r="D161" s="95"/>
      <c r="E161" s="96"/>
      <c r="F161" s="447"/>
      <c r="G161" s="448"/>
      <c r="H161" s="449"/>
      <c r="I161" s="437" t="s">
        <v>100</v>
      </c>
      <c r="J161" s="438"/>
      <c r="K161" s="195"/>
      <c r="L161" s="195"/>
      <c r="M161" s="195"/>
      <c r="N161" s="195"/>
      <c r="O161" s="155"/>
      <c r="P161" s="196"/>
    </row>
    <row r="162" spans="2:22" ht="20.100000000000001" customHeight="1">
      <c r="B162" s="94"/>
      <c r="C162" s="95"/>
      <c r="D162" s="95"/>
      <c r="E162" s="96"/>
      <c r="F162" s="447"/>
      <c r="G162" s="448"/>
      <c r="H162" s="449"/>
      <c r="I162" s="439" t="s">
        <v>101</v>
      </c>
      <c r="J162" s="180"/>
      <c r="K162" s="195"/>
      <c r="L162" s="195"/>
      <c r="M162" s="195"/>
      <c r="N162" s="195"/>
      <c r="O162" s="155"/>
      <c r="P162" s="196"/>
    </row>
    <row r="163" spans="2:22" ht="20.100000000000001" customHeight="1">
      <c r="B163" s="94"/>
      <c r="C163" s="95"/>
      <c r="D163" s="95"/>
      <c r="E163" s="96"/>
      <c r="F163" s="447"/>
      <c r="G163" s="448"/>
      <c r="H163" s="449"/>
      <c r="I163" s="437" t="s">
        <v>426</v>
      </c>
      <c r="J163" s="438"/>
      <c r="K163" s="195"/>
      <c r="L163" s="195"/>
      <c r="M163" s="195"/>
      <c r="N163" s="195"/>
      <c r="O163" s="155"/>
      <c r="P163" s="196"/>
    </row>
    <row r="164" spans="2:22" ht="20.100000000000001" customHeight="1">
      <c r="B164" s="94"/>
      <c r="C164" s="95"/>
      <c r="D164" s="95"/>
      <c r="E164" s="96"/>
      <c r="F164" s="447"/>
      <c r="G164" s="448"/>
      <c r="H164" s="449"/>
      <c r="I164" s="439" t="s">
        <v>427</v>
      </c>
      <c r="J164" s="180"/>
      <c r="K164" s="195"/>
      <c r="L164" s="195"/>
      <c r="M164" s="195"/>
      <c r="N164" s="195"/>
      <c r="O164" s="155"/>
      <c r="P164" s="196"/>
    </row>
    <row r="165" spans="2:22" ht="20.100000000000001" customHeight="1">
      <c r="B165" s="94"/>
      <c r="C165" s="95"/>
      <c r="D165" s="95"/>
      <c r="E165" s="96"/>
      <c r="F165" s="446" t="s">
        <v>428</v>
      </c>
      <c r="G165" s="173"/>
      <c r="H165" s="174"/>
      <c r="I165" s="440" t="s">
        <v>99</v>
      </c>
      <c r="J165" s="441"/>
      <c r="K165" s="195"/>
      <c r="L165" s="195"/>
      <c r="M165" s="195"/>
      <c r="N165" s="195"/>
      <c r="O165" s="155"/>
      <c r="P165" s="196"/>
    </row>
    <row r="166" spans="2:22" ht="20.100000000000001" customHeight="1">
      <c r="B166" s="97"/>
      <c r="C166" s="98"/>
      <c r="D166" s="98"/>
      <c r="E166" s="99"/>
      <c r="F166" s="439"/>
      <c r="G166" s="179"/>
      <c r="H166" s="180"/>
      <c r="I166" s="442" t="s">
        <v>100</v>
      </c>
      <c r="J166" s="441"/>
      <c r="K166" s="195"/>
      <c r="L166" s="195"/>
      <c r="M166" s="195"/>
      <c r="N166" s="195"/>
      <c r="O166" s="155"/>
      <c r="P166" s="196"/>
    </row>
    <row r="167" spans="2:22" ht="20.100000000000001" customHeight="1">
      <c r="B167" s="149" t="s">
        <v>102</v>
      </c>
      <c r="C167" s="135"/>
      <c r="D167" s="135"/>
      <c r="E167" s="135"/>
      <c r="F167" s="150"/>
      <c r="G167" s="196" t="s">
        <v>2512</v>
      </c>
      <c r="H167" s="339"/>
      <c r="I167" s="339"/>
      <c r="J167" s="339"/>
      <c r="K167" s="339"/>
      <c r="L167" s="339"/>
      <c r="M167" s="339"/>
      <c r="N167" s="339"/>
      <c r="O167" s="339"/>
      <c r="P167" s="339"/>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3" t="s">
        <v>451</v>
      </c>
      <c r="I169" s="444"/>
      <c r="J169" s="444"/>
      <c r="K169" s="444"/>
      <c r="L169" s="445"/>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50" t="s">
        <v>105</v>
      </c>
      <c r="C172" s="193"/>
      <c r="D172" s="193"/>
      <c r="E172" s="193"/>
      <c r="F172" s="20" t="s">
        <v>2507</v>
      </c>
      <c r="G172" s="390" t="s">
        <v>474</v>
      </c>
      <c r="H172" s="390"/>
      <c r="I172" s="390"/>
      <c r="J172" s="390"/>
      <c r="K172" s="390"/>
      <c r="L172" s="390"/>
      <c r="M172" s="390"/>
      <c r="N172" s="390"/>
      <c r="O172" s="390"/>
      <c r="P172" s="425"/>
    </row>
    <row r="173" spans="2:22" ht="20.100000000000001" customHeight="1">
      <c r="B173" s="184"/>
      <c r="C173" s="183"/>
      <c r="D173" s="183"/>
      <c r="E173" s="183"/>
      <c r="F173" s="21" t="s">
        <v>2507</v>
      </c>
      <c r="G173" s="188" t="s">
        <v>475</v>
      </c>
      <c r="H173" s="188"/>
      <c r="I173" s="188"/>
      <c r="J173" s="188"/>
      <c r="K173" s="188"/>
      <c r="L173" s="188"/>
      <c r="M173" s="188"/>
      <c r="N173" s="188"/>
      <c r="O173" s="188"/>
      <c r="P173" s="214"/>
    </row>
    <row r="174" spans="2:22" ht="20.100000000000001" customHeight="1">
      <c r="B174" s="184"/>
      <c r="C174" s="183"/>
      <c r="D174" s="183"/>
      <c r="E174" s="183"/>
      <c r="F174" s="21" t="s">
        <v>2507</v>
      </c>
      <c r="G174" s="188" t="s">
        <v>476</v>
      </c>
      <c r="H174" s="188"/>
      <c r="I174" s="188"/>
      <c r="J174" s="188"/>
      <c r="K174" s="188"/>
      <c r="L174" s="188"/>
      <c r="M174" s="188"/>
      <c r="N174" s="188"/>
      <c r="O174" s="188"/>
      <c r="P174" s="214"/>
    </row>
    <row r="175" spans="2:22" ht="39.950000000000003" customHeight="1">
      <c r="B175" s="184"/>
      <c r="C175" s="183"/>
      <c r="D175" s="183"/>
      <c r="E175" s="183"/>
      <c r="F175" s="21" t="s">
        <v>2507</v>
      </c>
      <c r="G175" s="188" t="s">
        <v>448</v>
      </c>
      <c r="H175" s="188"/>
      <c r="I175" s="263"/>
      <c r="J175" s="189" t="s">
        <v>2529</v>
      </c>
      <c r="K175" s="190"/>
      <c r="L175" s="190"/>
      <c r="M175" s="190"/>
      <c r="N175" s="190"/>
      <c r="O175" s="190"/>
      <c r="P175" s="191"/>
    </row>
    <row r="176" spans="2:22" ht="39.950000000000003" customHeight="1">
      <c r="B176" s="100" t="s">
        <v>106</v>
      </c>
      <c r="C176" s="101"/>
      <c r="D176" s="308">
        <v>1</v>
      </c>
      <c r="E176" s="394"/>
      <c r="F176" s="183" t="s">
        <v>5</v>
      </c>
      <c r="G176" s="183"/>
      <c r="H176" s="183"/>
      <c r="I176" s="121" t="s">
        <v>2511</v>
      </c>
      <c r="J176" s="122"/>
      <c r="K176" s="122"/>
      <c r="L176" s="122"/>
      <c r="M176" s="122"/>
      <c r="N176" s="122"/>
      <c r="O176" s="123"/>
      <c r="P176" s="124"/>
    </row>
    <row r="177" spans="2:16" ht="39.950000000000003" customHeight="1">
      <c r="B177" s="102"/>
      <c r="C177" s="103"/>
      <c r="D177" s="308"/>
      <c r="E177" s="394"/>
      <c r="F177" s="183" t="s">
        <v>108</v>
      </c>
      <c r="G177" s="183"/>
      <c r="H177" s="183"/>
      <c r="I177" s="121" t="s">
        <v>2508</v>
      </c>
      <c r="J177" s="122"/>
      <c r="K177" s="122"/>
      <c r="L177" s="122"/>
      <c r="M177" s="122"/>
      <c r="N177" s="122"/>
      <c r="O177" s="123"/>
      <c r="P177" s="124"/>
    </row>
    <row r="178" spans="2:16" ht="39.950000000000003" customHeight="1">
      <c r="B178" s="102"/>
      <c r="C178" s="103"/>
      <c r="D178" s="308"/>
      <c r="E178" s="394"/>
      <c r="F178" s="183" t="s">
        <v>109</v>
      </c>
      <c r="G178" s="183"/>
      <c r="H178" s="183"/>
      <c r="I178" s="121" t="s">
        <v>2509</v>
      </c>
      <c r="J178" s="122"/>
      <c r="K178" s="122"/>
      <c r="L178" s="122"/>
      <c r="M178" s="122"/>
      <c r="N178" s="122"/>
      <c r="O178" s="123"/>
      <c r="P178" s="124"/>
    </row>
    <row r="179" spans="2:16" ht="39.950000000000003" customHeight="1">
      <c r="B179" s="102"/>
      <c r="C179" s="103"/>
      <c r="D179" s="308"/>
      <c r="E179" s="394"/>
      <c r="F179" s="183" t="s">
        <v>429</v>
      </c>
      <c r="G179" s="183"/>
      <c r="H179" s="183"/>
      <c r="I179" s="121" t="s">
        <v>2510</v>
      </c>
      <c r="J179" s="122"/>
      <c r="K179" s="122"/>
      <c r="L179" s="122"/>
      <c r="M179" s="122"/>
      <c r="N179" s="122"/>
      <c r="O179" s="123"/>
      <c r="P179" s="124"/>
    </row>
    <row r="180" spans="2:16" ht="39.950000000000003" customHeight="1">
      <c r="B180" s="102"/>
      <c r="C180" s="103"/>
      <c r="D180" s="308"/>
      <c r="E180" s="394"/>
      <c r="F180" s="183" t="s">
        <v>110</v>
      </c>
      <c r="G180" s="183"/>
      <c r="H180" s="183"/>
      <c r="I180" s="121" t="s">
        <v>2530</v>
      </c>
      <c r="J180" s="122"/>
      <c r="K180" s="122"/>
      <c r="L180" s="122"/>
      <c r="M180" s="122"/>
      <c r="N180" s="122"/>
      <c r="O180" s="123"/>
      <c r="P180" s="124"/>
    </row>
    <row r="181" spans="2:16" ht="39.950000000000003" customHeight="1">
      <c r="B181" s="102"/>
      <c r="C181" s="103"/>
      <c r="D181" s="308">
        <v>2</v>
      </c>
      <c r="E181" s="394"/>
      <c r="F181" s="183" t="s">
        <v>5</v>
      </c>
      <c r="G181" s="183"/>
      <c r="H181" s="183"/>
      <c r="I181" s="121"/>
      <c r="J181" s="122"/>
      <c r="K181" s="122"/>
      <c r="L181" s="122"/>
      <c r="M181" s="122"/>
      <c r="N181" s="122"/>
      <c r="O181" s="123"/>
      <c r="P181" s="124"/>
    </row>
    <row r="182" spans="2:16" ht="39.950000000000003" customHeight="1">
      <c r="B182" s="102"/>
      <c r="C182" s="103"/>
      <c r="D182" s="308"/>
      <c r="E182" s="394"/>
      <c r="F182" s="183" t="s">
        <v>108</v>
      </c>
      <c r="G182" s="183"/>
      <c r="H182" s="183"/>
      <c r="I182" s="121"/>
      <c r="J182" s="122"/>
      <c r="K182" s="122"/>
      <c r="L182" s="122"/>
      <c r="M182" s="122"/>
      <c r="N182" s="122"/>
      <c r="O182" s="123"/>
      <c r="P182" s="124"/>
    </row>
    <row r="183" spans="2:16" ht="39.950000000000003" customHeight="1">
      <c r="B183" s="102"/>
      <c r="C183" s="103"/>
      <c r="D183" s="308"/>
      <c r="E183" s="394"/>
      <c r="F183" s="183" t="s">
        <v>109</v>
      </c>
      <c r="G183" s="183"/>
      <c r="H183" s="183"/>
      <c r="I183" s="121"/>
      <c r="J183" s="122"/>
      <c r="K183" s="122"/>
      <c r="L183" s="122"/>
      <c r="M183" s="122"/>
      <c r="N183" s="122"/>
      <c r="O183" s="123"/>
      <c r="P183" s="124"/>
    </row>
    <row r="184" spans="2:16" ht="39.950000000000003" customHeight="1">
      <c r="B184" s="102"/>
      <c r="C184" s="103"/>
      <c r="D184" s="308"/>
      <c r="E184" s="394"/>
      <c r="F184" s="183" t="s">
        <v>429</v>
      </c>
      <c r="G184" s="183"/>
      <c r="H184" s="183"/>
      <c r="I184" s="121"/>
      <c r="J184" s="122"/>
      <c r="K184" s="122"/>
      <c r="L184" s="122"/>
      <c r="M184" s="122"/>
      <c r="N184" s="122"/>
      <c r="O184" s="123"/>
      <c r="P184" s="124"/>
    </row>
    <row r="185" spans="2:16" ht="39.950000000000003" customHeight="1">
      <c r="B185" s="102"/>
      <c r="C185" s="103"/>
      <c r="D185" s="308"/>
      <c r="E185" s="394"/>
      <c r="F185" s="183" t="s">
        <v>110</v>
      </c>
      <c r="G185" s="183"/>
      <c r="H185" s="183"/>
      <c r="I185" s="121"/>
      <c r="J185" s="122"/>
      <c r="K185" s="122"/>
      <c r="L185" s="122"/>
      <c r="M185" s="122"/>
      <c r="N185" s="122"/>
      <c r="O185" s="123"/>
      <c r="P185" s="124"/>
    </row>
    <row r="186" spans="2:16" ht="39.950000000000003" customHeight="1">
      <c r="B186" s="102"/>
      <c r="C186" s="103"/>
      <c r="D186" s="427">
        <v>3</v>
      </c>
      <c r="E186" s="428"/>
      <c r="F186" s="183" t="s">
        <v>5</v>
      </c>
      <c r="G186" s="183"/>
      <c r="H186" s="183"/>
      <c r="I186" s="121"/>
      <c r="J186" s="122"/>
      <c r="K186" s="122"/>
      <c r="L186" s="122"/>
      <c r="M186" s="122"/>
      <c r="N186" s="122"/>
      <c r="O186" s="123"/>
      <c r="P186" s="124"/>
    </row>
    <row r="187" spans="2:16" ht="39.950000000000003" customHeight="1">
      <c r="B187" s="102"/>
      <c r="C187" s="103"/>
      <c r="D187" s="429"/>
      <c r="E187" s="430"/>
      <c r="F187" s="183" t="s">
        <v>108</v>
      </c>
      <c r="G187" s="183"/>
      <c r="H187" s="183"/>
      <c r="I187" s="121"/>
      <c r="J187" s="122"/>
      <c r="K187" s="122"/>
      <c r="L187" s="122"/>
      <c r="M187" s="122"/>
      <c r="N187" s="122"/>
      <c r="O187" s="123"/>
      <c r="P187" s="124"/>
    </row>
    <row r="188" spans="2:16" ht="39.950000000000003" customHeight="1">
      <c r="B188" s="102"/>
      <c r="C188" s="103"/>
      <c r="D188" s="429"/>
      <c r="E188" s="430"/>
      <c r="F188" s="183" t="s">
        <v>109</v>
      </c>
      <c r="G188" s="183"/>
      <c r="H188" s="183"/>
      <c r="I188" s="121"/>
      <c r="J188" s="122"/>
      <c r="K188" s="122"/>
      <c r="L188" s="122"/>
      <c r="M188" s="122"/>
      <c r="N188" s="122"/>
      <c r="O188" s="123"/>
      <c r="P188" s="124"/>
    </row>
    <row r="189" spans="2:16" ht="39.950000000000003" customHeight="1">
      <c r="B189" s="102"/>
      <c r="C189" s="103"/>
      <c r="D189" s="429"/>
      <c r="E189" s="430"/>
      <c r="F189" s="183" t="s">
        <v>429</v>
      </c>
      <c r="G189" s="183"/>
      <c r="H189" s="183"/>
      <c r="I189" s="121"/>
      <c r="J189" s="122"/>
      <c r="K189" s="122"/>
      <c r="L189" s="122"/>
      <c r="M189" s="122"/>
      <c r="N189" s="122"/>
      <c r="O189" s="123"/>
      <c r="P189" s="124"/>
    </row>
    <row r="190" spans="2:16" ht="39.950000000000003" customHeight="1">
      <c r="B190" s="104"/>
      <c r="C190" s="105"/>
      <c r="D190" s="435"/>
      <c r="E190" s="436"/>
      <c r="F190" s="183" t="s">
        <v>110</v>
      </c>
      <c r="G190" s="183"/>
      <c r="H190" s="183"/>
      <c r="I190" s="121"/>
      <c r="J190" s="122"/>
      <c r="K190" s="122"/>
      <c r="L190" s="122"/>
      <c r="M190" s="122"/>
      <c r="N190" s="122"/>
      <c r="O190" s="123"/>
      <c r="P190" s="124"/>
    </row>
    <row r="191" spans="2:16" ht="39.950000000000003" customHeight="1">
      <c r="B191" s="100" t="s">
        <v>107</v>
      </c>
      <c r="C191" s="101"/>
      <c r="D191" s="427">
        <v>1</v>
      </c>
      <c r="E191" s="428"/>
      <c r="F191" s="183" t="s">
        <v>5</v>
      </c>
      <c r="G191" s="183"/>
      <c r="H191" s="183"/>
      <c r="I191" s="121"/>
      <c r="J191" s="122"/>
      <c r="K191" s="122"/>
      <c r="L191" s="122"/>
      <c r="M191" s="122"/>
      <c r="N191" s="122"/>
      <c r="O191" s="123"/>
      <c r="P191" s="124"/>
    </row>
    <row r="192" spans="2:16" ht="39.950000000000003" customHeight="1">
      <c r="B192" s="102"/>
      <c r="C192" s="103"/>
      <c r="D192" s="429"/>
      <c r="E192" s="430"/>
      <c r="F192" s="183" t="s">
        <v>108</v>
      </c>
      <c r="G192" s="183"/>
      <c r="H192" s="183"/>
      <c r="I192" s="121"/>
      <c r="J192" s="122"/>
      <c r="K192" s="122"/>
      <c r="L192" s="122"/>
      <c r="M192" s="122"/>
      <c r="N192" s="122"/>
      <c r="O192" s="123"/>
      <c r="P192" s="124"/>
    </row>
    <row r="193" spans="2:16" ht="39.950000000000003" customHeight="1">
      <c r="B193" s="102"/>
      <c r="C193" s="103"/>
      <c r="D193" s="429"/>
      <c r="E193" s="430"/>
      <c r="F193" s="185" t="s">
        <v>110</v>
      </c>
      <c r="G193" s="185"/>
      <c r="H193" s="185"/>
      <c r="I193" s="121"/>
      <c r="J193" s="122"/>
      <c r="K193" s="122"/>
      <c r="L193" s="122"/>
      <c r="M193" s="122"/>
      <c r="N193" s="122"/>
      <c r="O193" s="123"/>
      <c r="P193" s="124"/>
    </row>
    <row r="194" spans="2:16" ht="39.950000000000003" customHeight="1">
      <c r="B194" s="102"/>
      <c r="C194" s="103"/>
      <c r="D194" s="427">
        <v>2</v>
      </c>
      <c r="E194" s="428"/>
      <c r="F194" s="183" t="s">
        <v>5</v>
      </c>
      <c r="G194" s="183"/>
      <c r="H194" s="183"/>
      <c r="I194" s="121"/>
      <c r="J194" s="122"/>
      <c r="K194" s="122"/>
      <c r="L194" s="122"/>
      <c r="M194" s="122"/>
      <c r="N194" s="122"/>
      <c r="O194" s="123"/>
      <c r="P194" s="124"/>
    </row>
    <row r="195" spans="2:16" ht="39.950000000000003" customHeight="1">
      <c r="B195" s="102"/>
      <c r="C195" s="103"/>
      <c r="D195" s="429"/>
      <c r="E195" s="430"/>
      <c r="F195" s="183" t="s">
        <v>108</v>
      </c>
      <c r="G195" s="183"/>
      <c r="H195" s="183"/>
      <c r="I195" s="121"/>
      <c r="J195" s="122"/>
      <c r="K195" s="122"/>
      <c r="L195" s="122"/>
      <c r="M195" s="122"/>
      <c r="N195" s="122"/>
      <c r="O195" s="123"/>
      <c r="P195" s="124"/>
    </row>
    <row r="196" spans="2:16" ht="39.950000000000003" customHeight="1" thickBot="1">
      <c r="B196" s="433"/>
      <c r="C196" s="434"/>
      <c r="D196" s="431"/>
      <c r="E196" s="432"/>
      <c r="F196" s="204" t="s">
        <v>110</v>
      </c>
      <c r="G196" s="204"/>
      <c r="H196" s="204"/>
      <c r="I196" s="340"/>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4" t="s">
        <v>477</v>
      </c>
      <c r="H199" s="390"/>
      <c r="I199" s="390"/>
      <c r="J199" s="390"/>
      <c r="K199" s="390"/>
      <c r="L199" s="390"/>
      <c r="M199" s="390"/>
      <c r="N199" s="390"/>
      <c r="O199" s="390"/>
      <c r="P199" s="425"/>
    </row>
    <row r="200" spans="2:16" ht="20.100000000000001" customHeight="1">
      <c r="B200" s="151"/>
      <c r="C200" s="137"/>
      <c r="D200" s="137"/>
      <c r="E200" s="152"/>
      <c r="F200" s="21"/>
      <c r="G200" s="348" t="s">
        <v>478</v>
      </c>
      <c r="H200" s="188"/>
      <c r="I200" s="188"/>
      <c r="J200" s="188"/>
      <c r="K200" s="188"/>
      <c r="L200" s="188"/>
      <c r="M200" s="188"/>
      <c r="N200" s="188"/>
      <c r="O200" s="188"/>
      <c r="P200" s="214"/>
    </row>
    <row r="201" spans="2:16" ht="60" customHeight="1">
      <c r="B201" s="153"/>
      <c r="C201" s="139"/>
      <c r="D201" s="139"/>
      <c r="E201" s="154"/>
      <c r="F201" s="21" t="s">
        <v>2507</v>
      </c>
      <c r="G201" s="348" t="s">
        <v>448</v>
      </c>
      <c r="H201" s="188"/>
      <c r="I201" s="263"/>
      <c r="J201" s="189" t="s">
        <v>2567</v>
      </c>
      <c r="K201" s="190"/>
      <c r="L201" s="190"/>
      <c r="M201" s="190"/>
      <c r="N201" s="190"/>
      <c r="O201" s="190"/>
      <c r="P201" s="191"/>
    </row>
    <row r="202" spans="2:16" ht="60" customHeight="1">
      <c r="B202" s="184" t="s">
        <v>114</v>
      </c>
      <c r="C202" s="183"/>
      <c r="D202" s="183"/>
      <c r="E202" s="183"/>
      <c r="F202" s="121" t="s">
        <v>2531</v>
      </c>
      <c r="G202" s="121"/>
      <c r="H202" s="121"/>
      <c r="I202" s="121"/>
      <c r="J202" s="121"/>
      <c r="K202" s="121"/>
      <c r="L202" s="121"/>
      <c r="M202" s="121"/>
      <c r="N202" s="121"/>
      <c r="O202" s="189"/>
      <c r="P202" s="426"/>
    </row>
    <row r="203" spans="2:16" ht="60" customHeight="1">
      <c r="B203" s="184" t="s">
        <v>115</v>
      </c>
      <c r="C203" s="183"/>
      <c r="D203" s="183"/>
      <c r="E203" s="183"/>
      <c r="F203" s="121" t="s">
        <v>2513</v>
      </c>
      <c r="G203" s="122"/>
      <c r="H203" s="122"/>
      <c r="I203" s="122"/>
      <c r="J203" s="122"/>
      <c r="K203" s="122"/>
      <c r="L203" s="122"/>
      <c r="M203" s="122"/>
      <c r="N203" s="122"/>
      <c r="O203" s="123"/>
      <c r="P203" s="124"/>
    </row>
    <row r="204" spans="2:16" ht="20.100000000000001" customHeight="1">
      <c r="B204" s="184" t="s">
        <v>116</v>
      </c>
      <c r="C204" s="183"/>
      <c r="D204" s="183"/>
      <c r="E204" s="183"/>
      <c r="F204" s="195" t="s">
        <v>2512</v>
      </c>
      <c r="G204" s="195"/>
      <c r="H204" s="195"/>
      <c r="I204" s="195"/>
      <c r="J204" s="195"/>
      <c r="K204" s="195"/>
      <c r="L204" s="195"/>
      <c r="M204" s="195"/>
      <c r="N204" s="195"/>
      <c r="O204" s="155"/>
      <c r="P204" s="196"/>
    </row>
    <row r="205" spans="2:16" ht="60.75" customHeight="1">
      <c r="B205" s="184" t="s">
        <v>117</v>
      </c>
      <c r="C205" s="183"/>
      <c r="D205" s="183"/>
      <c r="E205" s="183"/>
      <c r="F205" s="121" t="s">
        <v>2533</v>
      </c>
      <c r="G205" s="122"/>
      <c r="H205" s="122"/>
      <c r="I205" s="122"/>
      <c r="J205" s="122"/>
      <c r="K205" s="122"/>
      <c r="L205" s="122"/>
      <c r="M205" s="122"/>
      <c r="N205" s="122"/>
      <c r="O205" s="123"/>
      <c r="P205" s="124"/>
    </row>
    <row r="206" spans="2:16" ht="20.100000000000001" customHeight="1">
      <c r="B206" s="251" t="s">
        <v>119</v>
      </c>
      <c r="C206" s="252"/>
      <c r="D206" s="252"/>
      <c r="E206" s="252"/>
      <c r="F206" s="195" t="s">
        <v>2512</v>
      </c>
      <c r="G206" s="195"/>
      <c r="H206" s="195"/>
      <c r="I206" s="195"/>
      <c r="J206" s="195"/>
      <c r="K206" s="195"/>
      <c r="L206" s="195"/>
      <c r="M206" s="195"/>
      <c r="N206" s="195"/>
      <c r="O206" s="155"/>
      <c r="P206" s="196"/>
    </row>
    <row r="207" spans="2:16" ht="20.100000000000001" customHeight="1">
      <c r="B207" s="182" t="s">
        <v>120</v>
      </c>
      <c r="C207" s="290"/>
      <c r="D207" s="252" t="s">
        <v>121</v>
      </c>
      <c r="E207" s="252"/>
      <c r="F207" s="195" t="s">
        <v>2512</v>
      </c>
      <c r="G207" s="195"/>
      <c r="H207" s="195"/>
      <c r="I207" s="195"/>
      <c r="J207" s="195"/>
      <c r="K207" s="195"/>
      <c r="L207" s="195"/>
      <c r="M207" s="195"/>
      <c r="N207" s="195"/>
      <c r="O207" s="155"/>
      <c r="P207" s="196"/>
    </row>
    <row r="208" spans="2:16" ht="20.100000000000001" customHeight="1">
      <c r="B208" s="182"/>
      <c r="C208" s="290"/>
      <c r="D208" s="252" t="s">
        <v>122</v>
      </c>
      <c r="E208" s="252"/>
      <c r="F208" s="195" t="s">
        <v>2512</v>
      </c>
      <c r="G208" s="195"/>
      <c r="H208" s="195"/>
      <c r="I208" s="195"/>
      <c r="J208" s="195"/>
      <c r="K208" s="195"/>
      <c r="L208" s="195"/>
      <c r="M208" s="195"/>
      <c r="N208" s="195"/>
      <c r="O208" s="155"/>
      <c r="P208" s="196"/>
    </row>
    <row r="209" spans="2:20" ht="20.100000000000001" customHeight="1">
      <c r="B209" s="182"/>
      <c r="C209" s="290"/>
      <c r="D209" s="252" t="s">
        <v>123</v>
      </c>
      <c r="E209" s="252"/>
      <c r="F209" s="195" t="s">
        <v>2512</v>
      </c>
      <c r="G209" s="195"/>
      <c r="H209" s="195"/>
      <c r="I209" s="195"/>
      <c r="J209" s="195"/>
      <c r="K209" s="195"/>
      <c r="L209" s="195"/>
      <c r="M209" s="195"/>
      <c r="N209" s="195"/>
      <c r="O209" s="155"/>
      <c r="P209" s="196"/>
    </row>
    <row r="210" spans="2:20" ht="20.100000000000001" customHeight="1">
      <c r="B210" s="182"/>
      <c r="C210" s="290"/>
      <c r="D210" s="252" t="s">
        <v>124</v>
      </c>
      <c r="E210" s="252"/>
      <c r="F210" s="195" t="s">
        <v>2512</v>
      </c>
      <c r="G210" s="195"/>
      <c r="H210" s="195"/>
      <c r="I210" s="195"/>
      <c r="J210" s="195"/>
      <c r="K210" s="195"/>
      <c r="L210" s="195"/>
      <c r="M210" s="195"/>
      <c r="N210" s="195"/>
      <c r="O210" s="155"/>
      <c r="P210" s="196"/>
    </row>
    <row r="211" spans="2:20" ht="20.100000000000001" customHeight="1">
      <c r="B211" s="182"/>
      <c r="C211" s="290"/>
      <c r="D211" s="252" t="s">
        <v>125</v>
      </c>
      <c r="E211" s="252"/>
      <c r="F211" s="195" t="s">
        <v>2512</v>
      </c>
      <c r="G211" s="195"/>
      <c r="H211" s="195"/>
      <c r="I211" s="195"/>
      <c r="J211" s="195"/>
      <c r="K211" s="195"/>
      <c r="L211" s="195"/>
      <c r="M211" s="195"/>
      <c r="N211" s="195"/>
      <c r="O211" s="155"/>
      <c r="P211" s="196"/>
    </row>
    <row r="212" spans="2:20" ht="20.100000000000001" customHeight="1">
      <c r="B212" s="182"/>
      <c r="C212" s="290"/>
      <c r="D212" s="290" t="s">
        <v>126</v>
      </c>
      <c r="E212" s="290"/>
      <c r="F212" s="195" t="s">
        <v>2512</v>
      </c>
      <c r="G212" s="195"/>
      <c r="H212" s="195"/>
      <c r="I212" s="195"/>
      <c r="J212" s="195"/>
      <c r="K212" s="195"/>
      <c r="L212" s="195"/>
      <c r="M212" s="195"/>
      <c r="N212" s="195"/>
      <c r="O212" s="155"/>
      <c r="P212" s="196"/>
    </row>
    <row r="213" spans="2:20" ht="20.100000000000001" customHeight="1">
      <c r="B213" s="182"/>
      <c r="C213" s="290"/>
      <c r="D213" s="290"/>
      <c r="E213" s="290"/>
      <c r="F213" s="224" t="s">
        <v>449</v>
      </c>
      <c r="G213" s="188"/>
      <c r="H213" s="188"/>
      <c r="I213" s="188"/>
      <c r="J213" s="188"/>
      <c r="K213" s="188"/>
      <c r="L213" s="188"/>
      <c r="M213" s="188"/>
      <c r="N213" s="188"/>
      <c r="O213" s="188"/>
      <c r="P213" s="214"/>
    </row>
    <row r="214" spans="2:20" ht="60" customHeight="1" thickBot="1">
      <c r="B214" s="291"/>
      <c r="C214" s="292"/>
      <c r="D214" s="292"/>
      <c r="E214" s="292"/>
      <c r="F214" s="55"/>
      <c r="G214" s="243" t="s">
        <v>453</v>
      </c>
      <c r="H214" s="244"/>
      <c r="I214" s="245"/>
      <c r="J214" s="246"/>
      <c r="K214" s="247"/>
      <c r="L214" s="247"/>
      <c r="M214" s="247"/>
      <c r="N214" s="247"/>
      <c r="O214" s="247"/>
      <c r="P214" s="248"/>
    </row>
    <row r="215" spans="2:20" ht="20.100000000000001" customHeight="1"/>
    <row r="216" spans="2:20" s="25" customFormat="1" ht="20.100000000000001" customHeight="1" thickBot="1">
      <c r="B216" s="25" t="s">
        <v>118</v>
      </c>
      <c r="S216" s="26"/>
      <c r="T216" s="26"/>
    </row>
    <row r="217" spans="2:20" ht="20.100000000000001" customHeight="1">
      <c r="B217" s="350" t="s">
        <v>127</v>
      </c>
      <c r="C217" s="193"/>
      <c r="D217" s="193"/>
      <c r="E217" s="193"/>
      <c r="F217" s="193" t="s">
        <v>133</v>
      </c>
      <c r="G217" s="193"/>
      <c r="H217" s="193"/>
      <c r="I217" s="193"/>
      <c r="J217" s="253" t="s">
        <v>2512</v>
      </c>
      <c r="K217" s="253"/>
      <c r="L217" s="253"/>
      <c r="M217" s="253"/>
      <c r="N217" s="253"/>
      <c r="O217" s="209"/>
      <c r="P217" s="254"/>
      <c r="S217" s="22" t="str">
        <f>IF(J217="","未記入","")</f>
        <v/>
      </c>
    </row>
    <row r="218" spans="2:20" ht="20.100000000000001" customHeight="1">
      <c r="B218" s="184"/>
      <c r="C218" s="183"/>
      <c r="D218" s="183"/>
      <c r="E218" s="183"/>
      <c r="F218" s="183" t="s">
        <v>134</v>
      </c>
      <c r="G218" s="183"/>
      <c r="H218" s="183"/>
      <c r="I218" s="183"/>
      <c r="J218" s="195" t="s">
        <v>2501</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2501</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2532</v>
      </c>
      <c r="K222" s="190"/>
      <c r="L222" s="190"/>
      <c r="M222" s="190"/>
      <c r="N222" s="190"/>
      <c r="O222" s="190"/>
      <c r="P222" s="191"/>
    </row>
    <row r="223" spans="2:20" ht="20.100000000000001" customHeight="1">
      <c r="B223" s="153"/>
      <c r="C223" s="139"/>
      <c r="D223" s="139"/>
      <c r="E223" s="154"/>
      <c r="F223" s="183" t="s">
        <v>137</v>
      </c>
      <c r="G223" s="183"/>
      <c r="H223" s="183"/>
      <c r="I223" s="183"/>
      <c r="J223" s="422">
        <v>1</v>
      </c>
      <c r="K223" s="423"/>
      <c r="L223" s="423"/>
      <c r="M223" s="423"/>
      <c r="N223" s="188" t="s">
        <v>494</v>
      </c>
      <c r="O223" s="188"/>
      <c r="P223" s="214"/>
    </row>
    <row r="224" spans="2:20" ht="20.100000000000001" customHeight="1">
      <c r="B224" s="421" t="s">
        <v>130</v>
      </c>
      <c r="C224" s="294"/>
      <c r="D224" s="294"/>
      <c r="E224" s="256"/>
      <c r="F224" s="422">
        <v>1</v>
      </c>
      <c r="G224" s="423"/>
      <c r="H224" s="423"/>
      <c r="I224" s="423"/>
      <c r="J224" s="423"/>
      <c r="K224" s="423"/>
      <c r="L224" s="423"/>
      <c r="M224" s="423"/>
      <c r="N224" s="188" t="s">
        <v>494</v>
      </c>
      <c r="O224" s="188"/>
      <c r="P224" s="214"/>
    </row>
    <row r="225" spans="1:20" ht="20.100000000000001" customHeight="1">
      <c r="B225" s="184" t="s">
        <v>131</v>
      </c>
      <c r="C225" s="183"/>
      <c r="D225" s="183"/>
      <c r="E225" s="183"/>
      <c r="F225" s="195" t="s">
        <v>2501</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63"/>
      <c r="J227" s="189" t="s">
        <v>2534</v>
      </c>
      <c r="K227" s="190"/>
      <c r="L227" s="190"/>
      <c r="M227" s="190"/>
      <c r="N227" s="190"/>
      <c r="O227" s="190"/>
      <c r="P227" s="191"/>
    </row>
    <row r="228" spans="1:20" ht="20.100000000000001" customHeight="1">
      <c r="B228" s="184" t="s">
        <v>132</v>
      </c>
      <c r="C228" s="183"/>
      <c r="D228" s="183"/>
      <c r="E228" s="183"/>
      <c r="F228" s="155">
        <v>28</v>
      </c>
      <c r="G228" s="110"/>
      <c r="H228" s="110"/>
      <c r="I228" s="110"/>
      <c r="J228" s="110"/>
      <c r="K228" s="110"/>
      <c r="L228" s="110"/>
      <c r="M228" s="110"/>
      <c r="N228" s="188" t="s">
        <v>495</v>
      </c>
      <c r="O228" s="188"/>
      <c r="P228" s="214"/>
    </row>
    <row r="229" spans="1:20" ht="60" customHeight="1" thickBot="1">
      <c r="B229" s="311" t="s">
        <v>71</v>
      </c>
      <c r="C229" s="244"/>
      <c r="D229" s="244"/>
      <c r="E229" s="245"/>
      <c r="F229" s="246"/>
      <c r="G229" s="247"/>
      <c r="H229" s="247"/>
      <c r="I229" s="247"/>
      <c r="J229" s="247"/>
      <c r="K229" s="247"/>
      <c r="L229" s="247"/>
      <c r="M229" s="247"/>
      <c r="N229" s="247"/>
      <c r="O229" s="247"/>
      <c r="P229" s="248"/>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3"/>
      <c r="C235" s="404"/>
      <c r="D235" s="404"/>
      <c r="E235" s="193" t="s">
        <v>151</v>
      </c>
      <c r="F235" s="193"/>
      <c r="G235" s="193"/>
      <c r="H235" s="193"/>
      <c r="I235" s="193"/>
      <c r="J235" s="193"/>
      <c r="K235" s="193"/>
      <c r="L235" s="193"/>
      <c r="M235" s="193"/>
      <c r="N235" s="379" t="s">
        <v>406</v>
      </c>
      <c r="O235" s="231"/>
      <c r="P235" s="418"/>
    </row>
    <row r="236" spans="1:20" ht="20.100000000000001" customHeight="1">
      <c r="B236" s="392"/>
      <c r="C236" s="393"/>
      <c r="D236" s="393"/>
      <c r="E236" s="183" t="s">
        <v>152</v>
      </c>
      <c r="F236" s="183"/>
      <c r="G236" s="186"/>
      <c r="H236" s="263"/>
      <c r="I236" s="183"/>
      <c r="J236" s="183"/>
      <c r="K236" s="183"/>
      <c r="L236" s="183"/>
      <c r="M236" s="183"/>
      <c r="N236" s="136"/>
      <c r="O236" s="137"/>
      <c r="P236" s="419"/>
    </row>
    <row r="237" spans="1:20" ht="20.100000000000001" customHeight="1">
      <c r="B237" s="392"/>
      <c r="C237" s="393"/>
      <c r="D237" s="393"/>
      <c r="E237" s="183"/>
      <c r="F237" s="183"/>
      <c r="G237" s="183"/>
      <c r="H237" s="183" t="s">
        <v>153</v>
      </c>
      <c r="I237" s="183"/>
      <c r="J237" s="183"/>
      <c r="K237" s="183" t="s">
        <v>154</v>
      </c>
      <c r="L237" s="183"/>
      <c r="M237" s="183"/>
      <c r="N237" s="138"/>
      <c r="O237" s="139"/>
      <c r="P237" s="420"/>
    </row>
    <row r="238" spans="1:20" ht="20.100000000000001" customHeight="1">
      <c r="B238" s="184" t="s">
        <v>140</v>
      </c>
      <c r="C238" s="183"/>
      <c r="D238" s="183"/>
      <c r="E238" s="398">
        <f>IF(OR($H$238&lt;&gt;"",$K$238&lt;&gt;""),SUM($H$238,$K$238),"")</f>
        <v>1</v>
      </c>
      <c r="F238" s="398"/>
      <c r="G238" s="398"/>
      <c r="H238" s="195">
        <v>1</v>
      </c>
      <c r="I238" s="195"/>
      <c r="J238" s="195"/>
      <c r="K238" s="195"/>
      <c r="L238" s="195"/>
      <c r="M238" s="195"/>
      <c r="N238" s="195">
        <v>0.5</v>
      </c>
      <c r="O238" s="155"/>
      <c r="P238" s="196"/>
    </row>
    <row r="239" spans="1:20" ht="20.100000000000001" customHeight="1">
      <c r="B239" s="184" t="s">
        <v>141</v>
      </c>
      <c r="C239" s="183"/>
      <c r="D239" s="183"/>
      <c r="E239" s="398" t="str">
        <f>IF(OR($H$239&lt;&gt;"",$K$239&lt;&gt;""),SUM($H$239,$K$239),"")</f>
        <v/>
      </c>
      <c r="F239" s="398"/>
      <c r="G239" s="398"/>
      <c r="H239" s="195"/>
      <c r="I239" s="195"/>
      <c r="J239" s="195"/>
      <c r="K239" s="195"/>
      <c r="L239" s="195"/>
      <c r="M239" s="195"/>
      <c r="N239" s="195"/>
      <c r="O239" s="155"/>
      <c r="P239" s="196"/>
    </row>
    <row r="240" spans="1:20" ht="20.100000000000001" customHeight="1">
      <c r="B240" s="410" t="s">
        <v>142</v>
      </c>
      <c r="C240" s="183"/>
      <c r="D240" s="183"/>
      <c r="E240" s="398" t="str">
        <f>IF(OR($H$240&lt;&gt;"",$K$240&lt;&gt;""),SUM($H$240,$K$240),"")</f>
        <v/>
      </c>
      <c r="F240" s="398"/>
      <c r="G240" s="398"/>
      <c r="H240" s="195"/>
      <c r="I240" s="195"/>
      <c r="J240" s="195"/>
      <c r="K240" s="195"/>
      <c r="L240" s="195"/>
      <c r="M240" s="195"/>
      <c r="N240" s="195"/>
      <c r="O240" s="155"/>
      <c r="P240" s="196"/>
    </row>
    <row r="241" spans="2:20" ht="20.100000000000001" customHeight="1">
      <c r="B241" s="57"/>
      <c r="C241" s="183" t="s">
        <v>143</v>
      </c>
      <c r="D241" s="183"/>
      <c r="E241" s="398">
        <f>IF(OR($H$241&lt;&gt;"",$K$241&lt;&gt;""),SUM($H$241,$K$241),"")</f>
        <v>13</v>
      </c>
      <c r="F241" s="398"/>
      <c r="G241" s="398"/>
      <c r="H241" s="195">
        <v>11</v>
      </c>
      <c r="I241" s="195"/>
      <c r="J241" s="195"/>
      <c r="K241" s="195">
        <v>2</v>
      </c>
      <c r="L241" s="195"/>
      <c r="M241" s="195"/>
      <c r="N241" s="195">
        <v>10.79</v>
      </c>
      <c r="O241" s="155"/>
      <c r="P241" s="196"/>
    </row>
    <row r="242" spans="2:20" ht="20.100000000000001" customHeight="1">
      <c r="B242" s="58"/>
      <c r="C242" s="183" t="s">
        <v>144</v>
      </c>
      <c r="D242" s="183"/>
      <c r="E242" s="398">
        <f>IF(OR($H$242&lt;&gt;"",$K$242&lt;&gt;""),SUM($H$242,$K$242),"")</f>
        <v>2</v>
      </c>
      <c r="F242" s="398"/>
      <c r="G242" s="398"/>
      <c r="H242" s="195">
        <v>1</v>
      </c>
      <c r="I242" s="195"/>
      <c r="J242" s="195"/>
      <c r="K242" s="195">
        <v>1</v>
      </c>
      <c r="L242" s="195"/>
      <c r="M242" s="195"/>
      <c r="N242" s="195">
        <v>1.8</v>
      </c>
      <c r="O242" s="155"/>
      <c r="P242" s="196"/>
    </row>
    <row r="243" spans="2:20" ht="20.100000000000001" customHeight="1">
      <c r="B243" s="184" t="s">
        <v>145</v>
      </c>
      <c r="C243" s="183"/>
      <c r="D243" s="183"/>
      <c r="E243" s="398" t="str">
        <f>IF(OR($H$243&lt;&gt;"",$K$243&lt;&gt;""),SUM($H$243,$K$243),"")</f>
        <v/>
      </c>
      <c r="F243" s="398"/>
      <c r="G243" s="398"/>
      <c r="H243" s="195"/>
      <c r="I243" s="195"/>
      <c r="J243" s="195"/>
      <c r="K243" s="195"/>
      <c r="L243" s="195"/>
      <c r="M243" s="195"/>
      <c r="N243" s="195"/>
      <c r="O243" s="155"/>
      <c r="P243" s="196"/>
    </row>
    <row r="244" spans="2:20" ht="20.100000000000001" customHeight="1">
      <c r="B244" s="184" t="s">
        <v>146</v>
      </c>
      <c r="C244" s="183"/>
      <c r="D244" s="183"/>
      <c r="E244" s="398" t="str">
        <f>IF(OR($H$244&lt;&gt;"",$K$244&lt;&gt;""),SUM($H$244,$K$244),"")</f>
        <v/>
      </c>
      <c r="F244" s="398"/>
      <c r="G244" s="398"/>
      <c r="H244" s="195"/>
      <c r="I244" s="195"/>
      <c r="J244" s="195"/>
      <c r="K244" s="195"/>
      <c r="L244" s="195"/>
      <c r="M244" s="195"/>
      <c r="N244" s="195">
        <v>1</v>
      </c>
      <c r="O244" s="155"/>
      <c r="P244" s="196"/>
    </row>
    <row r="245" spans="2:20" ht="20.100000000000001" customHeight="1">
      <c r="B245" s="184" t="s">
        <v>147</v>
      </c>
      <c r="C245" s="183"/>
      <c r="D245" s="183"/>
      <c r="E245" s="398" t="str">
        <f>IF(OR($H$245&lt;&gt;"",$K$245&lt;&gt;""),SUM($H$245,$K$245),"")</f>
        <v/>
      </c>
      <c r="F245" s="398"/>
      <c r="G245" s="398"/>
      <c r="H245" s="195"/>
      <c r="I245" s="195"/>
      <c r="J245" s="195"/>
      <c r="K245" s="195"/>
      <c r="L245" s="195"/>
      <c r="M245" s="195"/>
      <c r="N245" s="195"/>
      <c r="O245" s="155"/>
      <c r="P245" s="196"/>
    </row>
    <row r="246" spans="2:20" ht="20.100000000000001" customHeight="1">
      <c r="B246" s="184" t="s">
        <v>148</v>
      </c>
      <c r="C246" s="183"/>
      <c r="D246" s="183"/>
      <c r="E246" s="398">
        <f>IF(OR($H$246&lt;&gt;"",$K$246&lt;&gt;""),SUM($H$246,$K$246),"")</f>
        <v>3</v>
      </c>
      <c r="F246" s="398"/>
      <c r="G246" s="398"/>
      <c r="H246" s="195"/>
      <c r="I246" s="195"/>
      <c r="J246" s="195"/>
      <c r="K246" s="195">
        <v>3</v>
      </c>
      <c r="L246" s="195"/>
      <c r="M246" s="195"/>
      <c r="N246" s="195">
        <v>1.3</v>
      </c>
      <c r="O246" s="155"/>
      <c r="P246" s="196"/>
    </row>
    <row r="247" spans="2:20" ht="20.100000000000001" customHeight="1">
      <c r="B247" s="184" t="s">
        <v>149</v>
      </c>
      <c r="C247" s="183"/>
      <c r="D247" s="183"/>
      <c r="E247" s="398">
        <f>IF(OR($H$247&lt;&gt;"",$K$247&lt;&gt;""),SUM($H$247,$K$247),"")</f>
        <v>1</v>
      </c>
      <c r="F247" s="398"/>
      <c r="G247" s="398"/>
      <c r="H247" s="195"/>
      <c r="I247" s="195"/>
      <c r="J247" s="195"/>
      <c r="K247" s="195">
        <v>1</v>
      </c>
      <c r="L247" s="195"/>
      <c r="M247" s="195"/>
      <c r="N247" s="195">
        <v>0.53</v>
      </c>
      <c r="O247" s="155"/>
      <c r="P247" s="196"/>
    </row>
    <row r="248" spans="2:20" ht="20.100000000000001" customHeight="1">
      <c r="B248" s="184" t="s">
        <v>150</v>
      </c>
      <c r="C248" s="183"/>
      <c r="D248" s="183"/>
      <c r="E248" s="398" t="str">
        <f>IF(OR($H$248&lt;&gt;"",$K$248&lt;&gt;""),SUM($H$248,$K$248),"")</f>
        <v/>
      </c>
      <c r="F248" s="398"/>
      <c r="G248" s="398"/>
      <c r="H248" s="195"/>
      <c r="I248" s="195"/>
      <c r="J248" s="195"/>
      <c r="K248" s="195"/>
      <c r="L248" s="195"/>
      <c r="M248" s="195"/>
      <c r="N248" s="195"/>
      <c r="O248" s="155"/>
      <c r="P248" s="196"/>
    </row>
    <row r="249" spans="2:20" ht="20.100000000000001" customHeight="1">
      <c r="B249" s="317" t="s">
        <v>155</v>
      </c>
      <c r="C249" s="188"/>
      <c r="D249" s="188"/>
      <c r="E249" s="188"/>
      <c r="F249" s="188"/>
      <c r="G249" s="188"/>
      <c r="H249" s="188"/>
      <c r="I249" s="188"/>
      <c r="J249" s="188"/>
      <c r="K249" s="188"/>
      <c r="L249" s="188"/>
      <c r="M249" s="188"/>
      <c r="N249" s="155">
        <v>40</v>
      </c>
      <c r="O249" s="110"/>
      <c r="P249" s="50" t="s">
        <v>506</v>
      </c>
    </row>
    <row r="250" spans="2:20" ht="20.100000000000001" customHeight="1">
      <c r="B250" s="410" t="s">
        <v>157</v>
      </c>
      <c r="C250" s="185"/>
      <c r="D250" s="185"/>
      <c r="E250" s="185"/>
      <c r="F250" s="185"/>
      <c r="G250" s="185"/>
      <c r="H250" s="185"/>
      <c r="I250" s="185"/>
      <c r="J250" s="185"/>
      <c r="K250" s="185"/>
      <c r="L250" s="185"/>
      <c r="M250" s="185"/>
      <c r="N250" s="185"/>
      <c r="O250" s="224"/>
      <c r="P250" s="270"/>
    </row>
    <row r="251" spans="2:20" ht="20.100000000000001" customHeight="1">
      <c r="B251" s="411" t="s">
        <v>158</v>
      </c>
      <c r="C251" s="412"/>
      <c r="D251" s="412"/>
      <c r="E251" s="412"/>
      <c r="F251" s="412"/>
      <c r="G251" s="412"/>
      <c r="H251" s="412"/>
      <c r="I251" s="412"/>
      <c r="J251" s="412"/>
      <c r="K251" s="412"/>
      <c r="L251" s="412"/>
      <c r="M251" s="412"/>
      <c r="N251" s="412"/>
      <c r="O251" s="369"/>
      <c r="P251" s="413"/>
    </row>
    <row r="252" spans="2:20" ht="20.100000000000001" customHeight="1">
      <c r="B252" s="411" t="s">
        <v>159</v>
      </c>
      <c r="C252" s="412"/>
      <c r="D252" s="412"/>
      <c r="E252" s="412"/>
      <c r="F252" s="412"/>
      <c r="G252" s="412"/>
      <c r="H252" s="412"/>
      <c r="I252" s="412"/>
      <c r="J252" s="412"/>
      <c r="K252" s="412"/>
      <c r="L252" s="412"/>
      <c r="M252" s="412"/>
      <c r="N252" s="412"/>
      <c r="O252" s="369"/>
      <c r="P252" s="413"/>
    </row>
    <row r="253" spans="2:20" ht="20.100000000000001" customHeight="1" thickBot="1">
      <c r="B253" s="414" t="s">
        <v>156</v>
      </c>
      <c r="C253" s="415"/>
      <c r="D253" s="415"/>
      <c r="E253" s="415"/>
      <c r="F253" s="415"/>
      <c r="G253" s="415"/>
      <c r="H253" s="415"/>
      <c r="I253" s="415"/>
      <c r="J253" s="415"/>
      <c r="K253" s="415"/>
      <c r="L253" s="415"/>
      <c r="M253" s="415"/>
      <c r="N253" s="415"/>
      <c r="O253" s="416"/>
      <c r="P253" s="417"/>
    </row>
    <row r="254" spans="2:20" ht="20.100000000000001" customHeight="1"/>
    <row r="255" spans="2:20" s="25" customFormat="1" ht="20.100000000000001" customHeight="1" thickBot="1">
      <c r="B255" s="25" t="s">
        <v>160</v>
      </c>
      <c r="S255" s="26"/>
      <c r="T255" s="26"/>
    </row>
    <row r="256" spans="2:20" ht="20.100000000000001" customHeight="1">
      <c r="B256" s="403"/>
      <c r="C256" s="404"/>
      <c r="D256" s="404"/>
      <c r="E256" s="404"/>
      <c r="F256" s="404"/>
      <c r="G256" s="405" t="s">
        <v>152</v>
      </c>
      <c r="H256" s="405"/>
      <c r="I256" s="405"/>
      <c r="J256" s="193"/>
      <c r="K256" s="193"/>
      <c r="L256" s="193"/>
      <c r="M256" s="193"/>
      <c r="N256" s="193"/>
      <c r="O256" s="406"/>
      <c r="P256" s="407"/>
    </row>
    <row r="257" spans="2:20" ht="20.100000000000001" customHeight="1">
      <c r="B257" s="392"/>
      <c r="C257" s="393"/>
      <c r="D257" s="393"/>
      <c r="E257" s="393"/>
      <c r="F257" s="393"/>
      <c r="G257" s="233"/>
      <c r="H257" s="233"/>
      <c r="I257" s="233"/>
      <c r="J257" s="186" t="s">
        <v>153</v>
      </c>
      <c r="K257" s="188"/>
      <c r="L257" s="263"/>
      <c r="M257" s="186" t="s">
        <v>154</v>
      </c>
      <c r="N257" s="188"/>
      <c r="O257" s="188"/>
      <c r="P257" s="214"/>
    </row>
    <row r="258" spans="2:20" ht="20.100000000000001" customHeight="1">
      <c r="B258" s="184" t="s">
        <v>161</v>
      </c>
      <c r="C258" s="183"/>
      <c r="D258" s="183"/>
      <c r="E258" s="183"/>
      <c r="F258" s="183"/>
      <c r="G258" s="398" t="str">
        <f>IF(OR($J$258&lt;&gt;"",$M$258&lt;&gt;""),SUM($J$258,$M$258),"")</f>
        <v/>
      </c>
      <c r="H258" s="398"/>
      <c r="I258" s="398"/>
      <c r="J258" s="195"/>
      <c r="K258" s="195"/>
      <c r="L258" s="195"/>
      <c r="M258" s="195"/>
      <c r="N258" s="195"/>
      <c r="O258" s="155"/>
      <c r="P258" s="196"/>
    </row>
    <row r="259" spans="2:20" ht="20.100000000000001" customHeight="1">
      <c r="B259" s="401" t="s">
        <v>162</v>
      </c>
      <c r="C259" s="402"/>
      <c r="D259" s="402"/>
      <c r="E259" s="402"/>
      <c r="F259" s="402"/>
      <c r="G259" s="398">
        <f>IF(OR($J$259&lt;&gt;"",$M$259&lt;&gt;""),SUM($J$259,$M$259),"")</f>
        <v>4</v>
      </c>
      <c r="H259" s="398"/>
      <c r="I259" s="398"/>
      <c r="J259" s="195">
        <v>2</v>
      </c>
      <c r="K259" s="195"/>
      <c r="L259" s="195"/>
      <c r="M259" s="195">
        <v>2</v>
      </c>
      <c r="N259" s="195"/>
      <c r="O259" s="155"/>
      <c r="P259" s="196"/>
    </row>
    <row r="260" spans="2:20" ht="20.100000000000001" customHeight="1">
      <c r="B260" s="401" t="s">
        <v>163</v>
      </c>
      <c r="C260" s="402"/>
      <c r="D260" s="402"/>
      <c r="E260" s="402"/>
      <c r="F260" s="402"/>
      <c r="G260" s="398" t="str">
        <f>IF(OR($J$260&lt;&gt;"",$M$260&lt;&gt;""),SUM($J$260,$M$260),"")</f>
        <v/>
      </c>
      <c r="H260" s="398"/>
      <c r="I260" s="398"/>
      <c r="J260" s="195"/>
      <c r="K260" s="195"/>
      <c r="L260" s="195"/>
      <c r="M260" s="195"/>
      <c r="N260" s="195"/>
      <c r="O260" s="155"/>
      <c r="P260" s="196"/>
    </row>
    <row r="261" spans="2:20" ht="20.100000000000001" customHeight="1">
      <c r="B261" s="401" t="s">
        <v>399</v>
      </c>
      <c r="C261" s="402"/>
      <c r="D261" s="402"/>
      <c r="E261" s="402"/>
      <c r="F261" s="402"/>
      <c r="G261" s="398">
        <f>IF(OR($J$261&lt;&gt;"",$M$261&lt;&gt;""),SUM($J$261,$M$261),"")</f>
        <v>10</v>
      </c>
      <c r="H261" s="398"/>
      <c r="I261" s="398"/>
      <c r="J261" s="195">
        <v>10</v>
      </c>
      <c r="K261" s="195"/>
      <c r="L261" s="195"/>
      <c r="M261" s="195"/>
      <c r="N261" s="195"/>
      <c r="O261" s="155"/>
      <c r="P261" s="196"/>
    </row>
    <row r="262" spans="2:20" ht="20.100000000000001" customHeight="1" thickBot="1">
      <c r="B262" s="408" t="s">
        <v>164</v>
      </c>
      <c r="C262" s="409"/>
      <c r="D262" s="409"/>
      <c r="E262" s="409"/>
      <c r="F262" s="409"/>
      <c r="G262" s="388">
        <f>IF(OR($J$262&lt;&gt;"",$M$262&lt;&gt;""),SUM($J$262,$M$262),"")</f>
        <v>1</v>
      </c>
      <c r="H262" s="388"/>
      <c r="I262" s="388"/>
      <c r="J262" s="228">
        <v>1</v>
      </c>
      <c r="K262" s="228"/>
      <c r="L262" s="228"/>
      <c r="M262" s="228"/>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3"/>
      <c r="C265" s="404"/>
      <c r="D265" s="404"/>
      <c r="E265" s="404"/>
      <c r="F265" s="404"/>
      <c r="G265" s="405" t="s">
        <v>152</v>
      </c>
      <c r="H265" s="405"/>
      <c r="I265" s="405"/>
      <c r="J265" s="193"/>
      <c r="K265" s="193"/>
      <c r="L265" s="193"/>
      <c r="M265" s="193"/>
      <c r="N265" s="193"/>
      <c r="O265" s="406"/>
      <c r="P265" s="407"/>
    </row>
    <row r="266" spans="2:20" ht="20.100000000000001" customHeight="1">
      <c r="B266" s="392"/>
      <c r="C266" s="393"/>
      <c r="D266" s="393"/>
      <c r="E266" s="393"/>
      <c r="F266" s="393"/>
      <c r="G266" s="233"/>
      <c r="H266" s="233"/>
      <c r="I266" s="233"/>
      <c r="J266" s="186" t="s">
        <v>153</v>
      </c>
      <c r="K266" s="188"/>
      <c r="L266" s="263"/>
      <c r="M266" s="186" t="s">
        <v>154</v>
      </c>
      <c r="N266" s="188"/>
      <c r="O266" s="188"/>
      <c r="P266" s="214"/>
    </row>
    <row r="267" spans="2:20" ht="20.100000000000001" customHeight="1">
      <c r="B267" s="184" t="s">
        <v>166</v>
      </c>
      <c r="C267" s="183"/>
      <c r="D267" s="183"/>
      <c r="E267" s="183"/>
      <c r="F267" s="183"/>
      <c r="G267" s="398" t="str">
        <f>IF(OR($J$267&lt;&gt;"",$M$267&lt;&gt;""),SUM($J$267,$M$267),"")</f>
        <v/>
      </c>
      <c r="H267" s="398"/>
      <c r="I267" s="398"/>
      <c r="J267" s="195"/>
      <c r="K267" s="195"/>
      <c r="L267" s="195"/>
      <c r="M267" s="195"/>
      <c r="N267" s="195"/>
      <c r="O267" s="155"/>
      <c r="P267" s="196"/>
    </row>
    <row r="268" spans="2:20" ht="20.100000000000001" customHeight="1">
      <c r="B268" s="401" t="s">
        <v>167</v>
      </c>
      <c r="C268" s="402"/>
      <c r="D268" s="402"/>
      <c r="E268" s="402"/>
      <c r="F268" s="402"/>
      <c r="G268" s="398" t="str">
        <f>IF(OR($J$268&lt;&gt;"",$M$268&lt;&gt;""),SUM($J$268,$M$268),"")</f>
        <v/>
      </c>
      <c r="H268" s="398"/>
      <c r="I268" s="398"/>
      <c r="J268" s="195"/>
      <c r="K268" s="195"/>
      <c r="L268" s="195"/>
      <c r="M268" s="195"/>
      <c r="N268" s="195"/>
      <c r="O268" s="155"/>
      <c r="P268" s="196"/>
    </row>
    <row r="269" spans="2:20" ht="20.100000000000001" customHeight="1">
      <c r="B269" s="401" t="s">
        <v>168</v>
      </c>
      <c r="C269" s="402"/>
      <c r="D269" s="402"/>
      <c r="E269" s="402"/>
      <c r="F269" s="402"/>
      <c r="G269" s="398" t="str">
        <f>IF(OR($J$269&lt;&gt;"",$M$269&lt;&gt;""),SUM($J$269,$M$269),"")</f>
        <v/>
      </c>
      <c r="H269" s="398"/>
      <c r="I269" s="398"/>
      <c r="J269" s="195"/>
      <c r="K269" s="195"/>
      <c r="L269" s="195"/>
      <c r="M269" s="195"/>
      <c r="N269" s="195"/>
      <c r="O269" s="155"/>
      <c r="P269" s="196"/>
    </row>
    <row r="270" spans="2:20" ht="20.100000000000001" customHeight="1">
      <c r="B270" s="401" t="s">
        <v>169</v>
      </c>
      <c r="C270" s="402"/>
      <c r="D270" s="402"/>
      <c r="E270" s="402"/>
      <c r="F270" s="402"/>
      <c r="G270" s="398" t="str">
        <f>IF(OR($J$270&lt;&gt;"",$M$270&lt;&gt;""),SUM($J$270,$M$270),"")</f>
        <v/>
      </c>
      <c r="H270" s="398"/>
      <c r="I270" s="398"/>
      <c r="J270" s="195"/>
      <c r="K270" s="195"/>
      <c r="L270" s="195"/>
      <c r="M270" s="195"/>
      <c r="N270" s="195"/>
      <c r="O270" s="155"/>
      <c r="P270" s="196"/>
    </row>
    <row r="271" spans="2:20" ht="20.100000000000001" customHeight="1">
      <c r="B271" s="401" t="s">
        <v>170</v>
      </c>
      <c r="C271" s="402"/>
      <c r="D271" s="402"/>
      <c r="E271" s="402"/>
      <c r="F271" s="402"/>
      <c r="G271" s="398" t="str">
        <f>IF(OR($J$271&lt;&gt;"",$M$271&lt;&gt;""),SUM($J$271,$M$271),"")</f>
        <v/>
      </c>
      <c r="H271" s="398"/>
      <c r="I271" s="398"/>
      <c r="J271" s="195"/>
      <c r="K271" s="195"/>
      <c r="L271" s="195"/>
      <c r="M271" s="195"/>
      <c r="N271" s="195"/>
      <c r="O271" s="155"/>
      <c r="P271" s="196"/>
    </row>
    <row r="272" spans="2:20" ht="20.100000000000001" customHeight="1">
      <c r="B272" s="396" t="s">
        <v>171</v>
      </c>
      <c r="C272" s="397"/>
      <c r="D272" s="397"/>
      <c r="E272" s="397"/>
      <c r="F272" s="397"/>
      <c r="G272" s="398" t="str">
        <f>IF(OR($J$272&lt;&gt;"",$M$272&lt;&gt;""),SUM($J$272,$M$272),"")</f>
        <v/>
      </c>
      <c r="H272" s="398"/>
      <c r="I272" s="398"/>
      <c r="J272" s="195"/>
      <c r="K272" s="195"/>
      <c r="L272" s="195"/>
      <c r="M272" s="195"/>
      <c r="N272" s="195"/>
      <c r="O272" s="155"/>
      <c r="P272" s="196"/>
    </row>
    <row r="273" spans="1:20" ht="20.100000000000001" customHeight="1">
      <c r="A273" s="6"/>
      <c r="B273" s="399" t="s">
        <v>412</v>
      </c>
      <c r="C273" s="399"/>
      <c r="D273" s="399"/>
      <c r="E273" s="399"/>
      <c r="F273" s="400"/>
      <c r="G273" s="398" t="str">
        <f>IF(OR($J$273&lt;&gt;"",$M$273&lt;&gt;""),SUM($J$273,$M$273),"")</f>
        <v/>
      </c>
      <c r="H273" s="398"/>
      <c r="I273" s="398"/>
      <c r="J273" s="195"/>
      <c r="K273" s="195"/>
      <c r="L273" s="195"/>
      <c r="M273" s="195"/>
      <c r="N273" s="195"/>
      <c r="O273" s="155"/>
      <c r="P273" s="196"/>
    </row>
    <row r="274" spans="1:20" ht="20.100000000000001" customHeight="1" thickBot="1">
      <c r="A274" s="6"/>
      <c r="B274" s="386" t="s">
        <v>413</v>
      </c>
      <c r="C274" s="386"/>
      <c r="D274" s="386"/>
      <c r="E274" s="386"/>
      <c r="F274" s="387"/>
      <c r="G274" s="388" t="str">
        <f>IF(OR($J$274&lt;&gt;"",$M$274&lt;&gt;""),SUM($J$274,$M$274),"")</f>
        <v/>
      </c>
      <c r="H274" s="388"/>
      <c r="I274" s="388"/>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9" t="s">
        <v>455</v>
      </c>
      <c r="C277" s="390"/>
      <c r="D277" s="390"/>
      <c r="E277" s="3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92"/>
      <c r="C278" s="393"/>
      <c r="D278" s="393"/>
      <c r="E278" s="393"/>
      <c r="F278" s="308" t="s">
        <v>173</v>
      </c>
      <c r="G278" s="309"/>
      <c r="H278" s="309"/>
      <c r="I278" s="309"/>
      <c r="J278" s="394"/>
      <c r="K278" s="363" t="s">
        <v>174</v>
      </c>
      <c r="L278" s="395"/>
      <c r="M278" s="395"/>
      <c r="N278" s="395"/>
      <c r="O278" s="395"/>
      <c r="P278" s="364"/>
    </row>
    <row r="279" spans="1:20" ht="20.100000000000001" customHeight="1">
      <c r="B279" s="184" t="s">
        <v>144</v>
      </c>
      <c r="C279" s="183"/>
      <c r="D279" s="183"/>
      <c r="E279" s="183"/>
      <c r="F279" s="155"/>
      <c r="G279" s="110"/>
      <c r="H279" s="110"/>
      <c r="I279" s="110"/>
      <c r="J279" s="63" t="s">
        <v>495</v>
      </c>
      <c r="K279" s="155"/>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5"/>
      <c r="D283" s="365"/>
      <c r="E283" s="300"/>
      <c r="F283" s="379" t="s">
        <v>400</v>
      </c>
      <c r="G283" s="365"/>
      <c r="H283" s="365"/>
      <c r="I283" s="365"/>
      <c r="J283" s="365"/>
      <c r="K283" s="300"/>
      <c r="L283" s="380"/>
      <c r="M283" s="381"/>
      <c r="N283" s="381"/>
      <c r="O283" s="381"/>
      <c r="P283" s="382"/>
    </row>
    <row r="284" spans="1:20" ht="20.100000000000001" customHeight="1">
      <c r="B284" s="366"/>
      <c r="C284" s="367"/>
      <c r="D284" s="367"/>
      <c r="E284" s="368"/>
      <c r="F284" s="318"/>
      <c r="G284" s="319"/>
      <c r="H284" s="319"/>
      <c r="I284" s="319"/>
      <c r="J284" s="319"/>
      <c r="K284" s="302"/>
      <c r="L284" s="383"/>
      <c r="M284" s="384"/>
      <c r="N284" s="384"/>
      <c r="O284" s="384"/>
      <c r="P284" s="385"/>
    </row>
    <row r="285" spans="1:20" ht="20.100000000000001" customHeight="1">
      <c r="B285" s="366"/>
      <c r="C285" s="367"/>
      <c r="D285" s="367"/>
      <c r="E285" s="368"/>
      <c r="F285" s="134" t="s">
        <v>178</v>
      </c>
      <c r="G285" s="235"/>
      <c r="H285" s="235"/>
      <c r="I285" s="235"/>
      <c r="J285" s="235"/>
      <c r="K285" s="257"/>
      <c r="L285" s="370"/>
      <c r="M285" s="371"/>
      <c r="N285" s="371"/>
      <c r="O285" s="371"/>
      <c r="P285" s="376" t="s">
        <v>452</v>
      </c>
    </row>
    <row r="286" spans="1:20" ht="20.100000000000001" customHeight="1">
      <c r="B286" s="366"/>
      <c r="C286" s="367"/>
      <c r="D286" s="367"/>
      <c r="E286" s="368"/>
      <c r="F286" s="369"/>
      <c r="G286" s="367"/>
      <c r="H286" s="367"/>
      <c r="I286" s="367"/>
      <c r="J286" s="367"/>
      <c r="K286" s="368"/>
      <c r="L286" s="372"/>
      <c r="M286" s="373"/>
      <c r="N286" s="373"/>
      <c r="O286" s="373"/>
      <c r="P286" s="377"/>
    </row>
    <row r="287" spans="1:20" ht="20.100000000000001" customHeight="1">
      <c r="B287" s="301"/>
      <c r="C287" s="319"/>
      <c r="D287" s="319"/>
      <c r="E287" s="302"/>
      <c r="F287" s="318"/>
      <c r="G287" s="319"/>
      <c r="H287" s="319"/>
      <c r="I287" s="319"/>
      <c r="J287" s="319"/>
      <c r="K287" s="302"/>
      <c r="L287" s="374"/>
      <c r="M287" s="375"/>
      <c r="N287" s="375"/>
      <c r="O287" s="375"/>
      <c r="P287" s="378"/>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40"/>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9" t="s">
        <v>140</v>
      </c>
      <c r="C295" s="365"/>
      <c r="D295" s="365"/>
      <c r="E295" s="365"/>
      <c r="F295" s="300"/>
      <c r="G295" s="193" t="s">
        <v>183</v>
      </c>
      <c r="H295" s="193"/>
      <c r="I295" s="193"/>
      <c r="J295" s="193"/>
      <c r="K295" s="193"/>
      <c r="L295" s="209" t="s">
        <v>2501</v>
      </c>
      <c r="M295" s="210"/>
      <c r="N295" s="210"/>
      <c r="O295" s="210"/>
      <c r="P295" s="211"/>
    </row>
    <row r="296" spans="2:22" ht="20.100000000000001" customHeight="1">
      <c r="B296" s="366"/>
      <c r="C296" s="367"/>
      <c r="D296" s="367"/>
      <c r="E296" s="367"/>
      <c r="F296" s="368"/>
      <c r="G296" s="134" t="s">
        <v>456</v>
      </c>
      <c r="H296" s="150"/>
      <c r="I296" s="155" t="s">
        <v>2501</v>
      </c>
      <c r="J296" s="110"/>
      <c r="K296" s="110"/>
      <c r="L296" s="110"/>
      <c r="M296" s="110"/>
      <c r="N296" s="110"/>
      <c r="O296" s="110"/>
      <c r="P296" s="156"/>
    </row>
    <row r="297" spans="2:22" ht="20.100000000000001" customHeight="1">
      <c r="B297" s="366"/>
      <c r="C297" s="367"/>
      <c r="D297" s="367"/>
      <c r="E297" s="367"/>
      <c r="F297" s="368"/>
      <c r="G297" s="136"/>
      <c r="H297" s="152"/>
      <c r="I297" s="224" t="s">
        <v>449</v>
      </c>
      <c r="J297" s="235"/>
      <c r="K297" s="235"/>
      <c r="L297" s="235"/>
      <c r="M297" s="235"/>
      <c r="N297" s="235"/>
      <c r="O297" s="235"/>
      <c r="P297" s="236"/>
    </row>
    <row r="298" spans="2:22" ht="80.099999999999994" customHeight="1">
      <c r="B298" s="301"/>
      <c r="C298" s="319"/>
      <c r="D298" s="319"/>
      <c r="E298" s="319"/>
      <c r="F298" s="302"/>
      <c r="G298" s="138"/>
      <c r="H298" s="154"/>
      <c r="I298" s="54"/>
      <c r="J298" s="183" t="s">
        <v>184</v>
      </c>
      <c r="K298" s="183"/>
      <c r="L298" s="183"/>
      <c r="M298" s="189" t="s">
        <v>2514</v>
      </c>
      <c r="N298" s="190"/>
      <c r="O298" s="190"/>
      <c r="P298" s="191"/>
    </row>
    <row r="299" spans="2:22" s="3" customFormat="1" ht="20.100000000000001" customHeight="1">
      <c r="B299" s="338"/>
      <c r="C299" s="235"/>
      <c r="D299" s="235"/>
      <c r="E299" s="235"/>
      <c r="F299" s="257"/>
      <c r="G299" s="362" t="s">
        <v>144</v>
      </c>
      <c r="H299" s="362"/>
      <c r="I299" s="362" t="s">
        <v>143</v>
      </c>
      <c r="J299" s="362"/>
      <c r="K299" s="362" t="s">
        <v>141</v>
      </c>
      <c r="L299" s="362"/>
      <c r="M299" s="362" t="s">
        <v>145</v>
      </c>
      <c r="N299" s="362"/>
      <c r="O299" s="363" t="s">
        <v>146</v>
      </c>
      <c r="P299" s="364"/>
      <c r="S299" s="22"/>
      <c r="T299" s="22"/>
      <c r="U299" s="13"/>
    </row>
    <row r="300" spans="2:22" ht="20.100000000000001" customHeight="1">
      <c r="B300" s="301"/>
      <c r="C300" s="319"/>
      <c r="D300" s="319"/>
      <c r="E300" s="319"/>
      <c r="F300" s="302"/>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1</v>
      </c>
      <c r="H301" s="37">
        <v>1</v>
      </c>
      <c r="I301" s="37">
        <v>6</v>
      </c>
      <c r="J301" s="37">
        <v>2</v>
      </c>
      <c r="K301" s="37"/>
      <c r="L301" s="37"/>
      <c r="M301" s="37"/>
      <c r="N301" s="37"/>
      <c r="O301" s="37"/>
      <c r="P301" s="37"/>
      <c r="Q301" s="19"/>
      <c r="R301" s="5"/>
      <c r="S301" s="23"/>
      <c r="T301" s="23"/>
      <c r="V301" s="5"/>
    </row>
    <row r="302" spans="2:22" ht="20.100000000000001" customHeight="1">
      <c r="B302" s="149" t="s">
        <v>186</v>
      </c>
      <c r="C302" s="135"/>
      <c r="D302" s="135"/>
      <c r="E302" s="135"/>
      <c r="F302" s="150"/>
      <c r="G302" s="37">
        <v>1</v>
      </c>
      <c r="H302" s="37"/>
      <c r="I302" s="37">
        <v>5</v>
      </c>
      <c r="J302" s="37">
        <v>1</v>
      </c>
      <c r="K302" s="37"/>
      <c r="L302" s="37"/>
      <c r="M302" s="37"/>
      <c r="N302" s="37"/>
      <c r="O302" s="37"/>
      <c r="P302" s="37"/>
      <c r="Q302" s="19"/>
      <c r="R302" s="5"/>
      <c r="S302" s="23"/>
      <c r="T302" s="23"/>
      <c r="V302" s="5"/>
    </row>
    <row r="303" spans="2:22" ht="20.100000000000001" customHeight="1">
      <c r="B303" s="356" t="s">
        <v>187</v>
      </c>
      <c r="C303" s="357"/>
      <c r="D303" s="186" t="s">
        <v>188</v>
      </c>
      <c r="E303" s="188"/>
      <c r="F303" s="263"/>
      <c r="G303" s="37"/>
      <c r="H303" s="37"/>
      <c r="I303" s="37">
        <v>2</v>
      </c>
      <c r="J303" s="37"/>
      <c r="K303" s="37"/>
      <c r="L303" s="37"/>
      <c r="M303" s="37"/>
      <c r="N303" s="37"/>
      <c r="O303" s="37"/>
      <c r="P303" s="37"/>
      <c r="Q303" s="19"/>
      <c r="R303" s="5"/>
      <c r="S303" s="23"/>
      <c r="T303" s="23"/>
      <c r="V303" s="5"/>
    </row>
    <row r="304" spans="2:22" ht="20.100000000000001" customHeight="1">
      <c r="B304" s="358"/>
      <c r="C304" s="359"/>
      <c r="D304" s="134" t="s">
        <v>189</v>
      </c>
      <c r="E304" s="135"/>
      <c r="F304" s="150"/>
      <c r="G304" s="354">
        <v>1</v>
      </c>
      <c r="H304" s="354"/>
      <c r="I304" s="354">
        <v>2</v>
      </c>
      <c r="J304" s="354">
        <v>1</v>
      </c>
      <c r="K304" s="354"/>
      <c r="L304" s="354"/>
      <c r="M304" s="354"/>
      <c r="N304" s="354"/>
      <c r="O304" s="354"/>
      <c r="P304" s="354"/>
      <c r="Q304" s="19"/>
      <c r="R304" s="5"/>
      <c r="S304" s="23"/>
      <c r="T304" s="23"/>
      <c r="V304" s="5"/>
    </row>
    <row r="305" spans="1:22" ht="20.100000000000001" customHeight="1">
      <c r="B305" s="358"/>
      <c r="C305" s="359"/>
      <c r="D305" s="138"/>
      <c r="E305" s="139"/>
      <c r="F305" s="154"/>
      <c r="G305" s="355"/>
      <c r="H305" s="355"/>
      <c r="I305" s="355"/>
      <c r="J305" s="355"/>
      <c r="K305" s="355"/>
      <c r="L305" s="355"/>
      <c r="M305" s="355"/>
      <c r="N305" s="355"/>
      <c r="O305" s="355"/>
      <c r="P305" s="355"/>
      <c r="Q305" s="19"/>
      <c r="R305" s="5"/>
      <c r="S305" s="23"/>
      <c r="T305" s="23"/>
      <c r="V305" s="5"/>
    </row>
    <row r="306" spans="1:22" ht="20.100000000000001" customHeight="1">
      <c r="B306" s="358"/>
      <c r="C306" s="359"/>
      <c r="D306" s="134" t="s">
        <v>190</v>
      </c>
      <c r="E306" s="135"/>
      <c r="F306" s="150"/>
      <c r="G306" s="354"/>
      <c r="H306" s="354"/>
      <c r="I306" s="354">
        <v>3</v>
      </c>
      <c r="J306" s="354">
        <v>1</v>
      </c>
      <c r="K306" s="354"/>
      <c r="L306" s="354"/>
      <c r="M306" s="354"/>
      <c r="N306" s="354"/>
      <c r="O306" s="354"/>
      <c r="P306" s="354"/>
      <c r="Q306" s="19"/>
      <c r="R306" s="5"/>
      <c r="S306" s="23"/>
      <c r="T306" s="23"/>
      <c r="V306" s="5"/>
    </row>
    <row r="307" spans="1:22" ht="20.100000000000001" customHeight="1">
      <c r="B307" s="358"/>
      <c r="C307" s="359"/>
      <c r="D307" s="138"/>
      <c r="E307" s="139"/>
      <c r="F307" s="154"/>
      <c r="G307" s="355"/>
      <c r="H307" s="355"/>
      <c r="I307" s="355"/>
      <c r="J307" s="355"/>
      <c r="K307" s="355"/>
      <c r="L307" s="355"/>
      <c r="M307" s="355"/>
      <c r="N307" s="355"/>
      <c r="O307" s="355"/>
      <c r="P307" s="355"/>
      <c r="Q307" s="19"/>
      <c r="R307" s="5"/>
      <c r="S307" s="23"/>
      <c r="T307" s="23"/>
      <c r="V307" s="5"/>
    </row>
    <row r="308" spans="1:22" ht="20.100000000000001" customHeight="1">
      <c r="B308" s="358"/>
      <c r="C308" s="359"/>
      <c r="D308" s="134" t="s">
        <v>191</v>
      </c>
      <c r="E308" s="135"/>
      <c r="F308" s="150"/>
      <c r="G308" s="354"/>
      <c r="H308" s="354"/>
      <c r="I308" s="354">
        <v>4</v>
      </c>
      <c r="J308" s="354"/>
      <c r="K308" s="354"/>
      <c r="L308" s="354"/>
      <c r="M308" s="354"/>
      <c r="N308" s="354"/>
      <c r="O308" s="354"/>
      <c r="P308" s="354"/>
      <c r="Q308" s="19"/>
      <c r="R308" s="5"/>
      <c r="S308" s="23"/>
      <c r="T308" s="23"/>
      <c r="V308" s="5"/>
    </row>
    <row r="309" spans="1:22" ht="20.100000000000001" customHeight="1">
      <c r="B309" s="358"/>
      <c r="C309" s="359"/>
      <c r="D309" s="138"/>
      <c r="E309" s="139"/>
      <c r="F309" s="154"/>
      <c r="G309" s="355"/>
      <c r="H309" s="355"/>
      <c r="I309" s="355"/>
      <c r="J309" s="355"/>
      <c r="K309" s="355"/>
      <c r="L309" s="355"/>
      <c r="M309" s="355"/>
      <c r="N309" s="355"/>
      <c r="O309" s="355"/>
      <c r="P309" s="355"/>
      <c r="Q309" s="19"/>
      <c r="R309" s="5"/>
      <c r="S309" s="23"/>
      <c r="T309" s="23"/>
      <c r="V309" s="5"/>
    </row>
    <row r="310" spans="1:22" ht="20.100000000000001" customHeight="1">
      <c r="B310" s="360"/>
      <c r="C310" s="361"/>
      <c r="D310" s="186" t="s">
        <v>192</v>
      </c>
      <c r="E310" s="188"/>
      <c r="F310" s="263"/>
      <c r="G310" s="37"/>
      <c r="H310" s="37">
        <v>1</v>
      </c>
      <c r="I310" s="37">
        <v>2</v>
      </c>
      <c r="J310" s="37"/>
      <c r="K310" s="37"/>
      <c r="L310" s="37"/>
      <c r="M310" s="37"/>
      <c r="N310" s="37"/>
      <c r="O310" s="37"/>
      <c r="P310" s="37"/>
      <c r="Q310" s="19"/>
      <c r="R310" s="5"/>
      <c r="S310" s="23"/>
      <c r="T310" s="23"/>
      <c r="V310" s="5"/>
    </row>
    <row r="311" spans="1:22" ht="20.100000000000001" customHeight="1" thickBot="1">
      <c r="B311" s="203" t="s">
        <v>193</v>
      </c>
      <c r="C311" s="204"/>
      <c r="D311" s="204"/>
      <c r="E311" s="204"/>
      <c r="F311" s="204"/>
      <c r="G311" s="204"/>
      <c r="H311" s="228"/>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50" t="s">
        <v>196</v>
      </c>
      <c r="C315" s="193"/>
      <c r="D315" s="193"/>
      <c r="E315" s="193"/>
      <c r="F315" s="351" t="s">
        <v>2447</v>
      </c>
      <c r="G315" s="352"/>
      <c r="H315" s="352"/>
      <c r="I315" s="352"/>
      <c r="J315" s="352"/>
      <c r="K315" s="352"/>
      <c r="L315" s="352"/>
      <c r="M315" s="352"/>
      <c r="N315" s="352"/>
      <c r="O315" s="352"/>
      <c r="P315" s="353"/>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2535</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8"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9" t="s">
        <v>480</v>
      </c>
      <c r="I320" s="294"/>
      <c r="J320" s="294"/>
      <c r="K320" s="294"/>
      <c r="L320" s="294"/>
      <c r="M320" s="294"/>
      <c r="N320" s="294"/>
      <c r="O320" s="294"/>
      <c r="P320" s="295"/>
      <c r="S320" s="38" t="str">
        <f>IF($F$317=MST!$CF$7,IF(AND($G$319="",$G$320="",$G$321=""),"未記入",""),"")</f>
        <v/>
      </c>
    </row>
    <row r="321" spans="2:20" ht="20.100000000000001" customHeight="1">
      <c r="B321" s="184"/>
      <c r="C321" s="183"/>
      <c r="D321" s="183"/>
      <c r="E321" s="183"/>
      <c r="F321" s="159"/>
      <c r="G321" s="21"/>
      <c r="H321" s="348" t="s">
        <v>481</v>
      </c>
      <c r="I321" s="188"/>
      <c r="J321" s="188"/>
      <c r="K321" s="188"/>
      <c r="L321" s="188"/>
      <c r="M321" s="188"/>
      <c r="N321" s="188"/>
      <c r="O321" s="188"/>
      <c r="P321" s="214"/>
      <c r="S321" s="38" t="str">
        <f>IF($F$317=MST!$CF$7,IF(AND($G$319="",$G$320="",$G$321=""),"未記入",""),"")</f>
        <v/>
      </c>
    </row>
    <row r="322" spans="2:20" ht="20.100000000000001" customHeight="1">
      <c r="B322" s="251" t="s">
        <v>198</v>
      </c>
      <c r="C322" s="252"/>
      <c r="D322" s="252"/>
      <c r="E322" s="252"/>
      <c r="F322" s="195" t="s">
        <v>2512</v>
      </c>
      <c r="G322" s="195"/>
      <c r="H322" s="195"/>
      <c r="I322" s="195"/>
      <c r="J322" s="195"/>
      <c r="K322" s="195"/>
      <c r="L322" s="195"/>
      <c r="M322" s="195"/>
      <c r="N322" s="195"/>
      <c r="O322" s="155"/>
      <c r="P322" s="196"/>
      <c r="S322" s="22" t="str">
        <f>IF(F322="","未記入","")</f>
        <v/>
      </c>
    </row>
    <row r="323" spans="2:20" ht="20.100000000000001" customHeight="1">
      <c r="B323" s="251" t="s">
        <v>199</v>
      </c>
      <c r="C323" s="252"/>
      <c r="D323" s="252"/>
      <c r="E323" s="252"/>
      <c r="F323" s="195" t="s">
        <v>2512</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2515</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5" t="s">
        <v>458</v>
      </c>
      <c r="G325" s="346"/>
      <c r="H325" s="346"/>
      <c r="I325" s="346"/>
      <c r="J325" s="346"/>
      <c r="K325" s="346"/>
      <c r="L325" s="346"/>
      <c r="M325" s="346"/>
      <c r="N325" s="346"/>
      <c r="O325" s="346"/>
      <c r="P325" s="347"/>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2554</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40" t="s">
        <v>2553</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41"/>
      <c r="C331" s="342"/>
      <c r="D331" s="342"/>
      <c r="E331" s="342"/>
      <c r="F331" s="342"/>
      <c r="G331" s="342"/>
      <c r="H331" s="343"/>
      <c r="I331" s="315" t="s">
        <v>205</v>
      </c>
      <c r="J331" s="314"/>
      <c r="K331" s="314"/>
      <c r="L331" s="344"/>
      <c r="M331" s="315" t="s">
        <v>206</v>
      </c>
      <c r="N331" s="314"/>
      <c r="O331" s="314"/>
      <c r="P331" s="316"/>
    </row>
    <row r="332" spans="2:20" ht="20.100000000000001" customHeight="1">
      <c r="B332" s="184" t="s">
        <v>207</v>
      </c>
      <c r="C332" s="183"/>
      <c r="D332" s="183"/>
      <c r="E332" s="186" t="s">
        <v>214</v>
      </c>
      <c r="F332" s="188"/>
      <c r="G332" s="188"/>
      <c r="H332" s="263"/>
      <c r="I332" s="195" t="s">
        <v>2536</v>
      </c>
      <c r="J332" s="195"/>
      <c r="K332" s="195"/>
      <c r="L332" s="195"/>
      <c r="M332" s="155" t="s">
        <v>2540</v>
      </c>
      <c r="N332" s="110"/>
      <c r="O332" s="110"/>
      <c r="P332" s="156"/>
    </row>
    <row r="333" spans="2:20" ht="20.100000000000001" customHeight="1">
      <c r="B333" s="184"/>
      <c r="C333" s="183"/>
      <c r="D333" s="183"/>
      <c r="E333" s="186" t="s">
        <v>215</v>
      </c>
      <c r="F333" s="188"/>
      <c r="G333" s="188"/>
      <c r="H333" s="263"/>
      <c r="I333" s="155">
        <v>75</v>
      </c>
      <c r="J333" s="110"/>
      <c r="K333" s="110"/>
      <c r="L333" s="68" t="s">
        <v>498</v>
      </c>
      <c r="M333" s="155">
        <v>85</v>
      </c>
      <c r="N333" s="110"/>
      <c r="O333" s="110"/>
      <c r="P333" s="53" t="s">
        <v>498</v>
      </c>
    </row>
    <row r="334" spans="2:20" ht="20.100000000000001" customHeight="1">
      <c r="B334" s="184" t="s">
        <v>45</v>
      </c>
      <c r="C334" s="183"/>
      <c r="D334" s="183"/>
      <c r="E334" s="186" t="s">
        <v>216</v>
      </c>
      <c r="F334" s="188"/>
      <c r="G334" s="188"/>
      <c r="H334" s="263"/>
      <c r="I334" s="155">
        <v>10.47</v>
      </c>
      <c r="J334" s="110"/>
      <c r="K334" s="110"/>
      <c r="L334" s="68" t="s">
        <v>490</v>
      </c>
      <c r="M334" s="155">
        <v>10.47</v>
      </c>
      <c r="N334" s="110"/>
      <c r="O334" s="110"/>
      <c r="P334" s="53" t="s">
        <v>490</v>
      </c>
    </row>
    <row r="335" spans="2:20" ht="20.100000000000001" customHeight="1">
      <c r="B335" s="184"/>
      <c r="C335" s="183"/>
      <c r="D335" s="183"/>
      <c r="E335" s="186" t="s">
        <v>217</v>
      </c>
      <c r="F335" s="188"/>
      <c r="G335" s="188"/>
      <c r="H335" s="263"/>
      <c r="I335" s="195" t="s">
        <v>2384</v>
      </c>
      <c r="J335" s="195"/>
      <c r="K335" s="195"/>
      <c r="L335" s="195"/>
      <c r="M335" s="196" t="s">
        <v>2384</v>
      </c>
      <c r="N335" s="339"/>
      <c r="O335" s="339"/>
      <c r="P335" s="339"/>
      <c r="Q335" s="19"/>
    </row>
    <row r="336" spans="2:20" ht="20.100000000000001" customHeight="1">
      <c r="B336" s="184"/>
      <c r="C336" s="183"/>
      <c r="D336" s="183"/>
      <c r="E336" s="186" t="s">
        <v>58</v>
      </c>
      <c r="F336" s="188"/>
      <c r="G336" s="188"/>
      <c r="H336" s="263"/>
      <c r="I336" s="195" t="s">
        <v>2385</v>
      </c>
      <c r="J336" s="195"/>
      <c r="K336" s="195"/>
      <c r="L336" s="195"/>
      <c r="M336" s="196" t="s">
        <v>2385</v>
      </c>
      <c r="N336" s="339"/>
      <c r="O336" s="339"/>
      <c r="P336" s="339"/>
      <c r="Q336" s="19"/>
    </row>
    <row r="337" spans="2:20" ht="20.100000000000001" customHeight="1">
      <c r="B337" s="184"/>
      <c r="C337" s="183"/>
      <c r="D337" s="183"/>
      <c r="E337" s="186" t="s">
        <v>218</v>
      </c>
      <c r="F337" s="188"/>
      <c r="G337" s="188"/>
      <c r="H337" s="263"/>
      <c r="I337" s="195" t="s">
        <v>2385</v>
      </c>
      <c r="J337" s="195"/>
      <c r="K337" s="195"/>
      <c r="L337" s="195"/>
      <c r="M337" s="196" t="s">
        <v>2385</v>
      </c>
      <c r="N337" s="339"/>
      <c r="O337" s="339"/>
      <c r="P337" s="339"/>
      <c r="Q337" s="19"/>
    </row>
    <row r="338" spans="2:20" ht="20.100000000000001" customHeight="1">
      <c r="B338" s="149" t="s">
        <v>208</v>
      </c>
      <c r="C338" s="135"/>
      <c r="D338" s="150"/>
      <c r="E338" s="186" t="s">
        <v>219</v>
      </c>
      <c r="F338" s="188"/>
      <c r="G338" s="188"/>
      <c r="H338" s="263"/>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63"/>
      <c r="I339" s="155">
        <v>0</v>
      </c>
      <c r="J339" s="110"/>
      <c r="K339" s="110"/>
      <c r="L339" s="63" t="s">
        <v>499</v>
      </c>
      <c r="M339" s="155">
        <v>0</v>
      </c>
      <c r="N339" s="110"/>
      <c r="O339" s="110"/>
      <c r="P339" s="50" t="s">
        <v>499</v>
      </c>
    </row>
    <row r="340" spans="2:20" ht="20.100000000000001" customHeight="1">
      <c r="B340" s="338" t="s">
        <v>209</v>
      </c>
      <c r="C340" s="235"/>
      <c r="D340" s="235"/>
      <c r="E340" s="235"/>
      <c r="F340" s="235"/>
      <c r="G340" s="235"/>
      <c r="H340" s="257"/>
      <c r="I340" s="155" t="s">
        <v>2537</v>
      </c>
      <c r="J340" s="110"/>
      <c r="K340" s="110"/>
      <c r="L340" s="63" t="s">
        <v>499</v>
      </c>
      <c r="M340" s="155" t="s">
        <v>2537</v>
      </c>
      <c r="N340" s="110"/>
      <c r="O340" s="110"/>
      <c r="P340" s="50" t="s">
        <v>499</v>
      </c>
    </row>
    <row r="341" spans="2:20" ht="20.100000000000001" customHeight="1">
      <c r="B341" s="208"/>
      <c r="C341" s="186" t="s">
        <v>210</v>
      </c>
      <c r="D341" s="188"/>
      <c r="E341" s="188"/>
      <c r="F341" s="188"/>
      <c r="G341" s="188"/>
      <c r="H341" s="263"/>
      <c r="I341" s="155">
        <v>28000</v>
      </c>
      <c r="J341" s="110"/>
      <c r="K341" s="110"/>
      <c r="L341" s="63" t="s">
        <v>499</v>
      </c>
      <c r="M341" s="155">
        <v>28000</v>
      </c>
      <c r="N341" s="110"/>
      <c r="O341" s="110"/>
      <c r="P341" s="50" t="s">
        <v>499</v>
      </c>
    </row>
    <row r="342" spans="2:20" ht="20.100000000000001" customHeight="1">
      <c r="B342" s="184"/>
      <c r="C342" s="337" t="s">
        <v>212</v>
      </c>
      <c r="D342" s="255" t="s">
        <v>211</v>
      </c>
      <c r="E342" s="294"/>
      <c r="F342" s="294"/>
      <c r="G342" s="294"/>
      <c r="H342" s="256"/>
      <c r="I342" s="155"/>
      <c r="J342" s="110"/>
      <c r="K342" s="110"/>
      <c r="L342" s="63" t="s">
        <v>499</v>
      </c>
      <c r="M342" s="155"/>
      <c r="N342" s="110"/>
      <c r="O342" s="110"/>
      <c r="P342" s="50" t="s">
        <v>499</v>
      </c>
    </row>
    <row r="343" spans="2:20" ht="20.100000000000001" customHeight="1">
      <c r="B343" s="184"/>
      <c r="C343" s="337"/>
      <c r="D343" s="337" t="s">
        <v>213</v>
      </c>
      <c r="E343" s="186" t="s">
        <v>221</v>
      </c>
      <c r="F343" s="188"/>
      <c r="G343" s="188"/>
      <c r="H343" s="263"/>
      <c r="I343" s="155" t="s">
        <v>2538</v>
      </c>
      <c r="J343" s="110"/>
      <c r="K343" s="110"/>
      <c r="L343" s="63" t="s">
        <v>499</v>
      </c>
      <c r="M343" s="155" t="s">
        <v>2538</v>
      </c>
      <c r="N343" s="110"/>
      <c r="O343" s="110"/>
      <c r="P343" s="50" t="s">
        <v>499</v>
      </c>
    </row>
    <row r="344" spans="2:20" ht="20.100000000000001" customHeight="1">
      <c r="B344" s="184"/>
      <c r="C344" s="337"/>
      <c r="D344" s="337"/>
      <c r="E344" s="186" t="s">
        <v>222</v>
      </c>
      <c r="F344" s="188"/>
      <c r="G344" s="188"/>
      <c r="H344" s="263"/>
      <c r="I344" s="155" t="s">
        <v>2539</v>
      </c>
      <c r="J344" s="110"/>
      <c r="K344" s="110"/>
      <c r="L344" s="63" t="s">
        <v>499</v>
      </c>
      <c r="M344" s="155" t="s">
        <v>2539</v>
      </c>
      <c r="N344" s="110"/>
      <c r="O344" s="110"/>
      <c r="P344" s="50" t="s">
        <v>499</v>
      </c>
    </row>
    <row r="345" spans="2:20" ht="20.100000000000001" customHeight="1">
      <c r="B345" s="184"/>
      <c r="C345" s="337"/>
      <c r="D345" s="337"/>
      <c r="E345" s="186" t="s">
        <v>223</v>
      </c>
      <c r="F345" s="188"/>
      <c r="G345" s="188"/>
      <c r="H345" s="263"/>
      <c r="I345" s="155" t="s">
        <v>2541</v>
      </c>
      <c r="J345" s="110"/>
      <c r="K345" s="110"/>
      <c r="L345" s="63" t="s">
        <v>499</v>
      </c>
      <c r="M345" s="155" t="s">
        <v>2541</v>
      </c>
      <c r="N345" s="110"/>
      <c r="O345" s="110"/>
      <c r="P345" s="50" t="s">
        <v>499</v>
      </c>
    </row>
    <row r="346" spans="2:20" ht="20.100000000000001" customHeight="1">
      <c r="B346" s="184"/>
      <c r="C346" s="337"/>
      <c r="D346" s="337"/>
      <c r="E346" s="186" t="s">
        <v>224</v>
      </c>
      <c r="F346" s="188"/>
      <c r="G346" s="188"/>
      <c r="H346" s="263"/>
      <c r="I346" s="335" t="s">
        <v>2570</v>
      </c>
      <c r="J346" s="336"/>
      <c r="K346" s="336"/>
      <c r="L346" s="63" t="s">
        <v>499</v>
      </c>
      <c r="M346" s="335" t="s">
        <v>2570</v>
      </c>
      <c r="N346" s="336"/>
      <c r="O346" s="336"/>
      <c r="P346" s="50" t="s">
        <v>499</v>
      </c>
    </row>
    <row r="347" spans="2:20" ht="20.100000000000001" customHeight="1">
      <c r="B347" s="184"/>
      <c r="C347" s="337"/>
      <c r="D347" s="337"/>
      <c r="E347" s="186" t="s">
        <v>71</v>
      </c>
      <c r="F347" s="188"/>
      <c r="G347" s="188"/>
      <c r="H347" s="263"/>
      <c r="I347" s="335" t="s">
        <v>2569</v>
      </c>
      <c r="J347" s="336"/>
      <c r="K347" s="336"/>
      <c r="L347" s="63" t="s">
        <v>499</v>
      </c>
      <c r="M347" s="335" t="s">
        <v>2569</v>
      </c>
      <c r="N347" s="336"/>
      <c r="O347" s="336"/>
      <c r="P347" s="50" t="s">
        <v>499</v>
      </c>
    </row>
    <row r="348" spans="2:20" ht="20.100000000000001" customHeight="1">
      <c r="B348" s="326" t="s">
        <v>225</v>
      </c>
      <c r="C348" s="327"/>
      <c r="D348" s="327"/>
      <c r="E348" s="327"/>
      <c r="F348" s="327"/>
      <c r="G348" s="327"/>
      <c r="H348" s="327"/>
      <c r="I348" s="327"/>
      <c r="J348" s="327"/>
      <c r="K348" s="327"/>
      <c r="L348" s="327"/>
      <c r="M348" s="327"/>
      <c r="N348" s="327"/>
      <c r="O348" s="327"/>
      <c r="P348" s="328"/>
    </row>
    <row r="349" spans="2:20" ht="20.100000000000001" customHeight="1">
      <c r="B349" s="329" t="s">
        <v>2476</v>
      </c>
      <c r="C349" s="330"/>
      <c r="D349" s="330"/>
      <c r="E349" s="330"/>
      <c r="F349" s="330"/>
      <c r="G349" s="330"/>
      <c r="H349" s="330"/>
      <c r="I349" s="330"/>
      <c r="J349" s="330"/>
      <c r="K349" s="330"/>
      <c r="L349" s="330"/>
      <c r="M349" s="330"/>
      <c r="N349" s="330"/>
      <c r="O349" s="330"/>
      <c r="P349" s="331"/>
    </row>
    <row r="350" spans="2:20" ht="20.100000000000001" customHeight="1" thickBot="1">
      <c r="B350" s="332" t="s">
        <v>2477</v>
      </c>
      <c r="C350" s="333"/>
      <c r="D350" s="333"/>
      <c r="E350" s="333"/>
      <c r="F350" s="333"/>
      <c r="G350" s="333"/>
      <c r="H350" s="333"/>
      <c r="I350" s="333"/>
      <c r="J350" s="333"/>
      <c r="K350" s="333"/>
      <c r="L350" s="333"/>
      <c r="M350" s="333"/>
      <c r="N350" s="333"/>
      <c r="O350" s="333"/>
      <c r="P350" s="334"/>
    </row>
    <row r="351" spans="2:20" ht="20.100000000000001" customHeight="1"/>
    <row r="352" spans="2:20" s="25" customFormat="1" ht="20.100000000000001" customHeight="1" thickBot="1">
      <c r="B352" s="25" t="s">
        <v>226</v>
      </c>
      <c r="S352" s="26"/>
      <c r="T352" s="26"/>
    </row>
    <row r="353" spans="2:20" ht="20.100000000000001" customHeight="1">
      <c r="B353" s="323" t="s">
        <v>227</v>
      </c>
      <c r="C353" s="324"/>
      <c r="D353" s="324"/>
      <c r="E353" s="324"/>
      <c r="F353" s="324"/>
      <c r="G353" s="324" t="s">
        <v>228</v>
      </c>
      <c r="H353" s="324"/>
      <c r="I353" s="324"/>
      <c r="J353" s="324"/>
      <c r="K353" s="324"/>
      <c r="L353" s="324"/>
      <c r="M353" s="324"/>
      <c r="N353" s="324"/>
      <c r="O353" s="315"/>
      <c r="P353" s="325"/>
    </row>
    <row r="354" spans="2:20" ht="60" customHeight="1">
      <c r="B354" s="317" t="s">
        <v>210</v>
      </c>
      <c r="C354" s="188"/>
      <c r="D354" s="188"/>
      <c r="E354" s="188"/>
      <c r="F354" s="263"/>
      <c r="G354" s="189" t="s">
        <v>2549</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20" t="s">
        <v>590</v>
      </c>
      <c r="C356" s="321"/>
      <c r="D356" s="321"/>
      <c r="E356" s="321"/>
      <c r="F356" s="322"/>
      <c r="G356" s="189" t="s">
        <v>2542</v>
      </c>
      <c r="H356" s="190"/>
      <c r="I356" s="190"/>
      <c r="J356" s="190"/>
      <c r="K356" s="190"/>
      <c r="L356" s="190"/>
      <c r="M356" s="190"/>
      <c r="N356" s="190"/>
      <c r="O356" s="190"/>
      <c r="P356" s="191"/>
    </row>
    <row r="357" spans="2:20" ht="60" customHeight="1">
      <c r="B357" s="317" t="s">
        <v>222</v>
      </c>
      <c r="C357" s="188"/>
      <c r="D357" s="188"/>
      <c r="E357" s="188"/>
      <c r="F357" s="263"/>
      <c r="G357" s="189" t="s">
        <v>2551</v>
      </c>
      <c r="H357" s="190"/>
      <c r="I357" s="190"/>
      <c r="J357" s="190"/>
      <c r="K357" s="190"/>
      <c r="L357" s="190"/>
      <c r="M357" s="190"/>
      <c r="N357" s="190"/>
      <c r="O357" s="190"/>
      <c r="P357" s="191"/>
    </row>
    <row r="358" spans="2:20" ht="60" customHeight="1">
      <c r="B358" s="317" t="s">
        <v>221</v>
      </c>
      <c r="C358" s="188"/>
      <c r="D358" s="188"/>
      <c r="E358" s="188"/>
      <c r="F358" s="263"/>
      <c r="G358" s="189" t="s">
        <v>2550</v>
      </c>
      <c r="H358" s="190"/>
      <c r="I358" s="190"/>
      <c r="J358" s="190"/>
      <c r="K358" s="190"/>
      <c r="L358" s="190"/>
      <c r="M358" s="190"/>
      <c r="N358" s="190"/>
      <c r="O358" s="190"/>
      <c r="P358" s="191"/>
    </row>
    <row r="359" spans="2:20" ht="60" customHeight="1">
      <c r="B359" s="317" t="s">
        <v>224</v>
      </c>
      <c r="C359" s="188"/>
      <c r="D359" s="188"/>
      <c r="E359" s="188"/>
      <c r="F359" s="263"/>
      <c r="G359" s="189"/>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8"/>
      <c r="H361" s="319"/>
      <c r="I361" s="319"/>
      <c r="J361" s="319"/>
      <c r="K361" s="319"/>
      <c r="L361" s="319"/>
      <c r="M361" s="319"/>
      <c r="N361" s="319"/>
      <c r="O361" s="319"/>
      <c r="P361" s="303"/>
    </row>
    <row r="362" spans="2:20" ht="60" customHeight="1" thickBot="1">
      <c r="B362" s="311" t="s">
        <v>402</v>
      </c>
      <c r="C362" s="244"/>
      <c r="D362" s="244"/>
      <c r="E362" s="244"/>
      <c r="F362" s="245"/>
      <c r="G362" s="246" t="s">
        <v>2552</v>
      </c>
      <c r="H362" s="247"/>
      <c r="I362" s="247"/>
      <c r="J362" s="247"/>
      <c r="K362" s="247"/>
      <c r="L362" s="247"/>
      <c r="M362" s="247"/>
      <c r="N362" s="247"/>
      <c r="O362" s="247"/>
      <c r="P362" s="248"/>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3" t="s">
        <v>227</v>
      </c>
      <c r="C366" s="314"/>
      <c r="D366" s="314"/>
      <c r="E366" s="314"/>
      <c r="F366" s="314"/>
      <c r="G366" s="314"/>
      <c r="H366" s="314"/>
      <c r="I366" s="314"/>
      <c r="J366" s="315" t="s">
        <v>232</v>
      </c>
      <c r="K366" s="314"/>
      <c r="L366" s="314"/>
      <c r="M366" s="314"/>
      <c r="N366" s="314"/>
      <c r="O366" s="314"/>
      <c r="P366" s="316"/>
    </row>
    <row r="367" spans="2:20" ht="60" customHeight="1">
      <c r="B367" s="317" t="s">
        <v>587</v>
      </c>
      <c r="C367" s="188"/>
      <c r="D367" s="188"/>
      <c r="E367" s="188"/>
      <c r="F367" s="188"/>
      <c r="G367" s="188"/>
      <c r="H367" s="188"/>
      <c r="I367" s="263"/>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11" t="s">
        <v>233</v>
      </c>
      <c r="C370" s="244"/>
      <c r="D370" s="244"/>
      <c r="E370" s="244"/>
      <c r="F370" s="244"/>
      <c r="G370" s="244"/>
      <c r="H370" s="244"/>
      <c r="I370" s="244"/>
      <c r="J370" s="244"/>
      <c r="K370" s="244"/>
      <c r="L370" s="244"/>
      <c r="M370" s="244"/>
      <c r="N370" s="244"/>
      <c r="O370" s="244"/>
      <c r="P370" s="312"/>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4"/>
      <c r="K373" s="305"/>
      <c r="L373" s="305"/>
      <c r="M373" s="305"/>
      <c r="N373" s="305"/>
      <c r="O373" s="306"/>
      <c r="P373" s="307"/>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8" t="s">
        <v>240</v>
      </c>
      <c r="K375" s="309"/>
      <c r="L375" s="309"/>
      <c r="M375" s="309"/>
      <c r="N375" s="309"/>
      <c r="O375" s="309"/>
      <c r="P375" s="310"/>
    </row>
    <row r="376" spans="2:20" ht="20.100000000000001" customHeight="1">
      <c r="B376" s="182" t="s">
        <v>236</v>
      </c>
      <c r="C376" s="290"/>
      <c r="D376" s="290"/>
      <c r="E376" s="290"/>
      <c r="F376" s="290"/>
      <c r="G376" s="290"/>
      <c r="H376" s="290"/>
      <c r="I376" s="290"/>
      <c r="J376" s="166"/>
      <c r="K376" s="141"/>
      <c r="L376" s="141"/>
      <c r="M376" s="141"/>
      <c r="N376" s="141"/>
      <c r="O376" s="141"/>
      <c r="P376" s="236" t="s">
        <v>499</v>
      </c>
    </row>
    <row r="377" spans="2:20" ht="20.100000000000001" customHeight="1">
      <c r="B377" s="182"/>
      <c r="C377" s="290"/>
      <c r="D377" s="290"/>
      <c r="E377" s="290"/>
      <c r="F377" s="290"/>
      <c r="G377" s="290"/>
      <c r="H377" s="290"/>
      <c r="I377" s="290"/>
      <c r="J377" s="146"/>
      <c r="K377" s="147"/>
      <c r="L377" s="147"/>
      <c r="M377" s="147"/>
      <c r="N377" s="147"/>
      <c r="O377" s="147"/>
      <c r="P377" s="303"/>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90"/>
      <c r="D379" s="183" t="s">
        <v>241</v>
      </c>
      <c r="E379" s="183"/>
      <c r="F379" s="183"/>
      <c r="G379" s="183"/>
      <c r="H379" s="183"/>
      <c r="I379" s="183"/>
      <c r="J379" s="121"/>
      <c r="K379" s="122"/>
      <c r="L379" s="122"/>
      <c r="M379" s="122"/>
      <c r="N379" s="122"/>
      <c r="O379" s="123"/>
      <c r="P379" s="124"/>
    </row>
    <row r="380" spans="2:20" ht="60" customHeight="1">
      <c r="B380" s="182"/>
      <c r="C380" s="290"/>
      <c r="D380" s="183" t="s">
        <v>242</v>
      </c>
      <c r="E380" s="183"/>
      <c r="F380" s="183"/>
      <c r="G380" s="183"/>
      <c r="H380" s="183"/>
      <c r="I380" s="183"/>
      <c r="J380" s="121"/>
      <c r="K380" s="122"/>
      <c r="L380" s="122"/>
      <c r="M380" s="122"/>
      <c r="N380" s="122"/>
      <c r="O380" s="123"/>
      <c r="P380" s="124"/>
    </row>
    <row r="381" spans="2:20" ht="39.950000000000003" customHeight="1">
      <c r="B381" s="182" t="s">
        <v>239</v>
      </c>
      <c r="C381" s="290"/>
      <c r="D381" s="155"/>
      <c r="E381" s="110"/>
      <c r="F381" s="110"/>
      <c r="G381" s="110"/>
      <c r="H381" s="110"/>
      <c r="I381" s="110"/>
      <c r="J381" s="110"/>
      <c r="K381" s="110"/>
      <c r="L381" s="110"/>
      <c r="M381" s="110"/>
      <c r="N381" s="110"/>
      <c r="O381" s="110"/>
      <c r="P381" s="156"/>
    </row>
    <row r="382" spans="2:20" ht="20.100000000000001" customHeight="1">
      <c r="B382" s="182"/>
      <c r="C382" s="290"/>
      <c r="D382" s="293" t="s">
        <v>461</v>
      </c>
      <c r="E382" s="294"/>
      <c r="F382" s="294"/>
      <c r="G382" s="294"/>
      <c r="H382" s="294"/>
      <c r="I382" s="294"/>
      <c r="J382" s="294"/>
      <c r="K382" s="294"/>
      <c r="L382" s="294"/>
      <c r="M382" s="294"/>
      <c r="N382" s="294"/>
      <c r="O382" s="294"/>
      <c r="P382" s="295"/>
    </row>
    <row r="383" spans="2:20" ht="60" customHeight="1" thickBot="1">
      <c r="B383" s="291"/>
      <c r="C383" s="292"/>
      <c r="D383" s="55"/>
      <c r="E383" s="296" t="s">
        <v>5</v>
      </c>
      <c r="F383" s="297"/>
      <c r="G383" s="298"/>
      <c r="H383" s="247"/>
      <c r="I383" s="247"/>
      <c r="J383" s="247"/>
      <c r="K383" s="247"/>
      <c r="L383" s="247"/>
      <c r="M383" s="247"/>
      <c r="N383" s="247"/>
      <c r="O383" s="247"/>
      <c r="P383" s="248"/>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9" t="s">
        <v>245</v>
      </c>
      <c r="C387" s="300"/>
      <c r="D387" s="193" t="s">
        <v>249</v>
      </c>
      <c r="E387" s="193"/>
      <c r="F387" s="193"/>
      <c r="G387" s="193"/>
      <c r="H387" s="209">
        <v>5</v>
      </c>
      <c r="I387" s="210"/>
      <c r="J387" s="210"/>
      <c r="K387" s="210"/>
      <c r="L387" s="210"/>
      <c r="M387" s="210"/>
      <c r="N387" s="210"/>
      <c r="O387" s="210"/>
      <c r="P387" s="62" t="s">
        <v>495</v>
      </c>
    </row>
    <row r="388" spans="1:20" ht="20.100000000000001" customHeight="1">
      <c r="B388" s="301"/>
      <c r="C388" s="302"/>
      <c r="D388" s="183" t="s">
        <v>250</v>
      </c>
      <c r="E388" s="183"/>
      <c r="F388" s="183"/>
      <c r="G388" s="183"/>
      <c r="H388" s="155">
        <v>23</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0</v>
      </c>
      <c r="I389" s="110"/>
      <c r="J389" s="110"/>
      <c r="K389" s="110"/>
      <c r="L389" s="110"/>
      <c r="M389" s="110"/>
      <c r="N389" s="110"/>
      <c r="O389" s="110"/>
      <c r="P389" s="50" t="s">
        <v>497</v>
      </c>
    </row>
    <row r="390" spans="1:20" ht="20.100000000000001" customHeight="1">
      <c r="B390" s="184"/>
      <c r="C390" s="183"/>
      <c r="D390" s="183" t="s">
        <v>252</v>
      </c>
      <c r="E390" s="183"/>
      <c r="F390" s="183"/>
      <c r="G390" s="183"/>
      <c r="H390" s="155">
        <v>3</v>
      </c>
      <c r="I390" s="110"/>
      <c r="J390" s="110"/>
      <c r="K390" s="110"/>
      <c r="L390" s="110"/>
      <c r="M390" s="110"/>
      <c r="N390" s="110"/>
      <c r="O390" s="110"/>
      <c r="P390" s="50" t="s">
        <v>497</v>
      </c>
    </row>
    <row r="391" spans="1:20" ht="20.100000000000001" customHeight="1">
      <c r="B391" s="184"/>
      <c r="C391" s="183"/>
      <c r="D391" s="183" t="s">
        <v>253</v>
      </c>
      <c r="E391" s="183"/>
      <c r="F391" s="183"/>
      <c r="G391" s="183"/>
      <c r="H391" s="155">
        <v>22</v>
      </c>
      <c r="I391" s="110"/>
      <c r="J391" s="110"/>
      <c r="K391" s="110"/>
      <c r="L391" s="110"/>
      <c r="M391" s="110"/>
      <c r="N391" s="110"/>
      <c r="O391" s="110"/>
      <c r="P391" s="50" t="s">
        <v>497</v>
      </c>
    </row>
    <row r="392" spans="1:20" ht="20.100000000000001" customHeight="1">
      <c r="B392" s="184"/>
      <c r="C392" s="183"/>
      <c r="D392" s="183" t="s">
        <v>254</v>
      </c>
      <c r="E392" s="183"/>
      <c r="F392" s="183"/>
      <c r="G392" s="183"/>
      <c r="H392" s="155">
        <v>3</v>
      </c>
      <c r="I392" s="110"/>
      <c r="J392" s="110"/>
      <c r="K392" s="110"/>
      <c r="L392" s="110"/>
      <c r="M392" s="110"/>
      <c r="N392" s="110"/>
      <c r="O392" s="110"/>
      <c r="P392" s="50" t="s">
        <v>497</v>
      </c>
    </row>
    <row r="393" spans="1:20" ht="20.100000000000001" customHeight="1">
      <c r="B393" s="284" t="s">
        <v>247</v>
      </c>
      <c r="C393" s="285"/>
      <c r="D393" s="183" t="s">
        <v>255</v>
      </c>
      <c r="E393" s="183"/>
      <c r="F393" s="183"/>
      <c r="G393" s="183"/>
      <c r="H393" s="155">
        <v>0</v>
      </c>
      <c r="I393" s="110"/>
      <c r="J393" s="110"/>
      <c r="K393" s="110"/>
      <c r="L393" s="110"/>
      <c r="M393" s="110"/>
      <c r="N393" s="110"/>
      <c r="O393" s="110"/>
      <c r="P393" s="50" t="s">
        <v>497</v>
      </c>
    </row>
    <row r="394" spans="1:20" ht="20.100000000000001" customHeight="1">
      <c r="B394" s="286"/>
      <c r="C394" s="287"/>
      <c r="D394" s="183" t="s">
        <v>256</v>
      </c>
      <c r="E394" s="183"/>
      <c r="F394" s="183"/>
      <c r="G394" s="183"/>
      <c r="H394" s="155">
        <v>0</v>
      </c>
      <c r="I394" s="110"/>
      <c r="J394" s="110"/>
      <c r="K394" s="110"/>
      <c r="L394" s="110"/>
      <c r="M394" s="110"/>
      <c r="N394" s="110"/>
      <c r="O394" s="110"/>
      <c r="P394" s="50" t="s">
        <v>497</v>
      </c>
    </row>
    <row r="395" spans="1:20" ht="20.100000000000001" customHeight="1">
      <c r="B395" s="286"/>
      <c r="C395" s="287"/>
      <c r="D395" s="183" t="s">
        <v>257</v>
      </c>
      <c r="E395" s="183"/>
      <c r="F395" s="183"/>
      <c r="G395" s="183"/>
      <c r="H395" s="155">
        <v>1</v>
      </c>
      <c r="I395" s="110"/>
      <c r="J395" s="110"/>
      <c r="K395" s="110"/>
      <c r="L395" s="110"/>
      <c r="M395" s="110"/>
      <c r="N395" s="110"/>
      <c r="O395" s="110"/>
      <c r="P395" s="50" t="s">
        <v>497</v>
      </c>
    </row>
    <row r="396" spans="1:20" ht="20.100000000000001" customHeight="1">
      <c r="B396" s="286"/>
      <c r="C396" s="287"/>
      <c r="D396" s="183" t="s">
        <v>258</v>
      </c>
      <c r="E396" s="183"/>
      <c r="F396" s="183"/>
      <c r="G396" s="183"/>
      <c r="H396" s="155">
        <v>15</v>
      </c>
      <c r="I396" s="110"/>
      <c r="J396" s="110"/>
      <c r="K396" s="110"/>
      <c r="L396" s="110"/>
      <c r="M396" s="110"/>
      <c r="N396" s="110"/>
      <c r="O396" s="110"/>
      <c r="P396" s="50" t="s">
        <v>497</v>
      </c>
    </row>
    <row r="397" spans="1:20" ht="20.100000000000001" customHeight="1">
      <c r="B397" s="286"/>
      <c r="C397" s="287"/>
      <c r="D397" s="183" t="s">
        <v>259</v>
      </c>
      <c r="E397" s="183"/>
      <c r="F397" s="183"/>
      <c r="G397" s="183"/>
      <c r="H397" s="155">
        <v>3</v>
      </c>
      <c r="I397" s="110"/>
      <c r="J397" s="110"/>
      <c r="K397" s="110"/>
      <c r="L397" s="110"/>
      <c r="M397" s="110"/>
      <c r="N397" s="110"/>
      <c r="O397" s="110"/>
      <c r="P397" s="50" t="s">
        <v>497</v>
      </c>
    </row>
    <row r="398" spans="1:20" ht="20.100000000000001" customHeight="1">
      <c r="B398" s="286"/>
      <c r="C398" s="287"/>
      <c r="D398" s="183" t="s">
        <v>260</v>
      </c>
      <c r="E398" s="183"/>
      <c r="F398" s="183"/>
      <c r="G398" s="183"/>
      <c r="H398" s="155">
        <v>2</v>
      </c>
      <c r="I398" s="110"/>
      <c r="J398" s="110"/>
      <c r="K398" s="110"/>
      <c r="L398" s="110"/>
      <c r="M398" s="110"/>
      <c r="N398" s="110"/>
      <c r="O398" s="110"/>
      <c r="P398" s="50" t="s">
        <v>497</v>
      </c>
    </row>
    <row r="399" spans="1:20" ht="20.100000000000001" customHeight="1">
      <c r="B399" s="286"/>
      <c r="C399" s="287"/>
      <c r="D399" s="183" t="s">
        <v>261</v>
      </c>
      <c r="E399" s="183"/>
      <c r="F399" s="183"/>
      <c r="G399" s="183"/>
      <c r="H399" s="155">
        <v>7</v>
      </c>
      <c r="I399" s="110"/>
      <c r="J399" s="110"/>
      <c r="K399" s="110"/>
      <c r="L399" s="110"/>
      <c r="M399" s="110"/>
      <c r="N399" s="110"/>
      <c r="O399" s="110"/>
      <c r="P399" s="50" t="s">
        <v>497</v>
      </c>
    </row>
    <row r="400" spans="1:20" ht="20.100000000000001" customHeight="1">
      <c r="B400" s="288"/>
      <c r="C400" s="289"/>
      <c r="D400" s="183" t="s">
        <v>262</v>
      </c>
      <c r="E400" s="183"/>
      <c r="F400" s="183"/>
      <c r="G400" s="183"/>
      <c r="H400" s="155">
        <v>0</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2</v>
      </c>
      <c r="I401" s="110"/>
      <c r="J401" s="110"/>
      <c r="K401" s="110"/>
      <c r="L401" s="110"/>
      <c r="M401" s="110"/>
      <c r="N401" s="110"/>
      <c r="O401" s="110"/>
      <c r="P401" s="50" t="s">
        <v>497</v>
      </c>
    </row>
    <row r="402" spans="2:20" ht="20.100000000000001" customHeight="1">
      <c r="B402" s="184"/>
      <c r="C402" s="183"/>
      <c r="D402" s="183" t="s">
        <v>264</v>
      </c>
      <c r="E402" s="183"/>
      <c r="F402" s="183"/>
      <c r="G402" s="183"/>
      <c r="H402" s="155">
        <v>13</v>
      </c>
      <c r="I402" s="110"/>
      <c r="J402" s="110"/>
      <c r="K402" s="110"/>
      <c r="L402" s="110"/>
      <c r="M402" s="110"/>
      <c r="N402" s="110"/>
      <c r="O402" s="110"/>
      <c r="P402" s="50" t="s">
        <v>497</v>
      </c>
    </row>
    <row r="403" spans="2:20" ht="20.100000000000001" customHeight="1">
      <c r="B403" s="184"/>
      <c r="C403" s="183"/>
      <c r="D403" s="183" t="s">
        <v>265</v>
      </c>
      <c r="E403" s="183"/>
      <c r="F403" s="183"/>
      <c r="G403" s="183"/>
      <c r="H403" s="155">
        <v>13</v>
      </c>
      <c r="I403" s="110"/>
      <c r="J403" s="110"/>
      <c r="K403" s="110"/>
      <c r="L403" s="110"/>
      <c r="M403" s="110"/>
      <c r="N403" s="110"/>
      <c r="O403" s="110"/>
      <c r="P403" s="50" t="s">
        <v>497</v>
      </c>
    </row>
    <row r="404" spans="2:20" ht="20.100000000000001" customHeight="1">
      <c r="B404" s="184"/>
      <c r="C404" s="183"/>
      <c r="D404" s="183" t="s">
        <v>266</v>
      </c>
      <c r="E404" s="183"/>
      <c r="F404" s="183"/>
      <c r="G404" s="183"/>
      <c r="H404" s="155"/>
      <c r="I404" s="110"/>
      <c r="J404" s="110"/>
      <c r="K404" s="110"/>
      <c r="L404" s="110"/>
      <c r="M404" s="110"/>
      <c r="N404" s="110"/>
      <c r="O404" s="110"/>
      <c r="P404" s="50" t="s">
        <v>497</v>
      </c>
    </row>
    <row r="405" spans="2:20" ht="20.100000000000001" customHeight="1">
      <c r="B405" s="184"/>
      <c r="C405" s="183"/>
      <c r="D405" s="183" t="s">
        <v>267</v>
      </c>
      <c r="E405" s="183"/>
      <c r="F405" s="183"/>
      <c r="G405" s="183"/>
      <c r="H405" s="155"/>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85.5</v>
      </c>
      <c r="I409" s="210"/>
      <c r="J409" s="210"/>
      <c r="K409" s="210"/>
      <c r="L409" s="210"/>
      <c r="M409" s="210"/>
      <c r="N409" s="210"/>
      <c r="O409" s="210"/>
      <c r="P409" s="62" t="s">
        <v>503</v>
      </c>
    </row>
    <row r="410" spans="2:20" ht="20.100000000000001" customHeight="1">
      <c r="B410" s="184" t="s">
        <v>271</v>
      </c>
      <c r="C410" s="183"/>
      <c r="D410" s="183"/>
      <c r="E410" s="183"/>
      <c r="F410" s="183"/>
      <c r="G410" s="183"/>
      <c r="H410" s="155">
        <v>28</v>
      </c>
      <c r="I410" s="110"/>
      <c r="J410" s="110"/>
      <c r="K410" s="110"/>
      <c r="L410" s="110"/>
      <c r="M410" s="110"/>
      <c r="N410" s="110"/>
      <c r="O410" s="110"/>
      <c r="P410" s="50" t="s">
        <v>495</v>
      </c>
    </row>
    <row r="411" spans="2:20" ht="20.100000000000001" customHeight="1">
      <c r="B411" s="184" t="s">
        <v>272</v>
      </c>
      <c r="C411" s="183"/>
      <c r="D411" s="183"/>
      <c r="E411" s="183"/>
      <c r="F411" s="183"/>
      <c r="G411" s="183"/>
      <c r="H411" s="155">
        <v>100</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82"/>
    </row>
    <row r="413" spans="2:20" ht="20.100000000000001" customHeight="1" thickBot="1">
      <c r="B413" s="221"/>
      <c r="C413" s="222"/>
      <c r="D413" s="222"/>
      <c r="E413" s="222"/>
      <c r="F413" s="222"/>
      <c r="G413" s="222"/>
      <c r="H413" s="222"/>
      <c r="I413" s="222"/>
      <c r="J413" s="222"/>
      <c r="K413" s="222"/>
      <c r="L413" s="222"/>
      <c r="M413" s="222"/>
      <c r="N413" s="222"/>
      <c r="O413" s="222"/>
      <c r="P413" s="283"/>
    </row>
    <row r="414" spans="2:20" ht="20.100000000000001" customHeight="1"/>
    <row r="415" spans="2:20" s="25" customFormat="1" ht="20.100000000000001" customHeight="1" thickBot="1">
      <c r="B415" s="25" t="s">
        <v>274</v>
      </c>
      <c r="S415" s="26"/>
      <c r="T415" s="26"/>
    </row>
    <row r="416" spans="2:20" ht="20.100000000000001" customHeight="1">
      <c r="B416" s="278" t="s">
        <v>275</v>
      </c>
      <c r="C416" s="279"/>
      <c r="D416" s="279"/>
      <c r="E416" s="193" t="s">
        <v>280</v>
      </c>
      <c r="F416" s="193"/>
      <c r="G416" s="193"/>
      <c r="H416" s="209">
        <v>0</v>
      </c>
      <c r="I416" s="210"/>
      <c r="J416" s="210"/>
      <c r="K416" s="210"/>
      <c r="L416" s="210"/>
      <c r="M416" s="210"/>
      <c r="N416" s="210"/>
      <c r="O416" s="210"/>
      <c r="P416" s="62" t="s">
        <v>497</v>
      </c>
    </row>
    <row r="417" spans="1:20" ht="20.100000000000001" customHeight="1">
      <c r="B417" s="280"/>
      <c r="C417" s="281"/>
      <c r="D417" s="281"/>
      <c r="E417" s="183" t="s">
        <v>281</v>
      </c>
      <c r="F417" s="183"/>
      <c r="G417" s="183"/>
      <c r="H417" s="155">
        <v>6</v>
      </c>
      <c r="I417" s="110"/>
      <c r="J417" s="110"/>
      <c r="K417" s="110"/>
      <c r="L417" s="110"/>
      <c r="M417" s="110"/>
      <c r="N417" s="110"/>
      <c r="O417" s="110"/>
      <c r="P417" s="50" t="s">
        <v>497</v>
      </c>
    </row>
    <row r="418" spans="1:20" ht="20.100000000000001" customHeight="1">
      <c r="B418" s="280"/>
      <c r="C418" s="281"/>
      <c r="D418" s="281"/>
      <c r="E418" s="183" t="s">
        <v>282</v>
      </c>
      <c r="F418" s="183"/>
      <c r="G418" s="183"/>
      <c r="H418" s="155">
        <v>11</v>
      </c>
      <c r="I418" s="110"/>
      <c r="J418" s="110"/>
      <c r="K418" s="110"/>
      <c r="L418" s="110"/>
      <c r="M418" s="110"/>
      <c r="N418" s="110"/>
      <c r="O418" s="110"/>
      <c r="P418" s="50" t="s">
        <v>497</v>
      </c>
    </row>
    <row r="419" spans="1:20" ht="20.100000000000001" customHeight="1">
      <c r="B419" s="280"/>
      <c r="C419" s="281"/>
      <c r="D419" s="281"/>
      <c r="E419" s="183" t="s">
        <v>430</v>
      </c>
      <c r="F419" s="183"/>
      <c r="G419" s="183"/>
      <c r="H419" s="155"/>
      <c r="I419" s="110"/>
      <c r="J419" s="110"/>
      <c r="K419" s="110"/>
      <c r="L419" s="110"/>
      <c r="M419" s="110"/>
      <c r="N419" s="110"/>
      <c r="O419" s="110"/>
      <c r="P419" s="50" t="s">
        <v>497</v>
      </c>
    </row>
    <row r="420" spans="1:20" ht="20.100000000000001" customHeight="1">
      <c r="B420" s="280"/>
      <c r="C420" s="281"/>
      <c r="D420" s="281"/>
      <c r="E420" s="183" t="s">
        <v>71</v>
      </c>
      <c r="F420" s="183"/>
      <c r="G420" s="183"/>
      <c r="H420" s="155"/>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70"/>
    </row>
    <row r="423" spans="1:20" ht="60" customHeight="1">
      <c r="B423" s="184"/>
      <c r="C423" s="183"/>
      <c r="D423" s="183"/>
      <c r="E423" s="183"/>
      <c r="F423" s="183"/>
      <c r="G423" s="183"/>
      <c r="H423" s="271"/>
      <c r="I423" s="272"/>
      <c r="J423" s="272"/>
      <c r="K423" s="272"/>
      <c r="L423" s="272"/>
      <c r="M423" s="272"/>
      <c r="N423" s="272"/>
      <c r="O423" s="163"/>
      <c r="P423" s="273"/>
    </row>
    <row r="424" spans="1:20" ht="20.100000000000001" customHeight="1">
      <c r="B424" s="184"/>
      <c r="C424" s="183"/>
      <c r="D424" s="183"/>
      <c r="E424" s="183" t="s">
        <v>279</v>
      </c>
      <c r="F424" s="183"/>
      <c r="G424" s="183"/>
      <c r="H424" s="155">
        <v>6</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70"/>
    </row>
    <row r="426" spans="1:20" ht="60" customHeight="1" thickBot="1">
      <c r="B426" s="203"/>
      <c r="C426" s="204"/>
      <c r="D426" s="204"/>
      <c r="E426" s="204"/>
      <c r="F426" s="204"/>
      <c r="G426" s="204"/>
      <c r="H426" s="274" t="s">
        <v>2571</v>
      </c>
      <c r="I426" s="275"/>
      <c r="J426" s="275"/>
      <c r="K426" s="275"/>
      <c r="L426" s="275"/>
      <c r="M426" s="275"/>
      <c r="N426" s="275"/>
      <c r="O426" s="276"/>
      <c r="P426" s="277"/>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4" t="s">
        <v>585</v>
      </c>
      <c r="C429" s="264"/>
      <c r="D429" s="264"/>
      <c r="E429" s="264"/>
      <c r="F429" s="264"/>
      <c r="G429" s="264"/>
      <c r="H429" s="264"/>
      <c r="I429" s="264"/>
      <c r="J429" s="264"/>
      <c r="K429" s="264"/>
      <c r="L429" s="264"/>
      <c r="M429" s="264"/>
      <c r="N429" s="264"/>
      <c r="O429" s="264"/>
      <c r="P429" s="264"/>
      <c r="S429" s="26"/>
      <c r="T429" s="26"/>
    </row>
    <row r="430" spans="1:20" ht="20.100000000000001" customHeight="1">
      <c r="B430" s="265" t="s">
        <v>462</v>
      </c>
      <c r="C430" s="266"/>
      <c r="D430" s="266"/>
      <c r="E430" s="266"/>
      <c r="F430" s="266"/>
      <c r="G430" s="266"/>
      <c r="H430" s="266"/>
      <c r="I430" s="266"/>
      <c r="J430" s="266"/>
      <c r="K430" s="266"/>
      <c r="L430" s="266"/>
      <c r="M430" s="266"/>
      <c r="N430" s="266"/>
      <c r="O430" s="266"/>
      <c r="P430" s="267"/>
    </row>
    <row r="431" spans="1:20" ht="39.950000000000003" customHeight="1">
      <c r="B431" s="268"/>
      <c r="C431" s="186" t="s">
        <v>284</v>
      </c>
      <c r="D431" s="188"/>
      <c r="E431" s="188"/>
      <c r="F431" s="188"/>
      <c r="G431" s="263"/>
      <c r="H431" s="189" t="s">
        <v>2544</v>
      </c>
      <c r="I431" s="190"/>
      <c r="J431" s="190"/>
      <c r="K431" s="190"/>
      <c r="L431" s="190"/>
      <c r="M431" s="190"/>
      <c r="N431" s="190"/>
      <c r="O431" s="190"/>
      <c r="P431" s="191"/>
    </row>
    <row r="432" spans="1:20" ht="20.100000000000001" customHeight="1">
      <c r="B432" s="269"/>
      <c r="C432" s="186" t="s">
        <v>14</v>
      </c>
      <c r="D432" s="188"/>
      <c r="E432" s="188"/>
      <c r="F432" s="188"/>
      <c r="G432" s="263"/>
      <c r="H432" s="106" t="s">
        <v>2486</v>
      </c>
      <c r="I432" s="107"/>
      <c r="J432" s="48" t="s">
        <v>487</v>
      </c>
      <c r="K432" s="107" t="s">
        <v>2487</v>
      </c>
      <c r="L432" s="107"/>
      <c r="M432" s="48" t="s">
        <v>487</v>
      </c>
      <c r="N432" s="107" t="s">
        <v>2496</v>
      </c>
      <c r="O432" s="107"/>
      <c r="P432" s="108"/>
    </row>
    <row r="433" spans="2:16" ht="20.100000000000001" customHeight="1">
      <c r="B433" s="269"/>
      <c r="C433" s="127" t="s">
        <v>285</v>
      </c>
      <c r="D433" s="119"/>
      <c r="E433" s="120"/>
      <c r="F433" s="255" t="s">
        <v>286</v>
      </c>
      <c r="G433" s="256"/>
      <c r="H433" s="31">
        <v>9</v>
      </c>
      <c r="I433" s="48" t="s">
        <v>504</v>
      </c>
      <c r="J433" s="32">
        <v>0</v>
      </c>
      <c r="K433" s="48" t="s">
        <v>505</v>
      </c>
      <c r="L433" s="69" t="s">
        <v>450</v>
      </c>
      <c r="M433" s="32">
        <v>18</v>
      </c>
      <c r="N433" s="48" t="s">
        <v>504</v>
      </c>
      <c r="O433" s="36">
        <v>0</v>
      </c>
      <c r="P433" s="50" t="s">
        <v>505</v>
      </c>
    </row>
    <row r="434" spans="2:16" ht="20.100000000000001" customHeight="1">
      <c r="B434" s="269"/>
      <c r="C434" s="127"/>
      <c r="D434" s="119"/>
      <c r="E434" s="120"/>
      <c r="F434" s="255" t="s">
        <v>287</v>
      </c>
      <c r="G434" s="256"/>
      <c r="H434" s="44">
        <v>9</v>
      </c>
      <c r="I434" s="48" t="s">
        <v>504</v>
      </c>
      <c r="J434" s="45">
        <v>0</v>
      </c>
      <c r="K434" s="48" t="s">
        <v>505</v>
      </c>
      <c r="L434" s="69" t="s">
        <v>450</v>
      </c>
      <c r="M434" s="45">
        <v>18</v>
      </c>
      <c r="N434" s="48" t="s">
        <v>504</v>
      </c>
      <c r="O434" s="45">
        <v>0</v>
      </c>
      <c r="P434" s="50" t="s">
        <v>505</v>
      </c>
    </row>
    <row r="435" spans="2:16" ht="20.100000000000001" customHeight="1">
      <c r="B435" s="269"/>
      <c r="C435" s="127"/>
      <c r="D435" s="119"/>
      <c r="E435" s="120"/>
      <c r="F435" s="255" t="s">
        <v>288</v>
      </c>
      <c r="G435" s="256"/>
      <c r="H435" s="44">
        <v>9</v>
      </c>
      <c r="I435" s="48" t="s">
        <v>504</v>
      </c>
      <c r="J435" s="45">
        <v>0</v>
      </c>
      <c r="K435" s="48" t="s">
        <v>505</v>
      </c>
      <c r="L435" s="69" t="s">
        <v>450</v>
      </c>
      <c r="M435" s="45">
        <v>18</v>
      </c>
      <c r="N435" s="48" t="s">
        <v>504</v>
      </c>
      <c r="O435" s="45">
        <v>0</v>
      </c>
      <c r="P435" s="50" t="s">
        <v>505</v>
      </c>
    </row>
    <row r="436" spans="2:16" ht="39.950000000000003" customHeight="1">
      <c r="B436" s="269"/>
      <c r="C436" s="186" t="s">
        <v>289</v>
      </c>
      <c r="D436" s="188"/>
      <c r="E436" s="188"/>
      <c r="F436" s="188"/>
      <c r="G436" s="263"/>
      <c r="H436" s="189" t="s">
        <v>2545</v>
      </c>
      <c r="I436" s="190"/>
      <c r="J436" s="190"/>
      <c r="K436" s="190"/>
      <c r="L436" s="190"/>
      <c r="M436" s="190"/>
      <c r="N436" s="190"/>
      <c r="O436" s="190"/>
      <c r="P436" s="191"/>
    </row>
    <row r="437" spans="2:16" ht="20.100000000000001" customHeight="1">
      <c r="B437" s="258" t="s">
        <v>463</v>
      </c>
      <c r="C437" s="259"/>
      <c r="D437" s="259"/>
      <c r="E437" s="259"/>
      <c r="F437" s="259"/>
      <c r="G437" s="259"/>
      <c r="H437" s="259"/>
      <c r="I437" s="259"/>
      <c r="J437" s="259"/>
      <c r="K437" s="259"/>
      <c r="L437" s="259"/>
      <c r="M437" s="259"/>
      <c r="N437" s="259"/>
      <c r="O437" s="259"/>
      <c r="P437" s="260"/>
    </row>
    <row r="438" spans="2:16" ht="39.950000000000003" customHeight="1">
      <c r="B438" s="261"/>
      <c r="C438" s="186" t="s">
        <v>284</v>
      </c>
      <c r="D438" s="188"/>
      <c r="E438" s="188"/>
      <c r="F438" s="188"/>
      <c r="G438" s="263"/>
      <c r="H438" s="189" t="s">
        <v>2546</v>
      </c>
      <c r="I438" s="190"/>
      <c r="J438" s="190"/>
      <c r="K438" s="190"/>
      <c r="L438" s="190"/>
      <c r="M438" s="190"/>
      <c r="N438" s="190"/>
      <c r="O438" s="190"/>
      <c r="P438" s="191"/>
    </row>
    <row r="439" spans="2:16" ht="20.100000000000001" customHeight="1">
      <c r="B439" s="261"/>
      <c r="C439" s="186" t="s">
        <v>14</v>
      </c>
      <c r="D439" s="188"/>
      <c r="E439" s="188"/>
      <c r="F439" s="188"/>
      <c r="G439" s="263"/>
      <c r="H439" s="106" t="s">
        <v>2486</v>
      </c>
      <c r="I439" s="107"/>
      <c r="J439" s="48" t="s">
        <v>487</v>
      </c>
      <c r="K439" s="107" t="s">
        <v>2547</v>
      </c>
      <c r="L439" s="107"/>
      <c r="M439" s="48" t="s">
        <v>487</v>
      </c>
      <c r="N439" s="107" t="s">
        <v>2548</v>
      </c>
      <c r="O439" s="107"/>
      <c r="P439" s="108"/>
    </row>
    <row r="440" spans="2:16" ht="20.100000000000001" customHeight="1">
      <c r="B440" s="261"/>
      <c r="C440" s="134" t="s">
        <v>285</v>
      </c>
      <c r="D440" s="135"/>
      <c r="E440" s="150"/>
      <c r="F440" s="255" t="s">
        <v>286</v>
      </c>
      <c r="G440" s="256"/>
      <c r="H440" s="44">
        <v>8</v>
      </c>
      <c r="I440" s="48" t="s">
        <v>504</v>
      </c>
      <c r="J440" s="45">
        <v>45</v>
      </c>
      <c r="K440" s="48" t="s">
        <v>505</v>
      </c>
      <c r="L440" s="69" t="s">
        <v>450</v>
      </c>
      <c r="M440" s="45">
        <v>17</v>
      </c>
      <c r="N440" s="48" t="s">
        <v>504</v>
      </c>
      <c r="O440" s="45">
        <v>15</v>
      </c>
      <c r="P440" s="50" t="s">
        <v>505</v>
      </c>
    </row>
    <row r="441" spans="2:16" ht="20.100000000000001" customHeight="1">
      <c r="B441" s="261"/>
      <c r="C441" s="136"/>
      <c r="D441" s="137"/>
      <c r="E441" s="152"/>
      <c r="F441" s="255" t="s">
        <v>287</v>
      </c>
      <c r="G441" s="256"/>
      <c r="H441" s="44"/>
      <c r="I441" s="48" t="s">
        <v>504</v>
      </c>
      <c r="J441" s="45"/>
      <c r="K441" s="48" t="s">
        <v>505</v>
      </c>
      <c r="L441" s="69" t="s">
        <v>450</v>
      </c>
      <c r="M441" s="45"/>
      <c r="N441" s="48" t="s">
        <v>504</v>
      </c>
      <c r="O441" s="45"/>
      <c r="P441" s="50" t="s">
        <v>505</v>
      </c>
    </row>
    <row r="442" spans="2:16" ht="20.100000000000001" customHeight="1">
      <c r="B442" s="261"/>
      <c r="C442" s="138"/>
      <c r="D442" s="139"/>
      <c r="E442" s="154"/>
      <c r="F442" s="255" t="s">
        <v>288</v>
      </c>
      <c r="G442" s="256"/>
      <c r="H442" s="44"/>
      <c r="I442" s="48" t="s">
        <v>504</v>
      </c>
      <c r="J442" s="45"/>
      <c r="K442" s="48" t="s">
        <v>505</v>
      </c>
      <c r="L442" s="69" t="s">
        <v>450</v>
      </c>
      <c r="M442" s="45"/>
      <c r="N442" s="48" t="s">
        <v>504</v>
      </c>
      <c r="O442" s="45"/>
      <c r="P442" s="50" t="s">
        <v>505</v>
      </c>
    </row>
    <row r="443" spans="2:16" ht="39.950000000000003" customHeight="1">
      <c r="B443" s="261"/>
      <c r="C443" s="224" t="s">
        <v>289</v>
      </c>
      <c r="D443" s="235"/>
      <c r="E443" s="235"/>
      <c r="F443" s="235"/>
      <c r="G443" s="257"/>
      <c r="H443" s="160"/>
      <c r="I443" s="161"/>
      <c r="J443" s="161"/>
      <c r="K443" s="161"/>
      <c r="L443" s="161"/>
      <c r="M443" s="161"/>
      <c r="N443" s="161"/>
      <c r="O443" s="161"/>
      <c r="P443" s="162"/>
    </row>
    <row r="444" spans="2:16" ht="20.100000000000001" customHeight="1">
      <c r="B444" s="258" t="s">
        <v>464</v>
      </c>
      <c r="C444" s="259"/>
      <c r="D444" s="259"/>
      <c r="E444" s="259"/>
      <c r="F444" s="259"/>
      <c r="G444" s="259"/>
      <c r="H444" s="259"/>
      <c r="I444" s="259"/>
      <c r="J444" s="259"/>
      <c r="K444" s="259"/>
      <c r="L444" s="259"/>
      <c r="M444" s="259"/>
      <c r="N444" s="259"/>
      <c r="O444" s="259"/>
      <c r="P444" s="260"/>
    </row>
    <row r="445" spans="2:16" ht="39.950000000000003" customHeight="1">
      <c r="B445" s="261"/>
      <c r="C445" s="186" t="s">
        <v>284</v>
      </c>
      <c r="D445" s="188"/>
      <c r="E445" s="188"/>
      <c r="F445" s="188"/>
      <c r="G445" s="263"/>
      <c r="H445" s="189"/>
      <c r="I445" s="190"/>
      <c r="J445" s="190"/>
      <c r="K445" s="190"/>
      <c r="L445" s="190"/>
      <c r="M445" s="190"/>
      <c r="N445" s="190"/>
      <c r="O445" s="190"/>
      <c r="P445" s="191"/>
    </row>
    <row r="446" spans="2:16" ht="20.100000000000001" customHeight="1">
      <c r="B446" s="261"/>
      <c r="C446" s="186" t="s">
        <v>14</v>
      </c>
      <c r="D446" s="188"/>
      <c r="E446" s="188"/>
      <c r="F446" s="188"/>
      <c r="G446" s="263"/>
      <c r="H446" s="106"/>
      <c r="I446" s="107"/>
      <c r="J446" s="48" t="s">
        <v>487</v>
      </c>
      <c r="K446" s="107"/>
      <c r="L446" s="107"/>
      <c r="M446" s="48" t="s">
        <v>487</v>
      </c>
      <c r="N446" s="107"/>
      <c r="O446" s="107"/>
      <c r="P446" s="108"/>
    </row>
    <row r="447" spans="2:16" ht="20.100000000000001" customHeight="1">
      <c r="B447" s="261"/>
      <c r="C447" s="134" t="s">
        <v>285</v>
      </c>
      <c r="D447" s="135"/>
      <c r="E447" s="150"/>
      <c r="F447" s="255" t="s">
        <v>286</v>
      </c>
      <c r="G447" s="256"/>
      <c r="H447" s="44"/>
      <c r="I447" s="48" t="s">
        <v>504</v>
      </c>
      <c r="J447" s="45"/>
      <c r="K447" s="48" t="s">
        <v>505</v>
      </c>
      <c r="L447" s="69" t="s">
        <v>450</v>
      </c>
      <c r="M447" s="45"/>
      <c r="N447" s="48" t="s">
        <v>504</v>
      </c>
      <c r="O447" s="45"/>
      <c r="P447" s="50" t="s">
        <v>505</v>
      </c>
    </row>
    <row r="448" spans="2:16" ht="20.100000000000001" customHeight="1">
      <c r="B448" s="261"/>
      <c r="C448" s="136"/>
      <c r="D448" s="137"/>
      <c r="E448" s="152"/>
      <c r="F448" s="255" t="s">
        <v>287</v>
      </c>
      <c r="G448" s="256"/>
      <c r="H448" s="44"/>
      <c r="I448" s="48" t="s">
        <v>504</v>
      </c>
      <c r="J448" s="45"/>
      <c r="K448" s="48" t="s">
        <v>505</v>
      </c>
      <c r="L448" s="69" t="s">
        <v>450</v>
      </c>
      <c r="M448" s="45"/>
      <c r="N448" s="48" t="s">
        <v>504</v>
      </c>
      <c r="O448" s="45"/>
      <c r="P448" s="50" t="s">
        <v>505</v>
      </c>
    </row>
    <row r="449" spans="2:16" ht="20.100000000000001" customHeight="1">
      <c r="B449" s="261"/>
      <c r="C449" s="138"/>
      <c r="D449" s="139"/>
      <c r="E449" s="154"/>
      <c r="F449" s="255" t="s">
        <v>288</v>
      </c>
      <c r="G449" s="256"/>
      <c r="H449" s="44"/>
      <c r="I449" s="48" t="s">
        <v>504</v>
      </c>
      <c r="J449" s="45"/>
      <c r="K449" s="48" t="s">
        <v>505</v>
      </c>
      <c r="L449" s="69" t="s">
        <v>450</v>
      </c>
      <c r="M449" s="45"/>
      <c r="N449" s="48" t="s">
        <v>504</v>
      </c>
      <c r="O449" s="45"/>
      <c r="P449" s="50" t="s">
        <v>505</v>
      </c>
    </row>
    <row r="450" spans="2:16" ht="39.950000000000003" customHeight="1">
      <c r="B450" s="261"/>
      <c r="C450" s="224" t="s">
        <v>289</v>
      </c>
      <c r="D450" s="235"/>
      <c r="E450" s="235"/>
      <c r="F450" s="235"/>
      <c r="G450" s="257"/>
      <c r="H450" s="160"/>
      <c r="I450" s="161"/>
      <c r="J450" s="161"/>
      <c r="K450" s="161"/>
      <c r="L450" s="161"/>
      <c r="M450" s="161"/>
      <c r="N450" s="161"/>
      <c r="O450" s="161"/>
      <c r="P450" s="162"/>
    </row>
    <row r="451" spans="2:16" ht="20.100000000000001" customHeight="1">
      <c r="B451" s="258" t="s">
        <v>511</v>
      </c>
      <c r="C451" s="259"/>
      <c r="D451" s="259"/>
      <c r="E451" s="259"/>
      <c r="F451" s="259"/>
      <c r="G451" s="259"/>
      <c r="H451" s="259"/>
      <c r="I451" s="259"/>
      <c r="J451" s="259"/>
      <c r="K451" s="259"/>
      <c r="L451" s="259"/>
      <c r="M451" s="259"/>
      <c r="N451" s="259"/>
      <c r="O451" s="259"/>
      <c r="P451" s="260"/>
    </row>
    <row r="452" spans="2:16" ht="39.950000000000003" customHeight="1">
      <c r="B452" s="261"/>
      <c r="C452" s="186" t="s">
        <v>284</v>
      </c>
      <c r="D452" s="188"/>
      <c r="E452" s="188"/>
      <c r="F452" s="188"/>
      <c r="G452" s="263"/>
      <c r="H452" s="189"/>
      <c r="I452" s="190"/>
      <c r="J452" s="190"/>
      <c r="K452" s="190"/>
      <c r="L452" s="190"/>
      <c r="M452" s="190"/>
      <c r="N452" s="190"/>
      <c r="O452" s="190"/>
      <c r="P452" s="191"/>
    </row>
    <row r="453" spans="2:16" ht="20.100000000000001" customHeight="1">
      <c r="B453" s="261"/>
      <c r="C453" s="186" t="s">
        <v>14</v>
      </c>
      <c r="D453" s="188"/>
      <c r="E453" s="188"/>
      <c r="F453" s="188"/>
      <c r="G453" s="263"/>
      <c r="H453" s="106"/>
      <c r="I453" s="107"/>
      <c r="J453" s="48" t="s">
        <v>487</v>
      </c>
      <c r="K453" s="107"/>
      <c r="L453" s="107"/>
      <c r="M453" s="48" t="s">
        <v>487</v>
      </c>
      <c r="N453" s="107"/>
      <c r="O453" s="107"/>
      <c r="P453" s="108"/>
    </row>
    <row r="454" spans="2:16" ht="20.100000000000001" customHeight="1">
      <c r="B454" s="261"/>
      <c r="C454" s="134" t="s">
        <v>285</v>
      </c>
      <c r="D454" s="135"/>
      <c r="E454" s="150"/>
      <c r="F454" s="255" t="s">
        <v>286</v>
      </c>
      <c r="G454" s="256"/>
      <c r="H454" s="44"/>
      <c r="I454" s="48" t="s">
        <v>504</v>
      </c>
      <c r="J454" s="45"/>
      <c r="K454" s="48" t="s">
        <v>505</v>
      </c>
      <c r="L454" s="69" t="s">
        <v>450</v>
      </c>
      <c r="M454" s="45"/>
      <c r="N454" s="48" t="s">
        <v>504</v>
      </c>
      <c r="O454" s="45"/>
      <c r="P454" s="50" t="s">
        <v>505</v>
      </c>
    </row>
    <row r="455" spans="2:16" ht="20.100000000000001" customHeight="1">
      <c r="B455" s="261"/>
      <c r="C455" s="136"/>
      <c r="D455" s="137"/>
      <c r="E455" s="152"/>
      <c r="F455" s="255" t="s">
        <v>287</v>
      </c>
      <c r="G455" s="256"/>
      <c r="H455" s="44"/>
      <c r="I455" s="48" t="s">
        <v>504</v>
      </c>
      <c r="J455" s="45"/>
      <c r="K455" s="48" t="s">
        <v>505</v>
      </c>
      <c r="L455" s="69" t="s">
        <v>450</v>
      </c>
      <c r="M455" s="45"/>
      <c r="N455" s="48" t="s">
        <v>504</v>
      </c>
      <c r="O455" s="45"/>
      <c r="P455" s="50" t="s">
        <v>505</v>
      </c>
    </row>
    <row r="456" spans="2:16" ht="20.100000000000001" customHeight="1">
      <c r="B456" s="261"/>
      <c r="C456" s="138"/>
      <c r="D456" s="139"/>
      <c r="E456" s="154"/>
      <c r="F456" s="255" t="s">
        <v>288</v>
      </c>
      <c r="G456" s="256"/>
      <c r="H456" s="44"/>
      <c r="I456" s="48" t="s">
        <v>504</v>
      </c>
      <c r="J456" s="45"/>
      <c r="K456" s="48" t="s">
        <v>505</v>
      </c>
      <c r="L456" s="69" t="s">
        <v>450</v>
      </c>
      <c r="M456" s="45"/>
      <c r="N456" s="48" t="s">
        <v>504</v>
      </c>
      <c r="O456" s="45"/>
      <c r="P456" s="50" t="s">
        <v>505</v>
      </c>
    </row>
    <row r="457" spans="2:16" ht="39.950000000000003" customHeight="1">
      <c r="B457" s="261"/>
      <c r="C457" s="224" t="s">
        <v>289</v>
      </c>
      <c r="D457" s="235"/>
      <c r="E457" s="235"/>
      <c r="F457" s="235"/>
      <c r="G457" s="257"/>
      <c r="H457" s="160"/>
      <c r="I457" s="161"/>
      <c r="J457" s="161"/>
      <c r="K457" s="161"/>
      <c r="L457" s="161"/>
      <c r="M457" s="161"/>
      <c r="N457" s="161"/>
      <c r="O457" s="161"/>
      <c r="P457" s="162"/>
    </row>
    <row r="458" spans="2:16" ht="20.100000000000001" customHeight="1">
      <c r="B458" s="258" t="s">
        <v>512</v>
      </c>
      <c r="C458" s="259"/>
      <c r="D458" s="259"/>
      <c r="E458" s="259"/>
      <c r="F458" s="259"/>
      <c r="G458" s="259"/>
      <c r="H458" s="259"/>
      <c r="I458" s="259"/>
      <c r="J458" s="259"/>
      <c r="K458" s="259"/>
      <c r="L458" s="259"/>
      <c r="M458" s="259"/>
      <c r="N458" s="259"/>
      <c r="O458" s="259"/>
      <c r="P458" s="260"/>
    </row>
    <row r="459" spans="2:16" ht="39.950000000000003" customHeight="1">
      <c r="B459" s="261"/>
      <c r="C459" s="186" t="s">
        <v>284</v>
      </c>
      <c r="D459" s="188"/>
      <c r="E459" s="188"/>
      <c r="F459" s="188"/>
      <c r="G459" s="263"/>
      <c r="H459" s="189"/>
      <c r="I459" s="190"/>
      <c r="J459" s="190"/>
      <c r="K459" s="190"/>
      <c r="L459" s="190"/>
      <c r="M459" s="190"/>
      <c r="N459" s="190"/>
      <c r="O459" s="190"/>
      <c r="P459" s="191"/>
    </row>
    <row r="460" spans="2:16" ht="20.100000000000001" customHeight="1">
      <c r="B460" s="261"/>
      <c r="C460" s="186" t="s">
        <v>14</v>
      </c>
      <c r="D460" s="188"/>
      <c r="E460" s="188"/>
      <c r="F460" s="188"/>
      <c r="G460" s="263"/>
      <c r="H460" s="106"/>
      <c r="I460" s="107"/>
      <c r="J460" s="48" t="s">
        <v>487</v>
      </c>
      <c r="K460" s="107"/>
      <c r="L460" s="107"/>
      <c r="M460" s="48" t="s">
        <v>487</v>
      </c>
      <c r="N460" s="107"/>
      <c r="O460" s="107"/>
      <c r="P460" s="108"/>
    </row>
    <row r="461" spans="2:16" ht="20.100000000000001" customHeight="1">
      <c r="B461" s="261"/>
      <c r="C461" s="134" t="s">
        <v>285</v>
      </c>
      <c r="D461" s="135"/>
      <c r="E461" s="150"/>
      <c r="F461" s="255" t="s">
        <v>286</v>
      </c>
      <c r="G461" s="256"/>
      <c r="H461" s="44"/>
      <c r="I461" s="48" t="s">
        <v>504</v>
      </c>
      <c r="J461" s="45"/>
      <c r="K461" s="48" t="s">
        <v>505</v>
      </c>
      <c r="L461" s="69" t="s">
        <v>450</v>
      </c>
      <c r="M461" s="45"/>
      <c r="N461" s="48" t="s">
        <v>504</v>
      </c>
      <c r="O461" s="45"/>
      <c r="P461" s="50" t="s">
        <v>505</v>
      </c>
    </row>
    <row r="462" spans="2:16" ht="20.100000000000001" customHeight="1">
      <c r="B462" s="261"/>
      <c r="C462" s="136"/>
      <c r="D462" s="137"/>
      <c r="E462" s="152"/>
      <c r="F462" s="255" t="s">
        <v>287</v>
      </c>
      <c r="G462" s="256"/>
      <c r="H462" s="44"/>
      <c r="I462" s="48" t="s">
        <v>504</v>
      </c>
      <c r="J462" s="45"/>
      <c r="K462" s="48" t="s">
        <v>505</v>
      </c>
      <c r="L462" s="69" t="s">
        <v>450</v>
      </c>
      <c r="M462" s="45"/>
      <c r="N462" s="48" t="s">
        <v>504</v>
      </c>
      <c r="O462" s="45"/>
      <c r="P462" s="50" t="s">
        <v>505</v>
      </c>
    </row>
    <row r="463" spans="2:16" ht="20.100000000000001" customHeight="1">
      <c r="B463" s="261"/>
      <c r="C463" s="138"/>
      <c r="D463" s="139"/>
      <c r="E463" s="154"/>
      <c r="F463" s="255" t="s">
        <v>288</v>
      </c>
      <c r="G463" s="256"/>
      <c r="H463" s="44"/>
      <c r="I463" s="48" t="s">
        <v>504</v>
      </c>
      <c r="J463" s="45"/>
      <c r="K463" s="48" t="s">
        <v>505</v>
      </c>
      <c r="L463" s="69" t="s">
        <v>450</v>
      </c>
      <c r="M463" s="45"/>
      <c r="N463" s="48" t="s">
        <v>504</v>
      </c>
      <c r="O463" s="45"/>
      <c r="P463" s="50" t="s">
        <v>505</v>
      </c>
    </row>
    <row r="464" spans="2:16" ht="39.950000000000003" customHeight="1" thickBot="1">
      <c r="B464" s="262"/>
      <c r="C464" s="243" t="s">
        <v>289</v>
      </c>
      <c r="D464" s="244"/>
      <c r="E464" s="244"/>
      <c r="F464" s="244"/>
      <c r="G464" s="245"/>
      <c r="H464" s="246"/>
      <c r="I464" s="247"/>
      <c r="J464" s="247"/>
      <c r="K464" s="247"/>
      <c r="L464" s="247"/>
      <c r="M464" s="247"/>
      <c r="N464" s="247"/>
      <c r="O464" s="247"/>
      <c r="P464" s="248"/>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9" t="s">
        <v>291</v>
      </c>
      <c r="C467" s="250"/>
      <c r="D467" s="250"/>
      <c r="E467" s="250"/>
      <c r="F467" s="250"/>
      <c r="G467" s="250"/>
      <c r="H467" s="253" t="s">
        <v>2501</v>
      </c>
      <c r="I467" s="253"/>
      <c r="J467" s="253"/>
      <c r="K467" s="253"/>
      <c r="L467" s="253"/>
      <c r="M467" s="253"/>
      <c r="N467" s="253"/>
      <c r="O467" s="209"/>
      <c r="P467" s="254"/>
    </row>
    <row r="468" spans="2:20" ht="20.100000000000001" customHeight="1">
      <c r="B468" s="251"/>
      <c r="C468" s="252"/>
      <c r="D468" s="252"/>
      <c r="E468" s="252"/>
      <c r="F468" s="252"/>
      <c r="G468" s="252"/>
      <c r="H468" s="224" t="s">
        <v>449</v>
      </c>
      <c r="I468" s="235"/>
      <c r="J468" s="235"/>
      <c r="K468" s="235"/>
      <c r="L468" s="235"/>
      <c r="M468" s="235"/>
      <c r="N468" s="235"/>
      <c r="O468" s="235"/>
      <c r="P468" s="236"/>
    </row>
    <row r="469" spans="2:20" ht="60" customHeight="1">
      <c r="B469" s="251"/>
      <c r="C469" s="252"/>
      <c r="D469" s="252"/>
      <c r="E469" s="252"/>
      <c r="F469" s="252"/>
      <c r="G469" s="252"/>
      <c r="H469" s="54"/>
      <c r="I469" s="183" t="s">
        <v>465</v>
      </c>
      <c r="J469" s="183"/>
      <c r="K469" s="183"/>
      <c r="L469" s="237" t="s">
        <v>2572</v>
      </c>
      <c r="M469" s="238"/>
      <c r="N469" s="238"/>
      <c r="O469" s="239"/>
      <c r="P469" s="240"/>
    </row>
    <row r="470" spans="2:20" ht="20.100000000000001" customHeight="1">
      <c r="B470" s="149" t="s">
        <v>292</v>
      </c>
      <c r="C470" s="135"/>
      <c r="D470" s="135"/>
      <c r="E470" s="135"/>
      <c r="F470" s="135"/>
      <c r="G470" s="150"/>
      <c r="H470" s="195" t="s">
        <v>2501</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237" t="s">
        <v>2573</v>
      </c>
      <c r="M472" s="238"/>
      <c r="N472" s="238"/>
      <c r="O472" s="239"/>
      <c r="P472" s="240"/>
    </row>
    <row r="473" spans="2:20" ht="20.100000000000001" customHeight="1" thickBot="1">
      <c r="B473" s="241" t="s">
        <v>293</v>
      </c>
      <c r="C473" s="242"/>
      <c r="D473" s="242"/>
      <c r="E473" s="242"/>
      <c r="F473" s="242"/>
      <c r="G473" s="242"/>
      <c r="H473" s="228" t="s">
        <v>2501</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2501</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t="s">
        <v>2566</v>
      </c>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t="s">
        <v>2512</v>
      </c>
      <c r="K479" s="195"/>
      <c r="L479" s="195"/>
      <c r="M479" s="195"/>
      <c r="N479" s="195"/>
      <c r="O479" s="155"/>
      <c r="P479" s="196"/>
      <c r="S479" s="38" t="str">
        <f>IF($F$476=MST!$I$6,IF(J479="","未記入",""),"")</f>
        <v/>
      </c>
    </row>
    <row r="480" spans="2:20" ht="20.100000000000001" customHeight="1">
      <c r="B480" s="149" t="s">
        <v>508</v>
      </c>
      <c r="C480" s="135"/>
      <c r="D480" s="135"/>
      <c r="E480" s="150"/>
      <c r="F480" s="155" t="s">
        <v>2387</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2523</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2523</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2523</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2523</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2523</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2501</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2501</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2516</v>
      </c>
      <c r="K504" s="190"/>
      <c r="L504" s="190"/>
      <c r="M504" s="190"/>
      <c r="N504" s="190"/>
      <c r="O504" s="190"/>
      <c r="P504" s="191"/>
    </row>
    <row r="505" spans="2:20" ht="27.75" customHeight="1">
      <c r="B505" s="149" t="s">
        <v>304</v>
      </c>
      <c r="C505" s="135"/>
      <c r="D505" s="135"/>
      <c r="E505" s="150"/>
      <c r="F505" s="166" t="s">
        <v>2501</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2501</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2512</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1" zoomScaleNormal="85" zoomScaleSheetLayoutView="100" workbookViewId="0">
      <selection activeCell="H35" sqref="H35:Q3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51" t="s">
        <v>417</v>
      </c>
      <c r="D1" s="551"/>
      <c r="E1" s="551"/>
      <c r="F1" s="551"/>
      <c r="G1" s="551"/>
      <c r="H1" s="551"/>
      <c r="I1" s="551"/>
      <c r="J1" s="551"/>
      <c r="K1" s="551"/>
      <c r="L1" s="551"/>
      <c r="M1" s="551"/>
      <c r="N1" s="551"/>
      <c r="O1" s="551"/>
      <c r="P1" s="551"/>
      <c r="Q1" s="551"/>
      <c r="R1" s="29"/>
      <c r="S1" s="29"/>
      <c r="V1" s="26"/>
      <c r="W1" s="26"/>
    </row>
    <row r="2" spans="1:23" ht="26.25" customHeight="1" thickBot="1">
      <c r="B2" s="526" t="s">
        <v>312</v>
      </c>
      <c r="C2" s="527"/>
      <c r="D2" s="527"/>
      <c r="E2" s="527"/>
      <c r="F2" s="527"/>
      <c r="G2" s="528"/>
      <c r="H2" s="552" t="s">
        <v>513</v>
      </c>
      <c r="I2" s="553"/>
      <c r="J2" s="557" t="s">
        <v>482</v>
      </c>
      <c r="K2" s="557"/>
      <c r="L2" s="557"/>
      <c r="M2" s="557" t="s">
        <v>25</v>
      </c>
      <c r="N2" s="557"/>
      <c r="O2" s="557"/>
      <c r="P2" s="557"/>
      <c r="Q2" s="557"/>
      <c r="R2" s="70" t="s">
        <v>509</v>
      </c>
      <c r="S2" s="71" t="s">
        <v>510</v>
      </c>
    </row>
    <row r="3" spans="1:23" ht="20.100000000000001" customHeight="1">
      <c r="B3" s="299" t="s">
        <v>313</v>
      </c>
      <c r="C3" s="365"/>
      <c r="D3" s="365"/>
      <c r="E3" s="365"/>
      <c r="F3" s="365"/>
      <c r="G3" s="365"/>
      <c r="H3" s="365"/>
      <c r="I3" s="365"/>
      <c r="J3" s="365"/>
      <c r="K3" s="365"/>
      <c r="L3" s="365"/>
      <c r="M3" s="365"/>
      <c r="N3" s="365"/>
      <c r="O3" s="365"/>
      <c r="P3" s="365"/>
      <c r="Q3" s="365"/>
      <c r="R3" s="365"/>
      <c r="S3" s="532"/>
    </row>
    <row r="4" spans="1:23" ht="50.1" customHeight="1">
      <c r="B4" s="548"/>
      <c r="C4" s="525" t="s">
        <v>314</v>
      </c>
      <c r="D4" s="525"/>
      <c r="E4" s="525"/>
      <c r="F4" s="525"/>
      <c r="G4" s="525"/>
      <c r="H4" s="513" t="s">
        <v>2384</v>
      </c>
      <c r="I4" s="514"/>
      <c r="J4" s="515" t="s">
        <v>2555</v>
      </c>
      <c r="K4" s="516"/>
      <c r="L4" s="516"/>
      <c r="M4" s="515" t="s">
        <v>2521</v>
      </c>
      <c r="N4" s="516"/>
      <c r="O4" s="516"/>
      <c r="P4" s="516"/>
      <c r="Q4" s="516"/>
      <c r="R4" s="79"/>
      <c r="S4" s="33"/>
      <c r="T4" s="19"/>
      <c r="U4" s="5"/>
      <c r="V4" s="23"/>
      <c r="W4" s="23"/>
    </row>
    <row r="5" spans="1:23" ht="50.1" customHeight="1">
      <c r="B5" s="549"/>
      <c r="C5" s="525" t="s">
        <v>315</v>
      </c>
      <c r="D5" s="525"/>
      <c r="E5" s="525"/>
      <c r="F5" s="525"/>
      <c r="G5" s="525"/>
      <c r="H5" s="513"/>
      <c r="I5" s="514"/>
      <c r="J5" s="515"/>
      <c r="K5" s="516"/>
      <c r="L5" s="516"/>
      <c r="M5" s="515"/>
      <c r="N5" s="516"/>
      <c r="O5" s="516"/>
      <c r="P5" s="516"/>
      <c r="Q5" s="516"/>
      <c r="R5" s="79"/>
      <c r="S5" s="33"/>
    </row>
    <row r="6" spans="1:23" ht="50.1" customHeight="1">
      <c r="B6" s="549"/>
      <c r="C6" s="525" t="s">
        <v>316</v>
      </c>
      <c r="D6" s="525"/>
      <c r="E6" s="525"/>
      <c r="F6" s="525"/>
      <c r="G6" s="525"/>
      <c r="H6" s="513"/>
      <c r="I6" s="514"/>
      <c r="J6" s="515"/>
      <c r="K6" s="516"/>
      <c r="L6" s="516"/>
      <c r="M6" s="515"/>
      <c r="N6" s="516"/>
      <c r="O6" s="516"/>
      <c r="P6" s="516"/>
      <c r="Q6" s="516"/>
      <c r="R6" s="79"/>
      <c r="S6" s="33"/>
    </row>
    <row r="7" spans="1:23" ht="50.1" customHeight="1">
      <c r="B7" s="549"/>
      <c r="C7" s="525" t="s">
        <v>317</v>
      </c>
      <c r="D7" s="525"/>
      <c r="E7" s="525"/>
      <c r="F7" s="525"/>
      <c r="G7" s="525"/>
      <c r="H7" s="513"/>
      <c r="I7" s="514"/>
      <c r="J7" s="515"/>
      <c r="K7" s="516"/>
      <c r="L7" s="516"/>
      <c r="M7" s="515"/>
      <c r="N7" s="516"/>
      <c r="O7" s="516"/>
      <c r="P7" s="516"/>
      <c r="Q7" s="516"/>
      <c r="R7" s="79"/>
      <c r="S7" s="33"/>
    </row>
    <row r="8" spans="1:23" ht="50.1" customHeight="1">
      <c r="B8" s="549"/>
      <c r="C8" s="525" t="s">
        <v>318</v>
      </c>
      <c r="D8" s="525"/>
      <c r="E8" s="525"/>
      <c r="F8" s="525"/>
      <c r="G8" s="525"/>
      <c r="H8" s="513"/>
      <c r="I8" s="514"/>
      <c r="J8" s="515"/>
      <c r="K8" s="516"/>
      <c r="L8" s="516"/>
      <c r="M8" s="515"/>
      <c r="N8" s="516"/>
      <c r="O8" s="516"/>
      <c r="P8" s="516"/>
      <c r="Q8" s="516"/>
      <c r="R8" s="79"/>
      <c r="S8" s="33"/>
    </row>
    <row r="9" spans="1:23" ht="50.1" customHeight="1">
      <c r="B9" s="549"/>
      <c r="C9" s="525" t="s">
        <v>319</v>
      </c>
      <c r="D9" s="525"/>
      <c r="E9" s="525"/>
      <c r="F9" s="525"/>
      <c r="G9" s="525"/>
      <c r="H9" s="513"/>
      <c r="I9" s="514"/>
      <c r="J9" s="515"/>
      <c r="K9" s="516"/>
      <c r="L9" s="516"/>
      <c r="M9" s="515"/>
      <c r="N9" s="516"/>
      <c r="O9" s="516"/>
      <c r="P9" s="516"/>
      <c r="Q9" s="516"/>
      <c r="R9" s="79"/>
      <c r="S9" s="33"/>
    </row>
    <row r="10" spans="1:23" ht="50.1" customHeight="1">
      <c r="B10" s="549"/>
      <c r="C10" s="525" t="s">
        <v>320</v>
      </c>
      <c r="D10" s="525"/>
      <c r="E10" s="525"/>
      <c r="F10" s="525"/>
      <c r="G10" s="525"/>
      <c r="H10" s="513"/>
      <c r="I10" s="514"/>
      <c r="J10" s="515"/>
      <c r="K10" s="516"/>
      <c r="L10" s="516"/>
      <c r="M10" s="515"/>
      <c r="N10" s="516"/>
      <c r="O10" s="516"/>
      <c r="P10" s="516"/>
      <c r="Q10" s="516"/>
      <c r="R10" s="79"/>
      <c r="S10" s="33"/>
    </row>
    <row r="11" spans="1:23" ht="50.1" customHeight="1">
      <c r="B11" s="549"/>
      <c r="C11" s="525" t="s">
        <v>321</v>
      </c>
      <c r="D11" s="525"/>
      <c r="E11" s="525"/>
      <c r="F11" s="525"/>
      <c r="G11" s="525"/>
      <c r="H11" s="513"/>
      <c r="I11" s="514"/>
      <c r="J11" s="515"/>
      <c r="K11" s="516"/>
      <c r="L11" s="516"/>
      <c r="M11" s="515"/>
      <c r="N11" s="516"/>
      <c r="O11" s="516"/>
      <c r="P11" s="516"/>
      <c r="Q11" s="516"/>
      <c r="R11" s="79"/>
      <c r="S11" s="33"/>
    </row>
    <row r="12" spans="1:23" ht="50.1" customHeight="1">
      <c r="B12" s="549"/>
      <c r="C12" s="525" t="s">
        <v>322</v>
      </c>
      <c r="D12" s="525"/>
      <c r="E12" s="525"/>
      <c r="F12" s="525"/>
      <c r="G12" s="525"/>
      <c r="H12" s="513"/>
      <c r="I12" s="514"/>
      <c r="J12" s="515"/>
      <c r="K12" s="516"/>
      <c r="L12" s="516"/>
      <c r="M12" s="515"/>
      <c r="N12" s="516"/>
      <c r="O12" s="516"/>
      <c r="P12" s="516"/>
      <c r="Q12" s="516"/>
      <c r="R12" s="79"/>
      <c r="S12" s="33"/>
    </row>
    <row r="13" spans="1:23" ht="50.1" customHeight="1">
      <c r="B13" s="549"/>
      <c r="C13" s="525" t="s">
        <v>323</v>
      </c>
      <c r="D13" s="525"/>
      <c r="E13" s="525"/>
      <c r="F13" s="525"/>
      <c r="G13" s="525"/>
      <c r="H13" s="513" t="s">
        <v>2384</v>
      </c>
      <c r="I13" s="514"/>
      <c r="J13" s="515" t="s">
        <v>2580</v>
      </c>
      <c r="K13" s="516"/>
      <c r="L13" s="516"/>
      <c r="M13" s="515" t="s">
        <v>2522</v>
      </c>
      <c r="N13" s="516"/>
      <c r="O13" s="516"/>
      <c r="P13" s="516"/>
      <c r="Q13" s="516"/>
      <c r="R13" s="79"/>
      <c r="S13" s="33"/>
    </row>
    <row r="14" spans="1:23" ht="50.1" customHeight="1">
      <c r="B14" s="549"/>
      <c r="C14" s="525" t="s">
        <v>324</v>
      </c>
      <c r="D14" s="525"/>
      <c r="E14" s="525"/>
      <c r="F14" s="525"/>
      <c r="G14" s="525"/>
      <c r="H14" s="513"/>
      <c r="I14" s="514"/>
      <c r="J14" s="515"/>
      <c r="K14" s="516"/>
      <c r="L14" s="516"/>
      <c r="M14" s="515"/>
      <c r="N14" s="516"/>
      <c r="O14" s="516"/>
      <c r="P14" s="516"/>
      <c r="Q14" s="516"/>
      <c r="R14" s="79"/>
      <c r="S14" s="33"/>
    </row>
    <row r="15" spans="1:23" ht="50.1" customHeight="1" thickBot="1">
      <c r="B15" s="550"/>
      <c r="C15" s="558" t="s">
        <v>325</v>
      </c>
      <c r="D15" s="558"/>
      <c r="E15" s="558"/>
      <c r="F15" s="558"/>
      <c r="G15" s="558"/>
      <c r="H15" s="519"/>
      <c r="I15" s="520"/>
      <c r="J15" s="536"/>
      <c r="K15" s="537"/>
      <c r="L15" s="537"/>
      <c r="M15" s="536"/>
      <c r="N15" s="537"/>
      <c r="O15" s="537"/>
      <c r="P15" s="537"/>
      <c r="Q15" s="537"/>
      <c r="R15" s="80"/>
      <c r="S15" s="34"/>
    </row>
    <row r="16" spans="1:23" ht="20.100000000000001" customHeight="1">
      <c r="B16" s="529" t="s">
        <v>326</v>
      </c>
      <c r="C16" s="530"/>
      <c r="D16" s="530"/>
      <c r="E16" s="530"/>
      <c r="F16" s="530"/>
      <c r="G16" s="530"/>
      <c r="H16" s="530"/>
      <c r="I16" s="530"/>
      <c r="J16" s="530"/>
      <c r="K16" s="530"/>
      <c r="L16" s="530"/>
      <c r="M16" s="530"/>
      <c r="N16" s="530"/>
      <c r="O16" s="530"/>
      <c r="P16" s="530"/>
      <c r="Q16" s="530"/>
      <c r="R16" s="530"/>
      <c r="S16" s="531"/>
    </row>
    <row r="17" spans="2:19" ht="50.1" customHeight="1">
      <c r="B17" s="72"/>
      <c r="C17" s="525" t="s">
        <v>347</v>
      </c>
      <c r="D17" s="525"/>
      <c r="E17" s="525"/>
      <c r="F17" s="525"/>
      <c r="G17" s="525"/>
      <c r="H17" s="513"/>
      <c r="I17" s="514"/>
      <c r="J17" s="515"/>
      <c r="K17" s="516"/>
      <c r="L17" s="516"/>
      <c r="M17" s="515"/>
      <c r="N17" s="516"/>
      <c r="O17" s="516"/>
      <c r="P17" s="516"/>
      <c r="Q17" s="516"/>
      <c r="R17" s="79"/>
      <c r="S17" s="33"/>
    </row>
    <row r="18" spans="2:19" ht="50.1" customHeight="1">
      <c r="B18" s="72"/>
      <c r="C18" s="525" t="s">
        <v>348</v>
      </c>
      <c r="D18" s="525"/>
      <c r="E18" s="525"/>
      <c r="F18" s="525"/>
      <c r="G18" s="525"/>
      <c r="H18" s="513"/>
      <c r="I18" s="514"/>
      <c r="J18" s="515"/>
      <c r="K18" s="516"/>
      <c r="L18" s="516"/>
      <c r="M18" s="515"/>
      <c r="N18" s="516"/>
      <c r="O18" s="516"/>
      <c r="P18" s="516"/>
      <c r="Q18" s="516"/>
      <c r="R18" s="79"/>
      <c r="S18" s="33"/>
    </row>
    <row r="19" spans="2:19" ht="50.1" customHeight="1">
      <c r="B19" s="72"/>
      <c r="C19" s="554" t="s">
        <v>418</v>
      </c>
      <c r="D19" s="555"/>
      <c r="E19" s="555"/>
      <c r="F19" s="555"/>
      <c r="G19" s="556"/>
      <c r="H19" s="513"/>
      <c r="I19" s="514"/>
      <c r="J19" s="515"/>
      <c r="K19" s="516"/>
      <c r="L19" s="516"/>
      <c r="M19" s="515"/>
      <c r="N19" s="516"/>
      <c r="O19" s="516"/>
      <c r="P19" s="516"/>
      <c r="Q19" s="516"/>
      <c r="R19" s="79"/>
      <c r="S19" s="33"/>
    </row>
    <row r="20" spans="2:19" ht="50.1" customHeight="1">
      <c r="B20" s="72"/>
      <c r="C20" s="525" t="s">
        <v>341</v>
      </c>
      <c r="D20" s="525"/>
      <c r="E20" s="525"/>
      <c r="F20" s="525"/>
      <c r="G20" s="525"/>
      <c r="H20" s="513"/>
      <c r="I20" s="514"/>
      <c r="J20" s="515"/>
      <c r="K20" s="516"/>
      <c r="L20" s="516"/>
      <c r="M20" s="515"/>
      <c r="N20" s="516"/>
      <c r="O20" s="516"/>
      <c r="P20" s="516"/>
      <c r="Q20" s="516"/>
      <c r="R20" s="79"/>
      <c r="S20" s="33"/>
    </row>
    <row r="21" spans="2:19" ht="50.1" customHeight="1">
      <c r="B21" s="72"/>
      <c r="C21" s="525" t="s">
        <v>345</v>
      </c>
      <c r="D21" s="525"/>
      <c r="E21" s="525"/>
      <c r="F21" s="525"/>
      <c r="G21" s="525"/>
      <c r="H21" s="513"/>
      <c r="I21" s="514"/>
      <c r="J21" s="515"/>
      <c r="K21" s="516"/>
      <c r="L21" s="516"/>
      <c r="M21" s="515"/>
      <c r="N21" s="516"/>
      <c r="O21" s="516"/>
      <c r="P21" s="516"/>
      <c r="Q21" s="516"/>
      <c r="R21" s="79"/>
      <c r="S21" s="33"/>
    </row>
    <row r="22" spans="2:19" ht="50.1" customHeight="1">
      <c r="B22" s="72"/>
      <c r="C22" s="525" t="s">
        <v>344</v>
      </c>
      <c r="D22" s="525"/>
      <c r="E22" s="525"/>
      <c r="F22" s="525"/>
      <c r="G22" s="525"/>
      <c r="H22" s="513"/>
      <c r="I22" s="514"/>
      <c r="J22" s="515"/>
      <c r="K22" s="516"/>
      <c r="L22" s="516"/>
      <c r="M22" s="515"/>
      <c r="N22" s="516"/>
      <c r="O22" s="516"/>
      <c r="P22" s="516"/>
      <c r="Q22" s="516"/>
      <c r="R22" s="79"/>
      <c r="S22" s="33"/>
    </row>
    <row r="23" spans="2:19" ht="50.1" customHeight="1">
      <c r="B23" s="72"/>
      <c r="C23" s="525" t="s">
        <v>349</v>
      </c>
      <c r="D23" s="525"/>
      <c r="E23" s="525"/>
      <c r="F23" s="525"/>
      <c r="G23" s="525"/>
      <c r="H23" s="513"/>
      <c r="I23" s="514"/>
      <c r="J23" s="515"/>
      <c r="K23" s="516"/>
      <c r="L23" s="516"/>
      <c r="M23" s="515"/>
      <c r="N23" s="516"/>
      <c r="O23" s="516"/>
      <c r="P23" s="516"/>
      <c r="Q23" s="516"/>
      <c r="R23" s="79"/>
      <c r="S23" s="33"/>
    </row>
    <row r="24" spans="2:19" ht="50.1" customHeight="1">
      <c r="B24" s="72"/>
      <c r="C24" s="525" t="s">
        <v>404</v>
      </c>
      <c r="D24" s="525"/>
      <c r="E24" s="525"/>
      <c r="F24" s="525"/>
      <c r="G24" s="525"/>
      <c r="H24" s="513"/>
      <c r="I24" s="514"/>
      <c r="J24" s="515"/>
      <c r="K24" s="516"/>
      <c r="L24" s="516"/>
      <c r="M24" s="515"/>
      <c r="N24" s="516"/>
      <c r="O24" s="516"/>
      <c r="P24" s="516"/>
      <c r="Q24" s="516"/>
      <c r="R24" s="79"/>
      <c r="S24" s="33"/>
    </row>
    <row r="25" spans="2:19" ht="50.1" customHeight="1" thickBot="1">
      <c r="B25" s="72"/>
      <c r="C25" s="538" t="s">
        <v>346</v>
      </c>
      <c r="D25" s="538"/>
      <c r="E25" s="538"/>
      <c r="F25" s="538"/>
      <c r="G25" s="538"/>
      <c r="H25" s="519"/>
      <c r="I25" s="520"/>
      <c r="J25" s="533"/>
      <c r="K25" s="534"/>
      <c r="L25" s="534"/>
      <c r="M25" s="533"/>
      <c r="N25" s="534"/>
      <c r="O25" s="534"/>
      <c r="P25" s="534"/>
      <c r="Q25" s="534"/>
      <c r="R25" s="80"/>
      <c r="S25" s="34"/>
    </row>
    <row r="26" spans="2:19" ht="50.1" customHeight="1" thickBot="1">
      <c r="B26" s="546" t="s">
        <v>327</v>
      </c>
      <c r="C26" s="547"/>
      <c r="D26" s="547"/>
      <c r="E26" s="547"/>
      <c r="F26" s="547"/>
      <c r="G26" s="547"/>
      <c r="H26" s="521"/>
      <c r="I26" s="522"/>
      <c r="J26" s="544"/>
      <c r="K26" s="545"/>
      <c r="L26" s="545"/>
      <c r="M26" s="544"/>
      <c r="N26" s="545"/>
      <c r="O26" s="545"/>
      <c r="P26" s="545"/>
      <c r="Q26" s="545"/>
      <c r="R26" s="81"/>
      <c r="S26" s="35"/>
    </row>
    <row r="27" spans="2:19" ht="20.100000000000001" customHeight="1">
      <c r="B27" s="510" t="s">
        <v>328</v>
      </c>
      <c r="C27" s="511"/>
      <c r="D27" s="511"/>
      <c r="E27" s="511"/>
      <c r="F27" s="511"/>
      <c r="G27" s="511"/>
      <c r="H27" s="511"/>
      <c r="I27" s="511"/>
      <c r="J27" s="511"/>
      <c r="K27" s="511"/>
      <c r="L27" s="511"/>
      <c r="M27" s="511"/>
      <c r="N27" s="511"/>
      <c r="O27" s="511"/>
      <c r="P27" s="511"/>
      <c r="Q27" s="511"/>
      <c r="R27" s="511"/>
      <c r="S27" s="512"/>
    </row>
    <row r="28" spans="2:19" ht="50.1" customHeight="1">
      <c r="B28" s="72"/>
      <c r="C28" s="525" t="s">
        <v>329</v>
      </c>
      <c r="D28" s="525"/>
      <c r="E28" s="525"/>
      <c r="F28" s="525"/>
      <c r="G28" s="525"/>
      <c r="H28" s="513"/>
      <c r="I28" s="514"/>
      <c r="J28" s="515"/>
      <c r="K28" s="516"/>
      <c r="L28" s="516"/>
      <c r="M28" s="515"/>
      <c r="N28" s="516"/>
      <c r="O28" s="516"/>
      <c r="P28" s="516"/>
      <c r="Q28" s="516"/>
      <c r="R28" s="79"/>
      <c r="S28" s="33"/>
    </row>
    <row r="29" spans="2:19" ht="50.1" customHeight="1">
      <c r="B29" s="72"/>
      <c r="C29" s="525" t="s">
        <v>330</v>
      </c>
      <c r="D29" s="525"/>
      <c r="E29" s="525"/>
      <c r="F29" s="525"/>
      <c r="G29" s="525"/>
      <c r="H29" s="513"/>
      <c r="I29" s="514"/>
      <c r="J29" s="515"/>
      <c r="K29" s="516"/>
      <c r="L29" s="516"/>
      <c r="M29" s="515"/>
      <c r="N29" s="516"/>
      <c r="O29" s="516"/>
      <c r="P29" s="516"/>
      <c r="Q29" s="516"/>
      <c r="R29" s="79"/>
      <c r="S29" s="33"/>
    </row>
    <row r="30" spans="2:19" ht="50.1" customHeight="1">
      <c r="B30" s="72"/>
      <c r="C30" s="525" t="s">
        <v>331</v>
      </c>
      <c r="D30" s="525"/>
      <c r="E30" s="525"/>
      <c r="F30" s="525"/>
      <c r="G30" s="525"/>
      <c r="H30" s="513"/>
      <c r="I30" s="514"/>
      <c r="J30" s="515"/>
      <c r="K30" s="516"/>
      <c r="L30" s="516"/>
      <c r="M30" s="515"/>
      <c r="N30" s="516"/>
      <c r="O30" s="516"/>
      <c r="P30" s="516"/>
      <c r="Q30" s="516"/>
      <c r="R30" s="79"/>
      <c r="S30" s="33"/>
    </row>
    <row r="31" spans="2:19" ht="50.1" customHeight="1">
      <c r="B31" s="72"/>
      <c r="C31" s="525" t="s">
        <v>332</v>
      </c>
      <c r="D31" s="525"/>
      <c r="E31" s="525"/>
      <c r="F31" s="525"/>
      <c r="G31" s="525"/>
      <c r="H31" s="513"/>
      <c r="I31" s="514"/>
      <c r="J31" s="515"/>
      <c r="K31" s="516"/>
      <c r="L31" s="516"/>
      <c r="M31" s="515"/>
      <c r="N31" s="516"/>
      <c r="O31" s="516"/>
      <c r="P31" s="516"/>
      <c r="Q31" s="516"/>
      <c r="R31" s="79"/>
      <c r="S31" s="33"/>
    </row>
    <row r="32" spans="2:19" ht="50.1" customHeight="1">
      <c r="B32" s="72"/>
      <c r="C32" s="525" t="s">
        <v>333</v>
      </c>
      <c r="D32" s="525"/>
      <c r="E32" s="525"/>
      <c r="F32" s="525"/>
      <c r="G32" s="525"/>
      <c r="H32" s="513"/>
      <c r="I32" s="514"/>
      <c r="J32" s="515"/>
      <c r="K32" s="516"/>
      <c r="L32" s="516"/>
      <c r="M32" s="515"/>
      <c r="N32" s="516"/>
      <c r="O32" s="516"/>
      <c r="P32" s="516"/>
      <c r="Q32" s="516"/>
      <c r="R32" s="79"/>
      <c r="S32" s="33"/>
    </row>
    <row r="33" spans="2:21" ht="50.1" customHeight="1">
      <c r="B33" s="72"/>
      <c r="C33" s="525" t="s">
        <v>334</v>
      </c>
      <c r="D33" s="525"/>
      <c r="E33" s="525"/>
      <c r="F33" s="525"/>
      <c r="G33" s="525"/>
      <c r="H33" s="513"/>
      <c r="I33" s="514"/>
      <c r="J33" s="515"/>
      <c r="K33" s="516"/>
      <c r="L33" s="516"/>
      <c r="M33" s="515"/>
      <c r="N33" s="516"/>
      <c r="O33" s="516"/>
      <c r="P33" s="516"/>
      <c r="Q33" s="516"/>
      <c r="R33" s="79"/>
      <c r="S33" s="33"/>
    </row>
    <row r="34" spans="2:21" ht="50.1" customHeight="1">
      <c r="B34" s="72"/>
      <c r="C34" s="525" t="s">
        <v>335</v>
      </c>
      <c r="D34" s="525"/>
      <c r="E34" s="525"/>
      <c r="F34" s="525"/>
      <c r="G34" s="525"/>
      <c r="H34" s="513"/>
      <c r="I34" s="514"/>
      <c r="J34" s="515"/>
      <c r="K34" s="516"/>
      <c r="L34" s="516"/>
      <c r="M34" s="515"/>
      <c r="N34" s="516"/>
      <c r="O34" s="516"/>
      <c r="P34" s="516"/>
      <c r="Q34" s="516"/>
      <c r="R34" s="79"/>
      <c r="S34" s="33"/>
    </row>
    <row r="35" spans="2:21" ht="50.1" customHeight="1">
      <c r="B35" s="72"/>
      <c r="C35" s="525" t="s">
        <v>336</v>
      </c>
      <c r="D35" s="525"/>
      <c r="E35" s="525"/>
      <c r="F35" s="525"/>
      <c r="G35" s="525"/>
      <c r="H35" s="517" t="s">
        <v>2384</v>
      </c>
      <c r="I35" s="518"/>
      <c r="J35" s="539" t="s">
        <v>2580</v>
      </c>
      <c r="K35" s="540"/>
      <c r="L35" s="540"/>
      <c r="M35" s="539" t="s">
        <v>2522</v>
      </c>
      <c r="N35" s="540"/>
      <c r="O35" s="540"/>
      <c r="P35" s="540"/>
      <c r="Q35" s="540"/>
      <c r="R35" s="79"/>
      <c r="S35" s="33"/>
    </row>
    <row r="36" spans="2:21" ht="50.1" customHeight="1">
      <c r="B36" s="72"/>
      <c r="C36" s="525" t="s">
        <v>338</v>
      </c>
      <c r="D36" s="525"/>
      <c r="E36" s="525"/>
      <c r="F36" s="525"/>
      <c r="G36" s="525"/>
      <c r="H36" s="513"/>
      <c r="I36" s="514"/>
      <c r="J36" s="515"/>
      <c r="K36" s="516"/>
      <c r="L36" s="516"/>
      <c r="M36" s="515"/>
      <c r="N36" s="516"/>
      <c r="O36" s="516"/>
      <c r="P36" s="516"/>
      <c r="Q36" s="516"/>
      <c r="R36" s="79"/>
      <c r="S36" s="33"/>
    </row>
    <row r="37" spans="2:21" ht="50.1" customHeight="1" thickBot="1">
      <c r="B37" s="72"/>
      <c r="C37" s="538" t="s">
        <v>337</v>
      </c>
      <c r="D37" s="538"/>
      <c r="E37" s="538"/>
      <c r="F37" s="538"/>
      <c r="G37" s="538"/>
      <c r="H37" s="513"/>
      <c r="I37" s="514"/>
      <c r="J37" s="533"/>
      <c r="K37" s="534"/>
      <c r="L37" s="534"/>
      <c r="M37" s="533"/>
      <c r="N37" s="534"/>
      <c r="O37" s="534"/>
      <c r="P37" s="534"/>
      <c r="Q37" s="534"/>
      <c r="R37" s="79"/>
      <c r="S37" s="33"/>
      <c r="U37" s="5"/>
    </row>
    <row r="38" spans="2:21" ht="20.100000000000001" customHeight="1">
      <c r="B38" s="510" t="s">
        <v>339</v>
      </c>
      <c r="C38" s="511"/>
      <c r="D38" s="511"/>
      <c r="E38" s="511"/>
      <c r="F38" s="511"/>
      <c r="G38" s="511"/>
      <c r="H38" s="511"/>
      <c r="I38" s="511"/>
      <c r="J38" s="511"/>
      <c r="K38" s="511"/>
      <c r="L38" s="511"/>
      <c r="M38" s="511"/>
      <c r="N38" s="511"/>
      <c r="O38" s="511"/>
      <c r="P38" s="511"/>
      <c r="Q38" s="511"/>
      <c r="R38" s="511"/>
      <c r="S38" s="512"/>
    </row>
    <row r="39" spans="2:21" ht="50.1" customHeight="1">
      <c r="B39" s="523"/>
      <c r="C39" s="525" t="s">
        <v>340</v>
      </c>
      <c r="D39" s="525"/>
      <c r="E39" s="525"/>
      <c r="F39" s="525"/>
      <c r="G39" s="525"/>
      <c r="H39" s="513"/>
      <c r="I39" s="514"/>
      <c r="J39" s="515"/>
      <c r="K39" s="516"/>
      <c r="L39" s="516"/>
      <c r="M39" s="515"/>
      <c r="N39" s="516"/>
      <c r="O39" s="516"/>
      <c r="P39" s="516"/>
      <c r="Q39" s="516"/>
      <c r="R39" s="79"/>
      <c r="S39" s="33"/>
      <c r="T39" s="5"/>
    </row>
    <row r="40" spans="2:21" ht="50.1" customHeight="1">
      <c r="B40" s="523"/>
      <c r="C40" s="525" t="s">
        <v>342</v>
      </c>
      <c r="D40" s="525"/>
      <c r="E40" s="525"/>
      <c r="F40" s="525"/>
      <c r="G40" s="525"/>
      <c r="H40" s="513"/>
      <c r="I40" s="514"/>
      <c r="J40" s="515"/>
      <c r="K40" s="516"/>
      <c r="L40" s="516"/>
      <c r="M40" s="515"/>
      <c r="N40" s="516"/>
      <c r="O40" s="516"/>
      <c r="P40" s="516"/>
      <c r="Q40" s="516"/>
      <c r="R40" s="79"/>
      <c r="S40" s="33"/>
      <c r="T40" s="5"/>
    </row>
    <row r="41" spans="2:21" ht="50.1" customHeight="1" thickBot="1">
      <c r="B41" s="523"/>
      <c r="C41" s="538" t="s">
        <v>343</v>
      </c>
      <c r="D41" s="538"/>
      <c r="E41" s="538"/>
      <c r="F41" s="538"/>
      <c r="G41" s="538"/>
      <c r="H41" s="519"/>
      <c r="I41" s="520"/>
      <c r="J41" s="533"/>
      <c r="K41" s="534"/>
      <c r="L41" s="534"/>
      <c r="M41" s="533"/>
      <c r="N41" s="534"/>
      <c r="O41" s="534"/>
      <c r="P41" s="534"/>
      <c r="Q41" s="534"/>
      <c r="R41" s="80"/>
      <c r="S41" s="34"/>
    </row>
    <row r="42" spans="2:21" ht="50.1" customHeight="1" thickBot="1">
      <c r="B42" s="541" t="s">
        <v>350</v>
      </c>
      <c r="C42" s="542"/>
      <c r="D42" s="542"/>
      <c r="E42" s="542"/>
      <c r="F42" s="542"/>
      <c r="G42" s="543"/>
      <c r="H42" s="521"/>
      <c r="I42" s="522"/>
      <c r="J42" s="544"/>
      <c r="K42" s="545"/>
      <c r="L42" s="545"/>
      <c r="M42" s="544"/>
      <c r="N42" s="545"/>
      <c r="O42" s="545"/>
      <c r="P42" s="545"/>
      <c r="Q42" s="545"/>
      <c r="R42" s="81"/>
      <c r="S42" s="35"/>
    </row>
    <row r="43" spans="2:21" ht="20.100000000000001" customHeight="1">
      <c r="B43" s="510" t="s">
        <v>351</v>
      </c>
      <c r="C43" s="511"/>
      <c r="D43" s="511"/>
      <c r="E43" s="511"/>
      <c r="F43" s="511"/>
      <c r="G43" s="511"/>
      <c r="H43" s="511"/>
      <c r="I43" s="511"/>
      <c r="J43" s="511"/>
      <c r="K43" s="511"/>
      <c r="L43" s="511"/>
      <c r="M43" s="511"/>
      <c r="N43" s="511"/>
      <c r="O43" s="511"/>
      <c r="P43" s="511"/>
      <c r="Q43" s="511"/>
      <c r="R43" s="511"/>
      <c r="S43" s="512"/>
    </row>
    <row r="44" spans="2:21" ht="50.1" customHeight="1">
      <c r="B44" s="523"/>
      <c r="C44" s="525" t="s">
        <v>352</v>
      </c>
      <c r="D44" s="525"/>
      <c r="E44" s="525"/>
      <c r="F44" s="525"/>
      <c r="G44" s="525"/>
      <c r="H44" s="513"/>
      <c r="I44" s="514"/>
      <c r="J44" s="515"/>
      <c r="K44" s="516"/>
      <c r="L44" s="516"/>
      <c r="M44" s="515"/>
      <c r="N44" s="516"/>
      <c r="O44" s="516"/>
      <c r="P44" s="516"/>
      <c r="Q44" s="516"/>
      <c r="R44" s="79"/>
      <c r="S44" s="33"/>
    </row>
    <row r="45" spans="2:21" ht="50.1" customHeight="1">
      <c r="B45" s="523"/>
      <c r="C45" s="525" t="s">
        <v>353</v>
      </c>
      <c r="D45" s="525"/>
      <c r="E45" s="525"/>
      <c r="F45" s="525"/>
      <c r="G45" s="525"/>
      <c r="H45" s="513"/>
      <c r="I45" s="514"/>
      <c r="J45" s="515"/>
      <c r="K45" s="516"/>
      <c r="L45" s="516"/>
      <c r="M45" s="515"/>
      <c r="N45" s="516"/>
      <c r="O45" s="516"/>
      <c r="P45" s="516"/>
      <c r="Q45" s="516"/>
      <c r="R45" s="79"/>
      <c r="S45" s="33"/>
    </row>
    <row r="46" spans="2:21" ht="50.1" customHeight="1">
      <c r="B46" s="523"/>
      <c r="C46" s="525" t="s">
        <v>354</v>
      </c>
      <c r="D46" s="525"/>
      <c r="E46" s="525"/>
      <c r="F46" s="525"/>
      <c r="G46" s="525"/>
      <c r="H46" s="513"/>
      <c r="I46" s="514"/>
      <c r="J46" s="515"/>
      <c r="K46" s="516"/>
      <c r="L46" s="516"/>
      <c r="M46" s="515"/>
      <c r="N46" s="516"/>
      <c r="O46" s="516"/>
      <c r="P46" s="516"/>
      <c r="Q46" s="516"/>
      <c r="R46" s="79"/>
      <c r="S46" s="33"/>
    </row>
    <row r="47" spans="2:21" ht="50.1" customHeight="1" thickBot="1">
      <c r="B47" s="523"/>
      <c r="C47" s="535" t="s">
        <v>414</v>
      </c>
      <c r="D47" s="535"/>
      <c r="E47" s="535"/>
      <c r="F47" s="535"/>
      <c r="G47" s="535"/>
      <c r="H47" s="513"/>
      <c r="I47" s="514"/>
      <c r="J47" s="536"/>
      <c r="K47" s="537"/>
      <c r="L47" s="537"/>
      <c r="M47" s="536"/>
      <c r="N47" s="537"/>
      <c r="O47" s="537"/>
      <c r="P47" s="537"/>
      <c r="Q47" s="537"/>
      <c r="R47" s="79"/>
      <c r="S47" s="33"/>
    </row>
    <row r="48" spans="2:21" ht="20.100000000000001" customHeight="1">
      <c r="B48" s="510" t="s">
        <v>419</v>
      </c>
      <c r="C48" s="511"/>
      <c r="D48" s="511"/>
      <c r="E48" s="511"/>
      <c r="F48" s="511"/>
      <c r="G48" s="511"/>
      <c r="H48" s="511"/>
      <c r="I48" s="511"/>
      <c r="J48" s="511"/>
      <c r="K48" s="511"/>
      <c r="L48" s="511"/>
      <c r="M48" s="511"/>
      <c r="N48" s="511"/>
      <c r="O48" s="511"/>
      <c r="P48" s="511"/>
      <c r="Q48" s="511"/>
      <c r="R48" s="511"/>
      <c r="S48" s="512"/>
    </row>
    <row r="49" spans="2:19" ht="50.1" customHeight="1">
      <c r="B49" s="523"/>
      <c r="C49" s="525" t="s">
        <v>420</v>
      </c>
      <c r="D49" s="525"/>
      <c r="E49" s="525"/>
      <c r="F49" s="525"/>
      <c r="G49" s="525"/>
      <c r="H49" s="513" t="s">
        <v>2384</v>
      </c>
      <c r="I49" s="514"/>
      <c r="J49" s="515" t="s">
        <v>2555</v>
      </c>
      <c r="K49" s="516"/>
      <c r="L49" s="516"/>
      <c r="M49" s="515" t="s">
        <v>2521</v>
      </c>
      <c r="N49" s="516"/>
      <c r="O49" s="516"/>
      <c r="P49" s="516"/>
      <c r="Q49" s="516"/>
      <c r="R49" s="79"/>
      <c r="S49" s="33"/>
    </row>
    <row r="50" spans="2:19" ht="50.1" customHeight="1">
      <c r="B50" s="523"/>
      <c r="C50" s="525" t="s">
        <v>421</v>
      </c>
      <c r="D50" s="525"/>
      <c r="E50" s="525"/>
      <c r="F50" s="525"/>
      <c r="G50" s="525"/>
      <c r="H50" s="513"/>
      <c r="I50" s="514"/>
      <c r="J50" s="515"/>
      <c r="K50" s="516"/>
      <c r="L50" s="516"/>
      <c r="M50" s="515"/>
      <c r="N50" s="516"/>
      <c r="O50" s="516"/>
      <c r="P50" s="516"/>
      <c r="Q50" s="516"/>
      <c r="R50" s="79"/>
      <c r="S50" s="33"/>
    </row>
    <row r="51" spans="2:19" ht="50.1" customHeight="1" thickBot="1">
      <c r="B51" s="524"/>
      <c r="C51" s="558" t="s">
        <v>422</v>
      </c>
      <c r="D51" s="558"/>
      <c r="E51" s="558"/>
      <c r="F51" s="558"/>
      <c r="G51" s="558"/>
      <c r="H51" s="519"/>
      <c r="I51" s="520"/>
      <c r="J51" s="536"/>
      <c r="K51" s="537"/>
      <c r="L51" s="537"/>
      <c r="M51" s="536"/>
      <c r="N51" s="537"/>
      <c r="O51" s="537"/>
      <c r="P51" s="537"/>
      <c r="Q51" s="53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3" zoomScaleNormal="85" zoomScaleSheetLayoutView="100" workbookViewId="0">
      <selection activeCell="AB33" sqref="AB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3" t="s">
        <v>356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8" t="s">
        <v>2512</v>
      </c>
      <c r="AF2" s="589"/>
      <c r="AG2" s="589"/>
      <c r="AH2" s="589"/>
      <c r="AI2" s="589"/>
      <c r="AJ2" s="589"/>
      <c r="AK2" s="589"/>
      <c r="AL2" s="589"/>
      <c r="AM2" s="589"/>
      <c r="AN2" s="590"/>
      <c r="AQ2" s="22" t="str">
        <f>IF($AE$2="","未記入","")</f>
        <v/>
      </c>
    </row>
    <row r="3" spans="1:44" ht="15" customHeight="1">
      <c r="A3" s="323"/>
      <c r="B3" s="324"/>
      <c r="C3" s="324"/>
      <c r="D3" s="324"/>
      <c r="E3" s="324"/>
      <c r="F3" s="324"/>
      <c r="G3" s="324"/>
      <c r="H3" s="324"/>
      <c r="I3" s="324"/>
      <c r="J3" s="585" t="s">
        <v>361</v>
      </c>
      <c r="K3" s="585"/>
      <c r="L3" s="585"/>
      <c r="M3" s="585"/>
      <c r="N3" s="585"/>
      <c r="O3" s="585"/>
      <c r="P3" s="405" t="s">
        <v>405</v>
      </c>
      <c r="Q3" s="405"/>
      <c r="R3" s="405"/>
      <c r="S3" s="405"/>
      <c r="T3" s="405"/>
      <c r="U3" s="405"/>
      <c r="V3" s="193"/>
      <c r="W3" s="193"/>
      <c r="X3" s="193"/>
      <c r="Y3" s="193"/>
      <c r="Z3" s="193"/>
      <c r="AA3" s="193"/>
      <c r="AB3" s="193"/>
      <c r="AC3" s="193"/>
      <c r="AD3" s="193"/>
      <c r="AE3" s="324" t="s">
        <v>362</v>
      </c>
      <c r="AF3" s="324"/>
      <c r="AG3" s="324"/>
      <c r="AH3" s="324"/>
      <c r="AI3" s="324"/>
      <c r="AJ3" s="324"/>
      <c r="AK3" s="324"/>
      <c r="AL3" s="324"/>
      <c r="AM3" s="324"/>
      <c r="AN3" s="325"/>
    </row>
    <row r="4" spans="1:44" ht="12" customHeight="1">
      <c r="A4" s="125"/>
      <c r="B4" s="234"/>
      <c r="C4" s="234"/>
      <c r="D4" s="234"/>
      <c r="E4" s="234"/>
      <c r="F4" s="234"/>
      <c r="G4" s="234"/>
      <c r="H4" s="234"/>
      <c r="I4" s="234"/>
      <c r="J4" s="586"/>
      <c r="K4" s="586"/>
      <c r="L4" s="586"/>
      <c r="M4" s="586"/>
      <c r="N4" s="586"/>
      <c r="O4" s="586"/>
      <c r="P4" s="581" t="s">
        <v>357</v>
      </c>
      <c r="Q4" s="581"/>
      <c r="R4" s="581"/>
      <c r="S4" s="581"/>
      <c r="T4" s="581"/>
      <c r="U4" s="581"/>
      <c r="V4" s="183" t="s">
        <v>358</v>
      </c>
      <c r="W4" s="183"/>
      <c r="X4" s="183"/>
      <c r="Y4" s="183" t="s">
        <v>359</v>
      </c>
      <c r="Z4" s="183"/>
      <c r="AA4" s="186"/>
      <c r="AB4" s="263"/>
      <c r="AC4" s="183"/>
      <c r="AD4" s="183"/>
      <c r="AE4" s="234"/>
      <c r="AF4" s="234"/>
      <c r="AG4" s="234"/>
      <c r="AH4" s="234"/>
      <c r="AI4" s="234"/>
      <c r="AJ4" s="234"/>
      <c r="AK4" s="234"/>
      <c r="AL4" s="234"/>
      <c r="AM4" s="234"/>
      <c r="AN4" s="463"/>
    </row>
    <row r="5" spans="1:44" ht="15" customHeight="1" thickBot="1">
      <c r="A5" s="126"/>
      <c r="B5" s="477"/>
      <c r="C5" s="477"/>
      <c r="D5" s="477"/>
      <c r="E5" s="477"/>
      <c r="F5" s="477"/>
      <c r="G5" s="477"/>
      <c r="H5" s="477"/>
      <c r="I5" s="477"/>
      <c r="J5" s="587"/>
      <c r="K5" s="587"/>
      <c r="L5" s="587"/>
      <c r="M5" s="587"/>
      <c r="N5" s="587"/>
      <c r="O5" s="587"/>
      <c r="P5" s="582"/>
      <c r="Q5" s="582"/>
      <c r="R5" s="582"/>
      <c r="S5" s="582"/>
      <c r="T5" s="582"/>
      <c r="U5" s="582"/>
      <c r="V5" s="204"/>
      <c r="W5" s="204"/>
      <c r="X5" s="204"/>
      <c r="Y5" s="204"/>
      <c r="Z5" s="204"/>
      <c r="AA5" s="204"/>
      <c r="AB5" s="204" t="s">
        <v>360</v>
      </c>
      <c r="AC5" s="204"/>
      <c r="AD5" s="204"/>
      <c r="AE5" s="477"/>
      <c r="AF5" s="477"/>
      <c r="AG5" s="477"/>
      <c r="AH5" s="477"/>
      <c r="AI5" s="477"/>
      <c r="AJ5" s="477"/>
      <c r="AK5" s="477"/>
      <c r="AL5" s="477"/>
      <c r="AM5" s="477"/>
      <c r="AN5" s="579"/>
    </row>
    <row r="6" spans="1:44" ht="15" customHeight="1">
      <c r="A6" s="580"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7"/>
    </row>
    <row r="7" spans="1:44" ht="39.950000000000003" customHeight="1">
      <c r="A7" s="411"/>
      <c r="B7" s="591" t="s">
        <v>367</v>
      </c>
      <c r="C7" s="591"/>
      <c r="D7" s="591"/>
      <c r="E7" s="591"/>
      <c r="F7" s="591"/>
      <c r="G7" s="591"/>
      <c r="H7" s="591"/>
      <c r="I7" s="591"/>
      <c r="J7" s="560"/>
      <c r="K7" s="561"/>
      <c r="L7" s="561"/>
      <c r="M7" s="561"/>
      <c r="N7" s="561"/>
      <c r="O7" s="562"/>
      <c r="P7" s="560"/>
      <c r="Q7" s="561"/>
      <c r="R7" s="561"/>
      <c r="S7" s="561"/>
      <c r="T7" s="561"/>
      <c r="U7" s="562"/>
      <c r="V7" s="601"/>
      <c r="W7" s="601"/>
      <c r="X7" s="601"/>
      <c r="Y7" s="601"/>
      <c r="Z7" s="601"/>
      <c r="AA7" s="601"/>
      <c r="AB7" s="599"/>
      <c r="AC7" s="600"/>
      <c r="AD7" s="600"/>
      <c r="AE7" s="599"/>
      <c r="AF7" s="600"/>
      <c r="AG7" s="600"/>
      <c r="AH7" s="600"/>
      <c r="AI7" s="600"/>
      <c r="AJ7" s="600"/>
      <c r="AK7" s="600"/>
      <c r="AL7" s="600"/>
      <c r="AM7" s="600"/>
      <c r="AN7" s="604"/>
    </row>
    <row r="8" spans="1:44" ht="39.950000000000003" customHeight="1">
      <c r="A8" s="411"/>
      <c r="B8" s="592" t="s">
        <v>368</v>
      </c>
      <c r="C8" s="592"/>
      <c r="D8" s="592"/>
      <c r="E8" s="592"/>
      <c r="F8" s="592"/>
      <c r="G8" s="592"/>
      <c r="H8" s="592"/>
      <c r="I8" s="592"/>
      <c r="J8" s="563"/>
      <c r="K8" s="564"/>
      <c r="L8" s="564"/>
      <c r="M8" s="564"/>
      <c r="N8" s="564"/>
      <c r="O8" s="565"/>
      <c r="P8" s="563"/>
      <c r="Q8" s="564"/>
      <c r="R8" s="564"/>
      <c r="S8" s="564"/>
      <c r="T8" s="564"/>
      <c r="U8" s="565"/>
      <c r="V8" s="559"/>
      <c r="W8" s="559"/>
      <c r="X8" s="559"/>
      <c r="Y8" s="559"/>
      <c r="Z8" s="559"/>
      <c r="AA8" s="559"/>
      <c r="AB8" s="593"/>
      <c r="AC8" s="594"/>
      <c r="AD8" s="594"/>
      <c r="AE8" s="593"/>
      <c r="AF8" s="594"/>
      <c r="AG8" s="594"/>
      <c r="AH8" s="594"/>
      <c r="AI8" s="594"/>
      <c r="AJ8" s="594"/>
      <c r="AK8" s="594"/>
      <c r="AL8" s="594"/>
      <c r="AM8" s="594"/>
      <c r="AN8" s="605"/>
    </row>
    <row r="9" spans="1:44" ht="39.950000000000003" customHeight="1">
      <c r="A9" s="411"/>
      <c r="B9" s="592" t="s">
        <v>369</v>
      </c>
      <c r="C9" s="592"/>
      <c r="D9" s="592"/>
      <c r="E9" s="592"/>
      <c r="F9" s="592"/>
      <c r="G9" s="592"/>
      <c r="H9" s="592"/>
      <c r="I9" s="592"/>
      <c r="J9" s="575"/>
      <c r="K9" s="576"/>
      <c r="L9" s="576"/>
      <c r="M9" s="576"/>
      <c r="N9" s="576"/>
      <c r="O9" s="577"/>
      <c r="P9" s="563"/>
      <c r="Q9" s="564"/>
      <c r="R9" s="564"/>
      <c r="S9" s="564"/>
      <c r="T9" s="564"/>
      <c r="U9" s="565"/>
      <c r="V9" s="559"/>
      <c r="W9" s="559"/>
      <c r="X9" s="559"/>
      <c r="Y9" s="559"/>
      <c r="Z9" s="559"/>
      <c r="AA9" s="559"/>
      <c r="AB9" s="593"/>
      <c r="AC9" s="594"/>
      <c r="AD9" s="594"/>
      <c r="AE9" s="593"/>
      <c r="AF9" s="594"/>
      <c r="AG9" s="594"/>
      <c r="AH9" s="594"/>
      <c r="AI9" s="594"/>
      <c r="AJ9" s="594"/>
      <c r="AK9" s="594"/>
      <c r="AL9" s="594"/>
      <c r="AM9" s="594"/>
      <c r="AN9" s="605"/>
    </row>
    <row r="10" spans="1:44" ht="39.950000000000003" customHeight="1">
      <c r="A10" s="411"/>
      <c r="B10" s="592" t="s">
        <v>370</v>
      </c>
      <c r="C10" s="592"/>
      <c r="D10" s="592"/>
      <c r="E10" s="592"/>
      <c r="F10" s="592"/>
      <c r="G10" s="592"/>
      <c r="H10" s="592"/>
      <c r="I10" s="592"/>
      <c r="J10" s="563"/>
      <c r="K10" s="564"/>
      <c r="L10" s="564"/>
      <c r="M10" s="564"/>
      <c r="N10" s="564"/>
      <c r="O10" s="565"/>
      <c r="P10" s="563" t="s">
        <v>2501</v>
      </c>
      <c r="Q10" s="564"/>
      <c r="R10" s="564"/>
      <c r="S10" s="564"/>
      <c r="T10" s="564"/>
      <c r="U10" s="565"/>
      <c r="V10" s="559"/>
      <c r="W10" s="559"/>
      <c r="X10" s="559"/>
      <c r="Y10" s="559"/>
      <c r="Z10" s="559"/>
      <c r="AA10" s="559"/>
      <c r="AB10" s="593" t="s">
        <v>2561</v>
      </c>
      <c r="AC10" s="594"/>
      <c r="AD10" s="594"/>
      <c r="AE10" s="593" t="s">
        <v>2574</v>
      </c>
      <c r="AF10" s="594"/>
      <c r="AG10" s="594"/>
      <c r="AH10" s="594"/>
      <c r="AI10" s="594"/>
      <c r="AJ10" s="594"/>
      <c r="AK10" s="594"/>
      <c r="AL10" s="594"/>
      <c r="AM10" s="594"/>
      <c r="AN10" s="605"/>
    </row>
    <row r="11" spans="1:44" ht="39.950000000000003" customHeight="1">
      <c r="A11" s="411"/>
      <c r="B11" s="592" t="s">
        <v>371</v>
      </c>
      <c r="C11" s="592"/>
      <c r="D11" s="592"/>
      <c r="E11" s="592"/>
      <c r="F11" s="592"/>
      <c r="G11" s="592"/>
      <c r="H11" s="592"/>
      <c r="I11" s="592"/>
      <c r="J11" s="563"/>
      <c r="K11" s="564"/>
      <c r="L11" s="564"/>
      <c r="M11" s="564"/>
      <c r="N11" s="564"/>
      <c r="O11" s="565"/>
      <c r="P11" s="563"/>
      <c r="Q11" s="564"/>
      <c r="R11" s="564"/>
      <c r="S11" s="564"/>
      <c r="T11" s="564"/>
      <c r="U11" s="565"/>
      <c r="V11" s="559"/>
      <c r="W11" s="559"/>
      <c r="X11" s="559"/>
      <c r="Y11" s="559"/>
      <c r="Z11" s="559"/>
      <c r="AA11" s="559"/>
      <c r="AB11" s="593"/>
      <c r="AC11" s="594"/>
      <c r="AD11" s="594"/>
      <c r="AE11" s="593"/>
      <c r="AF11" s="594"/>
      <c r="AG11" s="594"/>
      <c r="AH11" s="594"/>
      <c r="AI11" s="594"/>
      <c r="AJ11" s="594"/>
      <c r="AK11" s="594"/>
      <c r="AL11" s="594"/>
      <c r="AM11" s="594"/>
      <c r="AN11" s="605"/>
    </row>
    <row r="12" spans="1:44" ht="39.950000000000003" customHeight="1">
      <c r="A12" s="411"/>
      <c r="B12" s="592" t="s">
        <v>372</v>
      </c>
      <c r="C12" s="592"/>
      <c r="D12" s="592"/>
      <c r="E12" s="592"/>
      <c r="F12" s="592"/>
      <c r="G12" s="592"/>
      <c r="H12" s="592"/>
      <c r="I12" s="592"/>
      <c r="J12" s="563"/>
      <c r="K12" s="564"/>
      <c r="L12" s="564"/>
      <c r="M12" s="564"/>
      <c r="N12" s="564"/>
      <c r="O12" s="565"/>
      <c r="P12" s="563"/>
      <c r="Q12" s="564"/>
      <c r="R12" s="564"/>
      <c r="S12" s="564"/>
      <c r="T12" s="564"/>
      <c r="U12" s="565"/>
      <c r="V12" s="559"/>
      <c r="W12" s="559"/>
      <c r="X12" s="559"/>
      <c r="Y12" s="559"/>
      <c r="Z12" s="559"/>
      <c r="AA12" s="559"/>
      <c r="AB12" s="593"/>
      <c r="AC12" s="594"/>
      <c r="AD12" s="594"/>
      <c r="AE12" s="593"/>
      <c r="AF12" s="594"/>
      <c r="AG12" s="594"/>
      <c r="AH12" s="594"/>
      <c r="AI12" s="594"/>
      <c r="AJ12" s="594"/>
      <c r="AK12" s="594"/>
      <c r="AL12" s="594"/>
      <c r="AM12" s="594"/>
      <c r="AN12" s="605"/>
    </row>
    <row r="13" spans="1:44" ht="39.950000000000003" customHeight="1">
      <c r="A13" s="411"/>
      <c r="B13" s="592" t="s">
        <v>373</v>
      </c>
      <c r="C13" s="592"/>
      <c r="D13" s="592"/>
      <c r="E13" s="592"/>
      <c r="F13" s="592"/>
      <c r="G13" s="592"/>
      <c r="H13" s="592"/>
      <c r="I13" s="592"/>
      <c r="J13" s="563"/>
      <c r="K13" s="564"/>
      <c r="L13" s="564"/>
      <c r="M13" s="564"/>
      <c r="N13" s="564"/>
      <c r="O13" s="565"/>
      <c r="P13" s="563"/>
      <c r="Q13" s="564"/>
      <c r="R13" s="564"/>
      <c r="S13" s="564"/>
      <c r="T13" s="564"/>
      <c r="U13" s="565"/>
      <c r="V13" s="559"/>
      <c r="W13" s="559"/>
      <c r="X13" s="559"/>
      <c r="Y13" s="559"/>
      <c r="Z13" s="559"/>
      <c r="AA13" s="559"/>
      <c r="AB13" s="593"/>
      <c r="AC13" s="594"/>
      <c r="AD13" s="594"/>
      <c r="AE13" s="593"/>
      <c r="AF13" s="594"/>
      <c r="AG13" s="594"/>
      <c r="AH13" s="594"/>
      <c r="AI13" s="594"/>
      <c r="AJ13" s="594"/>
      <c r="AK13" s="594"/>
      <c r="AL13" s="594"/>
      <c r="AM13" s="594"/>
      <c r="AN13" s="605"/>
    </row>
    <row r="14" spans="1:44" ht="39.950000000000003" customHeight="1" thickBot="1">
      <c r="A14" s="414"/>
      <c r="B14" s="415" t="s">
        <v>374</v>
      </c>
      <c r="C14" s="415"/>
      <c r="D14" s="415"/>
      <c r="E14" s="415"/>
      <c r="F14" s="415"/>
      <c r="G14" s="415"/>
      <c r="H14" s="415"/>
      <c r="I14" s="415"/>
      <c r="J14" s="566"/>
      <c r="K14" s="567"/>
      <c r="L14" s="567"/>
      <c r="M14" s="567"/>
      <c r="N14" s="567"/>
      <c r="O14" s="568"/>
      <c r="P14" s="566" t="s">
        <v>2501</v>
      </c>
      <c r="Q14" s="567"/>
      <c r="R14" s="567"/>
      <c r="S14" s="567"/>
      <c r="T14" s="567"/>
      <c r="U14" s="568"/>
      <c r="V14" s="596"/>
      <c r="W14" s="596"/>
      <c r="X14" s="596"/>
      <c r="Y14" s="596"/>
      <c r="Z14" s="596"/>
      <c r="AA14" s="596"/>
      <c r="AB14" s="602" t="s">
        <v>2556</v>
      </c>
      <c r="AC14" s="603"/>
      <c r="AD14" s="603"/>
      <c r="AE14" s="606" t="s">
        <v>2575</v>
      </c>
      <c r="AF14" s="607"/>
      <c r="AG14" s="607"/>
      <c r="AH14" s="607"/>
      <c r="AI14" s="607"/>
      <c r="AJ14" s="607"/>
      <c r="AK14" s="607"/>
      <c r="AL14" s="607"/>
      <c r="AM14" s="607"/>
      <c r="AN14" s="608"/>
    </row>
    <row r="15" spans="1:44" ht="15" customHeight="1">
      <c r="A15" s="580"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7"/>
    </row>
    <row r="16" spans="1:44" ht="39.950000000000003" customHeight="1">
      <c r="A16" s="411"/>
      <c r="B16" s="591" t="s">
        <v>375</v>
      </c>
      <c r="C16" s="591"/>
      <c r="D16" s="591"/>
      <c r="E16" s="591"/>
      <c r="F16" s="591"/>
      <c r="G16" s="591"/>
      <c r="H16" s="591"/>
      <c r="I16" s="591"/>
      <c r="J16" s="560"/>
      <c r="K16" s="561"/>
      <c r="L16" s="561"/>
      <c r="M16" s="561"/>
      <c r="N16" s="561"/>
      <c r="O16" s="562"/>
      <c r="P16" s="560" t="s">
        <v>2501</v>
      </c>
      <c r="Q16" s="561"/>
      <c r="R16" s="561"/>
      <c r="S16" s="561"/>
      <c r="T16" s="561"/>
      <c r="U16" s="562"/>
      <c r="V16" s="601"/>
      <c r="W16" s="601"/>
      <c r="X16" s="601"/>
      <c r="Y16" s="601"/>
      <c r="Z16" s="601"/>
      <c r="AA16" s="601"/>
      <c r="AB16" s="599" t="s">
        <v>2559</v>
      </c>
      <c r="AC16" s="600"/>
      <c r="AD16" s="600"/>
      <c r="AE16" s="593" t="s">
        <v>2576</v>
      </c>
      <c r="AF16" s="594"/>
      <c r="AG16" s="594"/>
      <c r="AH16" s="594"/>
      <c r="AI16" s="594"/>
      <c r="AJ16" s="594"/>
      <c r="AK16" s="594"/>
      <c r="AL16" s="594"/>
      <c r="AM16" s="594"/>
      <c r="AN16" s="605"/>
    </row>
    <row r="17" spans="1:40" ht="39.950000000000003" customHeight="1">
      <c r="A17" s="411"/>
      <c r="B17" s="592" t="s">
        <v>376</v>
      </c>
      <c r="C17" s="592"/>
      <c r="D17" s="592"/>
      <c r="E17" s="592"/>
      <c r="F17" s="592"/>
      <c r="G17" s="592"/>
      <c r="H17" s="592"/>
      <c r="I17" s="592"/>
      <c r="J17" s="563"/>
      <c r="K17" s="564"/>
      <c r="L17" s="564"/>
      <c r="M17" s="564"/>
      <c r="N17" s="564"/>
      <c r="O17" s="565"/>
      <c r="P17" s="563"/>
      <c r="Q17" s="564"/>
      <c r="R17" s="564"/>
      <c r="S17" s="564"/>
      <c r="T17" s="564"/>
      <c r="U17" s="565"/>
      <c r="V17" s="559"/>
      <c r="W17" s="559"/>
      <c r="X17" s="559"/>
      <c r="Y17" s="559"/>
      <c r="Z17" s="559"/>
      <c r="AA17" s="559"/>
      <c r="AB17" s="593"/>
      <c r="AC17" s="594"/>
      <c r="AD17" s="594"/>
      <c r="AE17" s="593"/>
      <c r="AF17" s="594"/>
      <c r="AG17" s="594"/>
      <c r="AH17" s="594"/>
      <c r="AI17" s="594"/>
      <c r="AJ17" s="594"/>
      <c r="AK17" s="594"/>
      <c r="AL17" s="594"/>
      <c r="AM17" s="594"/>
      <c r="AN17" s="605"/>
    </row>
    <row r="18" spans="1:40" ht="39.950000000000003" customHeight="1">
      <c r="A18" s="411"/>
      <c r="B18" s="592" t="s">
        <v>377</v>
      </c>
      <c r="C18" s="592"/>
      <c r="D18" s="592"/>
      <c r="E18" s="592"/>
      <c r="F18" s="592"/>
      <c r="G18" s="592"/>
      <c r="H18" s="592"/>
      <c r="I18" s="592"/>
      <c r="J18" s="563"/>
      <c r="K18" s="564"/>
      <c r="L18" s="564"/>
      <c r="M18" s="564"/>
      <c r="N18" s="564"/>
      <c r="O18" s="565"/>
      <c r="P18" s="563" t="s">
        <v>2501</v>
      </c>
      <c r="Q18" s="564"/>
      <c r="R18" s="564"/>
      <c r="S18" s="564"/>
      <c r="T18" s="564"/>
      <c r="U18" s="565"/>
      <c r="V18" s="559"/>
      <c r="W18" s="559"/>
      <c r="X18" s="559"/>
      <c r="Y18" s="559"/>
      <c r="Z18" s="559"/>
      <c r="AA18" s="559"/>
      <c r="AB18" s="593"/>
      <c r="AC18" s="594"/>
      <c r="AD18" s="594"/>
      <c r="AE18" s="593" t="s">
        <v>2577</v>
      </c>
      <c r="AF18" s="594"/>
      <c r="AG18" s="594"/>
      <c r="AH18" s="594"/>
      <c r="AI18" s="594"/>
      <c r="AJ18" s="594"/>
      <c r="AK18" s="594"/>
      <c r="AL18" s="594"/>
      <c r="AM18" s="594"/>
      <c r="AN18" s="605"/>
    </row>
    <row r="19" spans="1:40" ht="39.950000000000003" customHeight="1">
      <c r="A19" s="411"/>
      <c r="B19" s="592" t="s">
        <v>378</v>
      </c>
      <c r="C19" s="592"/>
      <c r="D19" s="592"/>
      <c r="E19" s="592"/>
      <c r="F19" s="592"/>
      <c r="G19" s="592"/>
      <c r="H19" s="592"/>
      <c r="I19" s="592"/>
      <c r="J19" s="563"/>
      <c r="K19" s="564"/>
      <c r="L19" s="564"/>
      <c r="M19" s="564"/>
      <c r="N19" s="564"/>
      <c r="O19" s="565"/>
      <c r="P19" s="563"/>
      <c r="Q19" s="564"/>
      <c r="R19" s="564"/>
      <c r="S19" s="564"/>
      <c r="T19" s="564"/>
      <c r="U19" s="565"/>
      <c r="V19" s="559"/>
      <c r="W19" s="559"/>
      <c r="X19" s="559"/>
      <c r="Y19" s="559"/>
      <c r="Z19" s="559"/>
      <c r="AA19" s="559"/>
      <c r="AB19" s="593"/>
      <c r="AC19" s="594"/>
      <c r="AD19" s="594"/>
      <c r="AE19" s="593"/>
      <c r="AF19" s="594"/>
      <c r="AG19" s="594"/>
      <c r="AH19" s="594"/>
      <c r="AI19" s="594"/>
      <c r="AJ19" s="594"/>
      <c r="AK19" s="594"/>
      <c r="AL19" s="594"/>
      <c r="AM19" s="594"/>
      <c r="AN19" s="605"/>
    </row>
    <row r="20" spans="1:40" ht="39.950000000000003" customHeight="1">
      <c r="A20" s="411"/>
      <c r="B20" s="595" t="s">
        <v>379</v>
      </c>
      <c r="C20" s="595"/>
      <c r="D20" s="595"/>
      <c r="E20" s="595"/>
      <c r="F20" s="595"/>
      <c r="G20" s="595"/>
      <c r="H20" s="595"/>
      <c r="I20" s="595"/>
      <c r="J20" s="575"/>
      <c r="K20" s="576"/>
      <c r="L20" s="576"/>
      <c r="M20" s="576"/>
      <c r="N20" s="576"/>
      <c r="O20" s="577"/>
      <c r="P20" s="563"/>
      <c r="Q20" s="564"/>
      <c r="R20" s="564"/>
      <c r="S20" s="564"/>
      <c r="T20" s="564"/>
      <c r="U20" s="565"/>
      <c r="V20" s="559"/>
      <c r="W20" s="559"/>
      <c r="X20" s="559"/>
      <c r="Y20" s="559"/>
      <c r="Z20" s="559"/>
      <c r="AA20" s="559"/>
      <c r="AB20" s="593"/>
      <c r="AC20" s="594"/>
      <c r="AD20" s="594"/>
      <c r="AE20" s="593"/>
      <c r="AF20" s="594"/>
      <c r="AG20" s="594"/>
      <c r="AH20" s="594"/>
      <c r="AI20" s="594"/>
      <c r="AJ20" s="594"/>
      <c r="AK20" s="594"/>
      <c r="AL20" s="594"/>
      <c r="AM20" s="594"/>
      <c r="AN20" s="605"/>
    </row>
    <row r="21" spans="1:40" ht="39.950000000000003" customHeight="1">
      <c r="A21" s="411"/>
      <c r="B21" s="592" t="s">
        <v>380</v>
      </c>
      <c r="C21" s="592"/>
      <c r="D21" s="592"/>
      <c r="E21" s="592"/>
      <c r="F21" s="592"/>
      <c r="G21" s="592"/>
      <c r="H21" s="592"/>
      <c r="I21" s="592"/>
      <c r="J21" s="575"/>
      <c r="K21" s="576"/>
      <c r="L21" s="576"/>
      <c r="M21" s="576"/>
      <c r="N21" s="576"/>
      <c r="O21" s="577"/>
      <c r="P21" s="563"/>
      <c r="Q21" s="564"/>
      <c r="R21" s="564"/>
      <c r="S21" s="564"/>
      <c r="T21" s="564"/>
      <c r="U21" s="565"/>
      <c r="V21" s="559"/>
      <c r="W21" s="559"/>
      <c r="X21" s="559"/>
      <c r="Y21" s="559"/>
      <c r="Z21" s="559"/>
      <c r="AA21" s="559"/>
      <c r="AB21" s="593"/>
      <c r="AC21" s="594"/>
      <c r="AD21" s="594"/>
      <c r="AE21" s="593"/>
      <c r="AF21" s="594"/>
      <c r="AG21" s="594"/>
      <c r="AH21" s="594"/>
      <c r="AI21" s="594"/>
      <c r="AJ21" s="594"/>
      <c r="AK21" s="594"/>
      <c r="AL21" s="594"/>
      <c r="AM21" s="594"/>
      <c r="AN21" s="605"/>
    </row>
    <row r="22" spans="1:40" ht="39.950000000000003" customHeight="1">
      <c r="A22" s="411"/>
      <c r="B22" s="592" t="s">
        <v>381</v>
      </c>
      <c r="C22" s="592"/>
      <c r="D22" s="592"/>
      <c r="E22" s="592"/>
      <c r="F22" s="592"/>
      <c r="G22" s="592"/>
      <c r="H22" s="592"/>
      <c r="I22" s="592"/>
      <c r="J22" s="575"/>
      <c r="K22" s="576"/>
      <c r="L22" s="576"/>
      <c r="M22" s="576"/>
      <c r="N22" s="576"/>
      <c r="O22" s="577"/>
      <c r="P22" s="563"/>
      <c r="Q22" s="564"/>
      <c r="R22" s="564"/>
      <c r="S22" s="564"/>
      <c r="T22" s="564"/>
      <c r="U22" s="565"/>
      <c r="V22" s="559"/>
      <c r="W22" s="559"/>
      <c r="X22" s="559"/>
      <c r="Y22" s="559"/>
      <c r="Z22" s="559"/>
      <c r="AA22" s="559"/>
      <c r="AB22" s="593"/>
      <c r="AC22" s="594"/>
      <c r="AD22" s="594"/>
      <c r="AE22" s="593"/>
      <c r="AF22" s="594"/>
      <c r="AG22" s="594"/>
      <c r="AH22" s="594"/>
      <c r="AI22" s="594"/>
      <c r="AJ22" s="594"/>
      <c r="AK22" s="594"/>
      <c r="AL22" s="594"/>
      <c r="AM22" s="594"/>
      <c r="AN22" s="605"/>
    </row>
    <row r="23" spans="1:40" ht="39.950000000000003" customHeight="1">
      <c r="A23" s="411"/>
      <c r="B23" s="592" t="s">
        <v>382</v>
      </c>
      <c r="C23" s="592"/>
      <c r="D23" s="592"/>
      <c r="E23" s="592"/>
      <c r="F23" s="592"/>
      <c r="G23" s="592"/>
      <c r="H23" s="592"/>
      <c r="I23" s="592"/>
      <c r="J23" s="563"/>
      <c r="K23" s="564"/>
      <c r="L23" s="564"/>
      <c r="M23" s="564"/>
      <c r="N23" s="564"/>
      <c r="O23" s="565"/>
      <c r="P23" s="563" t="s">
        <v>2501</v>
      </c>
      <c r="Q23" s="564"/>
      <c r="R23" s="564"/>
      <c r="S23" s="564"/>
      <c r="T23" s="564"/>
      <c r="U23" s="565"/>
      <c r="V23" s="559"/>
      <c r="W23" s="559"/>
      <c r="X23" s="559"/>
      <c r="Y23" s="559"/>
      <c r="Z23" s="559"/>
      <c r="AA23" s="559"/>
      <c r="AB23" s="593" t="s">
        <v>2557</v>
      </c>
      <c r="AC23" s="594"/>
      <c r="AD23" s="594"/>
      <c r="AE23" s="610" t="s">
        <v>2578</v>
      </c>
      <c r="AF23" s="611"/>
      <c r="AG23" s="611"/>
      <c r="AH23" s="611"/>
      <c r="AI23" s="611"/>
      <c r="AJ23" s="611"/>
      <c r="AK23" s="611"/>
      <c r="AL23" s="611"/>
      <c r="AM23" s="611"/>
      <c r="AN23" s="612"/>
    </row>
    <row r="24" spans="1:40" ht="39.950000000000003" customHeight="1">
      <c r="A24" s="411"/>
      <c r="B24" s="592" t="s">
        <v>383</v>
      </c>
      <c r="C24" s="592"/>
      <c r="D24" s="592"/>
      <c r="E24" s="592"/>
      <c r="F24" s="592"/>
      <c r="G24" s="592"/>
      <c r="H24" s="592"/>
      <c r="I24" s="592"/>
      <c r="J24" s="563"/>
      <c r="K24" s="564"/>
      <c r="L24" s="564"/>
      <c r="M24" s="564"/>
      <c r="N24" s="564"/>
      <c r="O24" s="565"/>
      <c r="P24" s="563"/>
      <c r="Q24" s="564"/>
      <c r="R24" s="564"/>
      <c r="S24" s="564"/>
      <c r="T24" s="564"/>
      <c r="U24" s="565"/>
      <c r="V24" s="559"/>
      <c r="W24" s="559"/>
      <c r="X24" s="559"/>
      <c r="Y24" s="559"/>
      <c r="Z24" s="559"/>
      <c r="AA24" s="559"/>
      <c r="AB24" s="593"/>
      <c r="AC24" s="594"/>
      <c r="AD24" s="594"/>
      <c r="AE24" s="593"/>
      <c r="AF24" s="594"/>
      <c r="AG24" s="594"/>
      <c r="AH24" s="594"/>
      <c r="AI24" s="594"/>
      <c r="AJ24" s="594"/>
      <c r="AK24" s="594"/>
      <c r="AL24" s="594"/>
      <c r="AM24" s="594"/>
      <c r="AN24" s="605"/>
    </row>
    <row r="25" spans="1:40" ht="39.950000000000003" customHeight="1" thickBot="1">
      <c r="A25" s="414"/>
      <c r="B25" s="415" t="s">
        <v>384</v>
      </c>
      <c r="C25" s="415"/>
      <c r="D25" s="415"/>
      <c r="E25" s="415"/>
      <c r="F25" s="415"/>
      <c r="G25" s="415"/>
      <c r="H25" s="415"/>
      <c r="I25" s="415"/>
      <c r="J25" s="572"/>
      <c r="K25" s="573"/>
      <c r="L25" s="573"/>
      <c r="M25" s="573"/>
      <c r="N25" s="573"/>
      <c r="O25" s="574"/>
      <c r="P25" s="566" t="s">
        <v>2501</v>
      </c>
      <c r="Q25" s="567"/>
      <c r="R25" s="567"/>
      <c r="S25" s="567"/>
      <c r="T25" s="567"/>
      <c r="U25" s="568"/>
      <c r="V25" s="596"/>
      <c r="W25" s="596"/>
      <c r="X25" s="596"/>
      <c r="Y25" s="596"/>
      <c r="Z25" s="596"/>
      <c r="AA25" s="596"/>
      <c r="AB25" s="602" t="s">
        <v>2558</v>
      </c>
      <c r="AC25" s="603"/>
      <c r="AD25" s="603"/>
      <c r="AE25" s="602" t="s">
        <v>2579</v>
      </c>
      <c r="AF25" s="603"/>
      <c r="AG25" s="603"/>
      <c r="AH25" s="603"/>
      <c r="AI25" s="603"/>
      <c r="AJ25" s="603"/>
      <c r="AK25" s="603"/>
      <c r="AL25" s="603"/>
      <c r="AM25" s="603"/>
      <c r="AN25" s="609"/>
    </row>
    <row r="26" spans="1:40" ht="15" customHeight="1">
      <c r="A26" s="580"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7"/>
    </row>
    <row r="27" spans="1:40" ht="39.950000000000003" customHeight="1">
      <c r="A27" s="411"/>
      <c r="B27" s="591" t="s">
        <v>385</v>
      </c>
      <c r="C27" s="591"/>
      <c r="D27" s="591"/>
      <c r="E27" s="591"/>
      <c r="F27" s="591"/>
      <c r="G27" s="591"/>
      <c r="H27" s="591"/>
      <c r="I27" s="591"/>
      <c r="J27" s="569"/>
      <c r="K27" s="570"/>
      <c r="L27" s="570"/>
      <c r="M27" s="570"/>
      <c r="N27" s="570"/>
      <c r="O27" s="571"/>
      <c r="P27" s="560"/>
      <c r="Q27" s="561"/>
      <c r="R27" s="561"/>
      <c r="S27" s="561"/>
      <c r="T27" s="561"/>
      <c r="U27" s="562"/>
      <c r="V27" s="601"/>
      <c r="W27" s="601"/>
      <c r="X27" s="601"/>
      <c r="Y27" s="601"/>
      <c r="Z27" s="601"/>
      <c r="AA27" s="601"/>
      <c r="AB27" s="599"/>
      <c r="AC27" s="600"/>
      <c r="AD27" s="600"/>
      <c r="AE27" s="599"/>
      <c r="AF27" s="600"/>
      <c r="AG27" s="600"/>
      <c r="AH27" s="600"/>
      <c r="AI27" s="600"/>
      <c r="AJ27" s="600"/>
      <c r="AK27" s="600"/>
      <c r="AL27" s="600"/>
      <c r="AM27" s="600"/>
      <c r="AN27" s="604"/>
    </row>
    <row r="28" spans="1:40" ht="39.950000000000003" customHeight="1">
      <c r="A28" s="411"/>
      <c r="B28" s="592" t="s">
        <v>386</v>
      </c>
      <c r="C28" s="592"/>
      <c r="D28" s="592"/>
      <c r="E28" s="592"/>
      <c r="F28" s="592"/>
      <c r="G28" s="592"/>
      <c r="H28" s="592"/>
      <c r="I28" s="592"/>
      <c r="J28" s="563"/>
      <c r="K28" s="564"/>
      <c r="L28" s="564"/>
      <c r="M28" s="564"/>
      <c r="N28" s="564"/>
      <c r="O28" s="565"/>
      <c r="P28" s="563"/>
      <c r="Q28" s="564"/>
      <c r="R28" s="564"/>
      <c r="S28" s="564"/>
      <c r="T28" s="564"/>
      <c r="U28" s="565"/>
      <c r="V28" s="559"/>
      <c r="W28" s="559"/>
      <c r="X28" s="559"/>
      <c r="Y28" s="559"/>
      <c r="Z28" s="559"/>
      <c r="AA28" s="559"/>
      <c r="AB28" s="593"/>
      <c r="AC28" s="594"/>
      <c r="AD28" s="594"/>
      <c r="AE28" s="593"/>
      <c r="AF28" s="594"/>
      <c r="AG28" s="594"/>
      <c r="AH28" s="594"/>
      <c r="AI28" s="594"/>
      <c r="AJ28" s="594"/>
      <c r="AK28" s="594"/>
      <c r="AL28" s="594"/>
      <c r="AM28" s="594"/>
      <c r="AN28" s="605"/>
    </row>
    <row r="29" spans="1:40" ht="39.950000000000003" customHeight="1">
      <c r="A29" s="411"/>
      <c r="B29" s="592" t="s">
        <v>387</v>
      </c>
      <c r="C29" s="592"/>
      <c r="D29" s="592"/>
      <c r="E29" s="592"/>
      <c r="F29" s="592"/>
      <c r="G29" s="592"/>
      <c r="H29" s="592"/>
      <c r="I29" s="592"/>
      <c r="J29" s="563"/>
      <c r="K29" s="564"/>
      <c r="L29" s="564"/>
      <c r="M29" s="564"/>
      <c r="N29" s="564"/>
      <c r="O29" s="565"/>
      <c r="P29" s="563"/>
      <c r="Q29" s="564"/>
      <c r="R29" s="564"/>
      <c r="S29" s="564"/>
      <c r="T29" s="564"/>
      <c r="U29" s="565"/>
      <c r="V29" s="559"/>
      <c r="W29" s="559"/>
      <c r="X29" s="559"/>
      <c r="Y29" s="559"/>
      <c r="Z29" s="559"/>
      <c r="AA29" s="559"/>
      <c r="AB29" s="593"/>
      <c r="AC29" s="594"/>
      <c r="AD29" s="594"/>
      <c r="AE29" s="593"/>
      <c r="AF29" s="594"/>
      <c r="AG29" s="594"/>
      <c r="AH29" s="594"/>
      <c r="AI29" s="594"/>
      <c r="AJ29" s="594"/>
      <c r="AK29" s="594"/>
      <c r="AL29" s="594"/>
      <c r="AM29" s="594"/>
      <c r="AN29" s="605"/>
    </row>
    <row r="30" spans="1:40" ht="39.950000000000003" customHeight="1">
      <c r="A30" s="411"/>
      <c r="B30" s="592" t="s">
        <v>388</v>
      </c>
      <c r="C30" s="592"/>
      <c r="D30" s="592"/>
      <c r="E30" s="592"/>
      <c r="F30" s="592"/>
      <c r="G30" s="592"/>
      <c r="H30" s="592"/>
      <c r="I30" s="592"/>
      <c r="J30" s="563"/>
      <c r="K30" s="564"/>
      <c r="L30" s="564"/>
      <c r="M30" s="564"/>
      <c r="N30" s="564"/>
      <c r="O30" s="565"/>
      <c r="P30" s="563"/>
      <c r="Q30" s="564"/>
      <c r="R30" s="564"/>
      <c r="S30" s="564"/>
      <c r="T30" s="564"/>
      <c r="U30" s="565"/>
      <c r="V30" s="559"/>
      <c r="W30" s="559"/>
      <c r="X30" s="559"/>
      <c r="Y30" s="559"/>
      <c r="Z30" s="559"/>
      <c r="AA30" s="559"/>
      <c r="AB30" s="593"/>
      <c r="AC30" s="594"/>
      <c r="AD30" s="594"/>
      <c r="AE30" s="593"/>
      <c r="AF30" s="594"/>
      <c r="AG30" s="594"/>
      <c r="AH30" s="594"/>
      <c r="AI30" s="594"/>
      <c r="AJ30" s="594"/>
      <c r="AK30" s="594"/>
      <c r="AL30" s="594"/>
      <c r="AM30" s="594"/>
      <c r="AN30" s="605"/>
    </row>
    <row r="31" spans="1:40" ht="39.950000000000003" customHeight="1" thickBot="1">
      <c r="A31" s="414"/>
      <c r="B31" s="598" t="s">
        <v>389</v>
      </c>
      <c r="C31" s="598"/>
      <c r="D31" s="598"/>
      <c r="E31" s="598"/>
      <c r="F31" s="598"/>
      <c r="G31" s="598"/>
      <c r="H31" s="598"/>
      <c r="I31" s="598"/>
      <c r="J31" s="566"/>
      <c r="K31" s="567"/>
      <c r="L31" s="567"/>
      <c r="M31" s="567"/>
      <c r="N31" s="567"/>
      <c r="O31" s="568"/>
      <c r="P31" s="566"/>
      <c r="Q31" s="567"/>
      <c r="R31" s="567"/>
      <c r="S31" s="567"/>
      <c r="T31" s="567"/>
      <c r="U31" s="568"/>
      <c r="V31" s="596"/>
      <c r="W31" s="596"/>
      <c r="X31" s="596"/>
      <c r="Y31" s="596"/>
      <c r="Z31" s="596"/>
      <c r="AA31" s="596"/>
      <c r="AB31" s="602"/>
      <c r="AC31" s="603"/>
      <c r="AD31" s="603"/>
      <c r="AE31" s="602"/>
      <c r="AF31" s="603"/>
      <c r="AG31" s="603"/>
      <c r="AH31" s="603"/>
      <c r="AI31" s="603"/>
      <c r="AJ31" s="603"/>
      <c r="AK31" s="603"/>
      <c r="AL31" s="603"/>
      <c r="AM31" s="603"/>
      <c r="AN31" s="609"/>
    </row>
    <row r="32" spans="1:40" ht="15" customHeight="1">
      <c r="A32" s="299" t="s">
        <v>366</v>
      </c>
      <c r="B32" s="365"/>
      <c r="C32" s="365"/>
      <c r="D32" s="365"/>
      <c r="E32" s="365"/>
      <c r="F32" s="365"/>
      <c r="G32" s="365"/>
      <c r="H32" s="365"/>
      <c r="I32" s="300"/>
      <c r="J32" s="406"/>
      <c r="K32" s="390"/>
      <c r="L32" s="390"/>
      <c r="M32" s="390"/>
      <c r="N32" s="390"/>
      <c r="O32" s="390"/>
      <c r="P32" s="390"/>
      <c r="Q32" s="390"/>
      <c r="R32" s="390"/>
      <c r="S32" s="390"/>
      <c r="T32" s="390"/>
      <c r="U32" s="391"/>
      <c r="V32" s="406"/>
      <c r="W32" s="390"/>
      <c r="X32" s="391"/>
      <c r="Y32" s="406"/>
      <c r="Z32" s="390"/>
      <c r="AA32" s="391"/>
      <c r="AB32" s="406"/>
      <c r="AC32" s="390"/>
      <c r="AD32" s="391"/>
      <c r="AE32" s="406"/>
      <c r="AF32" s="390"/>
      <c r="AG32" s="390"/>
      <c r="AH32" s="390"/>
      <c r="AI32" s="390"/>
      <c r="AJ32" s="390"/>
      <c r="AK32" s="390"/>
      <c r="AL32" s="390"/>
      <c r="AM32" s="390"/>
      <c r="AN32" s="425"/>
    </row>
    <row r="33" spans="1:40" ht="39.950000000000003" customHeight="1">
      <c r="A33" s="411"/>
      <c r="B33" s="591" t="s">
        <v>390</v>
      </c>
      <c r="C33" s="591"/>
      <c r="D33" s="591"/>
      <c r="E33" s="591"/>
      <c r="F33" s="591"/>
      <c r="G33" s="591"/>
      <c r="H33" s="591"/>
      <c r="I33" s="591"/>
      <c r="J33" s="560"/>
      <c r="K33" s="561"/>
      <c r="L33" s="561"/>
      <c r="M33" s="561"/>
      <c r="N33" s="561"/>
      <c r="O33" s="562"/>
      <c r="P33" s="560" t="s">
        <v>2501</v>
      </c>
      <c r="Q33" s="561"/>
      <c r="R33" s="561"/>
      <c r="S33" s="561"/>
      <c r="T33" s="561"/>
      <c r="U33" s="562"/>
      <c r="V33" s="601"/>
      <c r="W33" s="601"/>
      <c r="X33" s="601"/>
      <c r="Y33" s="601"/>
      <c r="Z33" s="601"/>
      <c r="AA33" s="601"/>
      <c r="AB33" s="599" t="s">
        <v>2562</v>
      </c>
      <c r="AC33" s="600"/>
      <c r="AD33" s="600"/>
      <c r="AE33" s="599" t="s">
        <v>2563</v>
      </c>
      <c r="AF33" s="600"/>
      <c r="AG33" s="600"/>
      <c r="AH33" s="600"/>
      <c r="AI33" s="600"/>
      <c r="AJ33" s="600"/>
      <c r="AK33" s="600"/>
      <c r="AL33" s="600"/>
      <c r="AM33" s="600"/>
      <c r="AN33" s="604"/>
    </row>
    <row r="34" spans="1:40" ht="39.950000000000003" customHeight="1">
      <c r="A34" s="411"/>
      <c r="B34" s="592" t="s">
        <v>391</v>
      </c>
      <c r="C34" s="592"/>
      <c r="D34" s="592"/>
      <c r="E34" s="592"/>
      <c r="F34" s="592"/>
      <c r="G34" s="592"/>
      <c r="H34" s="592"/>
      <c r="I34" s="592"/>
      <c r="J34" s="563"/>
      <c r="K34" s="564"/>
      <c r="L34" s="564"/>
      <c r="M34" s="564"/>
      <c r="N34" s="564"/>
      <c r="O34" s="565"/>
      <c r="P34" s="563" t="s">
        <v>2501</v>
      </c>
      <c r="Q34" s="564"/>
      <c r="R34" s="564"/>
      <c r="S34" s="564"/>
      <c r="T34" s="564"/>
      <c r="U34" s="565"/>
      <c r="V34" s="559"/>
      <c r="W34" s="559"/>
      <c r="X34" s="559"/>
      <c r="Y34" s="559"/>
      <c r="Z34" s="559"/>
      <c r="AA34" s="559"/>
      <c r="AB34" s="593" t="s">
        <v>2559</v>
      </c>
      <c r="AC34" s="594"/>
      <c r="AD34" s="594"/>
      <c r="AE34" s="593" t="s">
        <v>2560</v>
      </c>
      <c r="AF34" s="594"/>
      <c r="AG34" s="594"/>
      <c r="AH34" s="594"/>
      <c r="AI34" s="594"/>
      <c r="AJ34" s="594"/>
      <c r="AK34" s="594"/>
      <c r="AL34" s="594"/>
      <c r="AM34" s="594"/>
      <c r="AN34" s="605"/>
    </row>
    <row r="35" spans="1:40" ht="39.950000000000003" customHeight="1" thickBot="1">
      <c r="A35" s="414"/>
      <c r="B35" s="597" t="s">
        <v>392</v>
      </c>
      <c r="C35" s="597"/>
      <c r="D35" s="597"/>
      <c r="E35" s="597"/>
      <c r="F35" s="597"/>
      <c r="G35" s="597"/>
      <c r="H35" s="597"/>
      <c r="I35" s="597"/>
      <c r="J35" s="566"/>
      <c r="K35" s="567"/>
      <c r="L35" s="567"/>
      <c r="M35" s="567"/>
      <c r="N35" s="567"/>
      <c r="O35" s="568"/>
      <c r="P35" s="566"/>
      <c r="Q35" s="567"/>
      <c r="R35" s="567"/>
      <c r="S35" s="567"/>
      <c r="T35" s="567"/>
      <c r="U35" s="568"/>
      <c r="V35" s="596"/>
      <c r="W35" s="596"/>
      <c r="X35" s="596"/>
      <c r="Y35" s="596"/>
      <c r="Z35" s="596"/>
      <c r="AA35" s="596"/>
      <c r="AB35" s="602"/>
      <c r="AC35" s="603"/>
      <c r="AD35" s="603"/>
      <c r="AE35" s="602"/>
      <c r="AF35" s="603"/>
      <c r="AG35" s="603"/>
      <c r="AH35" s="603"/>
      <c r="AI35" s="603"/>
      <c r="AJ35" s="603"/>
      <c r="AK35" s="603"/>
      <c r="AL35" s="603"/>
      <c r="AM35" s="603"/>
      <c r="AN35" s="609"/>
    </row>
    <row r="36" spans="1:40" ht="15" customHeight="1">
      <c r="A36" s="613" t="s">
        <v>393</v>
      </c>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row>
    <row r="37" spans="1:40" ht="15" customHeight="1">
      <c r="A37" s="613" t="s">
        <v>394</v>
      </c>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row>
    <row r="38" spans="1:40" ht="15" customHeight="1">
      <c r="A38" s="613" t="s">
        <v>395</v>
      </c>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 ゆあん</cp:lastModifiedBy>
  <cp:lastPrinted>2021-03-04T10:23:32Z</cp:lastPrinted>
  <dcterms:created xsi:type="dcterms:W3CDTF">2020-12-23T05:28:24Z</dcterms:created>
  <dcterms:modified xsi:type="dcterms:W3CDTF">2021-08-28T05:18:38Z</dcterms:modified>
</cp:coreProperties>
</file>