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8E6E583C-0149-4C92-A550-7940636CC2A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<sst xmlns="http://schemas.openxmlformats.org/spreadsheetml/2006/main" count="3016" uniqueCount="2542">
  <si>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</si>
  <si>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</si>
  <si>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</si>
  <si>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</si>
  <si>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</si>
  <si>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</si>
  <si>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</si>
  <si>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</si>
  <si>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</si>
  <si>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</si>
  <si>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</si>
  <si>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</si>
  <si>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</si>
  <si>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</si>
  <si>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</si>
  <si>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</si>
  <si>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</si>
  <si>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</si>
  <si>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</si>
  <si>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</si>
  <si>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</si>
  <si>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</si>
  <si>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</si>
  <si>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</si>
  <si>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</si>
  <si>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</si>
  <si>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</si>
  <si>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</si>
  <si>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</si>
  <si>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</si>
  <si>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</si>
  <si>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</si>
  <si>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</si>
  <si>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</si>
  <si>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</si>
  <si>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</si>
  <si>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</si>
  <si>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</si>
  <si>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</si>
  <si>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</si>
  <si>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</si>
  <si>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</si>
  <si>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</si>
  <si>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</si>
  <si>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</si>
  <si>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</si>
  <si>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</si>
  <si>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</si>
  <si>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</si>
  <si>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</si>
  <si>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</si>
  <si>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</si>
  <si>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</si>
  <si>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</si>
  <si>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</si>
  <si>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</si>
  <si>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</si>
  <si>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</si>
  <si>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</si>
  <si>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</si>
  <si>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</si>
  <si>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</si>
  <si>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</si>
  <si>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</si>
  <si>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</si>
  <si>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</si>
  <si>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</si>
  <si>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</si>
  <si>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</si>
  <si>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</si>
  <si>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</si>
  <si>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</si>
  <si>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</si>
  <si>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</si>
  <si>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</si>
  <si>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</si>
  <si>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</si>
  <si>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</si>
  <si>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</si>
  <si>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</si>
  <si>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</si>
  <si>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</si>
  <si>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</si>
  <si>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</si>
  <si>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</si>
  <si>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</si>
  <si>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</si>
  <si>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</si>
  <si>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</si>
  <si>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</si>
  <si>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</si>
  <si>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</si>
  <si>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</si>
  <si>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</si>
  <si>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</si>
  <si>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</si>
  <si>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</si>
  <si>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</si>
  <si>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</si>
  <si>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</si>
  <si>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</si>
  <si>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</si>
  <si>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</si>
  <si>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</si>
  <si>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</si>
  <si>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</si>
  <si>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</si>
  <si>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</si>
  <si>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</si>
  <si>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</si>
  <si>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</si>
  <si>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</si>
  <si>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</si>
  <si>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</si>
  <si>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</si>
  <si>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</si>
  <si>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</si>
  <si>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</si>
  <si>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</si>
  <si>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</si>
  <si>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</si>
  <si>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</si>
  <si>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</si>
  <si>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</si>
  <si>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</si>
  <si>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</si>
  <si>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</si>
  <si>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</si>
  <si>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</si>
  <si>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</si>
  <si>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</si>
  <si>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</si>
  <si>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</si>
  <si>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</si>
  <si>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</si>
  <si>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</si>
  <si>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</si>
  <si>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</si>
  <si>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</si>
  <si>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</si>
  <si>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</si>
  <si>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</si>
  <si>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</si>
  <si>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</si>
  <si>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</si>
  <si>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</si>
  <si>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</si>
  <si>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</si>
  <si>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</si>
  <si>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</si>
  <si>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</si>
  <si>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</si>
  <si>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</si>
  <si>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</si>
  <si>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</si>
  <si>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</si>
  <si>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</si>
  <si>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</si>
  <si>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</si>
  <si>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</si>
  <si>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</si>
  <si>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</si>
  <si>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</si>
  <si>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</si>
  <si>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</si>
  <si>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</si>
  <si>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</si>
  <si>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</si>
  <si>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</si>
  <si>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</si>
  <si>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</si>
  <si>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</si>
  <si>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</si>
  <si>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</si>
  <si>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</si>
  <si>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</si>
  <si>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</si>
  <si>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</si>
  <si>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</si>
  <si>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</si>
  <si>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</si>
  <si>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</si>
  <si>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</si>
  <si>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</si>
  <si>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</si>
  <si>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</si>
  <si>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</si>
  <si>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</si>
  <si>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</si>
  <si>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</si>
  <si>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</si>
  <si>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</si>
  <si>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</si>
  <si>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</si>
  <si>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</si>
  <si>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</si>
  <si>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</si>
  <si>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</si>
  <si>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</si>
  <si>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</si>
  <si>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</si>
  <si>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</si>
  <si>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</si>
  <si>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</si>
  <si>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</si>
  <si>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</si>
  <si>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</si>
  <si>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</si>
  <si>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</si>
  <si>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</si>
  <si>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</si>
  <si>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</si>
  <si>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</si>
  <si>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</si>
  <si>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</si>
  <si>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</si>
  <si>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</si>
  <si>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</si>
  <si>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</si>
  <si>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</si>
  <si>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</si>
  <si>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</si>
  <si>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</si>
  <si>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</si>
  <si>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</si>
  <si>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</si>
  <si>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</si>
  <si>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</si>
  <si>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</si>
  <si>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</si>
  <si>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</si>
  <si>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</si>
  <si>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</si>
  <si>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</si>
  <si>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</si>
  <si>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</si>
  <si>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</si>
  <si>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</si>
  <si>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</si>
  <si>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</si>
  <si>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</si>
  <si>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</si>
  <si>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</si>
  <si>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</si>
  <si>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</si>
  <si>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</si>
  <si>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</si>
  <si>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</si>
  <si>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</si>
  <si>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</si>
  <si>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</si>
  <si>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</si>
  <si>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</si>
  <si>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</si>
  <si>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</si>
  <si>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</si>
  <si>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</si>
  <si>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</si>
  <si>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</si>
  <si>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</si>
  <si>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</si>
  <si>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</si>
  <si>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</si>
  <si>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</si>
  <si>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</si>
  <si>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</si>
  <si>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</si>
  <si>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</si>
  <si>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</si>
  <si>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</si>
  <si>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</si>
  <si>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</si>
  <si>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</si>
  <si>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</si>
  <si>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</si>
  <si>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</si>
  <si>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</si>
  <si>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</si>
  <si>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</si>
  <si>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</si>
  <si>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</si>
  <si>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</si>
  <si>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</si>
  <si>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</si>
  <si>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</si>
  <si>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</si>
  <si>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</si>
  <si>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</si>
  <si>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</si>
  <si>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</si>
  <si>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</si>
  <si>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</si>
  <si>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</si>
  <si>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</si>
  <si>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</si>
  <si>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</si>
  <si>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</si>
  <si>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</si>
  <si>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</si>
  <si>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</si>
  <si>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</si>
  <si>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</si>
  <si>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</si>
  <si>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</si>
  <si>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</si>
  <si>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</si>
  <si>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</si>
  <si>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</si>
  <si>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</si>
  <si>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</si>
  <si>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</si>
  <si>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</si>
  <si>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</si>
  <si>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</si>
  <si>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</si>
  <si>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</si>
  <si>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</si>
  <si>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</si>
  <si>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</si>
  <si>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</si>
  <si>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</si>
  <si>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</si>
  <si>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</si>
  <si>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</si>
  <si>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</si>
  <si>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</si>
  <si>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</si>
  <si>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</si>
  <si>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</si>
  <si>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</si>
  <si>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</si>
  <si>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</si>
  <si>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</si>
  <si>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</si>
  <si>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</si>
  <si>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</si>
  <si>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</si>
  <si>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</si>
  <si>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</si>
  <si>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</si>
  <si>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</si>
  <si>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</si>
  <si>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</si>
  <si>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</si>
  <si>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</si>
  <si>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</si>
  <si>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</si>
  <si>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</si>
  <si>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</si>
  <si>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</si>
  <si>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</si>
  <si>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</si>
  <si>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</si>
  <si>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</si>
  <si>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</si>
  <si>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</si>
  <si>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</si>
  <si>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</si>
  <si>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</si>
  <si>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</si>
  <si>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</si>
  <si>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</si>
  <si>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</si>
  <si>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</si>
  <si>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</si>
  <si>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</si>
  <si>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</si>
  <si>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</si>
  <si>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</si>
  <si>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</si>
  <si>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</si>
  <si>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</si>
  <si>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</si>
  <si>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</si>
  <si>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</si>
  <si>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</si>
  <si>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</si>
  <si>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</si>
  <si>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</si>
  <si>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</si>
  <si>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</si>
  <si>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</si>
  <si>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</si>
  <si>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</si>
  <si>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</si>
  <si>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</si>
  <si>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</si>
  <si>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</si>
  <si>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</si>
  <si>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</si>
  <si>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</si>
  <si>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</si>
  <si>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</si>
  <si>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</si>
  <si>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</si>
  <si>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</si>
  <si>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</si>
  <si>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</si>
  <si>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</si>
  <si>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</si>
  <si>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</si>
  <si>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</si>
  <si>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</si>
  <si>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</si>
  <si>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</si>
  <si>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</si>
  <si>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</si>
  <si>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</si>
  <si>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</si>
  <si>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</si>
  <si>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</si>
  <si>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</si>
  <si>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</si>
  <si>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</si>
  <si>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</si>
  <si>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</si>
  <si>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</si>
  <si>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</si>
  <si>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</si>
  <si>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</si>
  <si>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</si>
  <si>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</si>
  <si>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</si>
  <si>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</si>
  <si>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</si>
  <si>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</si>
  <si>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</si>
  <si>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</si>
  <si>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</si>
  <si>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</si>
  <si>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</si>
  <si>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</si>
  <si>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</si>
  <si>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</si>
  <si>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</si>
  <si>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</si>
  <si>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</si>
  <si>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</si>
  <si>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</si>
  <si>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</si>
  <si>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</si>
  <si>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</si>
  <si>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</si>
  <si>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</si>
  <si>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</si>
  <si>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</si>
  <si>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</si>
  <si>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</si>
  <si>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</si>
  <si>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</si>
  <si>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</si>
  <si>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</si>
  <si>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</si>
  <si>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</si>
  <si>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</si>
  <si>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</si>
  <si>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</si>
  <si>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</si>
  <si>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</si>
  <si>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</si>
  <si>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</si>
  <si>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</si>
  <si>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</si>
  <si>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</si>
  <si>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</si>
  <si>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</si>
  <si>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</si>
  <si>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</si>
  <si>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</si>
  <si>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</si>
  <si>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</si>
  <si>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</si>
  <si>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</si>
  <si>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</si>
  <si>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</si>
  <si>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</si>
  <si>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</si>
  <si>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</si>
  <si>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</si>
  <si>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</si>
  <si>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</si>
  <si>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</si>
  <si>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</si>
  <si>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</si>
  <si>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</si>
  <si>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</si>
  <si>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</si>
  <si>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</si>
  <si>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</si>
  <si>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</si>
  <si>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</si>
  <si>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</si>
  <si>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</si>
  <si>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</si>
  <si>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</si>
  <si>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</si>
  <si>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</si>
  <si>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</si>
  <si>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</si>
  <si>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</si>
  <si>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</si>
  <si>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</si>
  <si>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</si>
  <si>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</si>
  <si>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</si>
  <si>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</si>
  <si>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</si>
  <si>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</si>
  <si>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</si>
  <si>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</si>
  <si>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</si>
  <si>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</si>
  <si>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</si>
  <si>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</si>
  <si>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</si>
  <si>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</si>
  <si>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</si>
  <si>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</si>
  <si>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</si>
  <si>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</si>
  <si>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</si>
  <si>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</si>
  <si>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</si>
  <si>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</si>
  <si>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</si>
  <si>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</si>
  <si>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</si>
  <si>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</si>
  <si>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</si>
  <si>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</si>
  <si>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</si>
  <si>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</si>
  <si>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</si>
  <si>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</si>
  <si>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</si>
  <si>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</si>
  <si>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</si>
  <si>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</si>
  <si>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</si>
  <si>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</si>
  <si>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</si>
  <si>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</si>
  <si>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</si>
  <si>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</si>
  <si>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</si>
  <si>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</si>
  <si>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</si>
  <si>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</si>
  <si>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</si>
  <si>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</si>
  <si>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</si>
  <si>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</si>
  <si>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</si>
  <si>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</si>
  <si>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</si>
  <si>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</si>
  <si>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</si>
  <si>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</si>
  <si>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</si>
  <si>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</si>
  <si>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</si>
  <si>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</si>
  <si>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</si>
  <si>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</si>
  <si>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</si>
  <si>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</si>
  <si>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</si>
  <si>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</si>
  <si>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</si>
  <si>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</si>
  <si>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</si>
  <si>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</si>
  <si>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</si>
  <si>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</si>
  <si>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</si>
  <si>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</si>
  <si>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</si>
  <si>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</si>
  <si>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</si>
  <si>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</si>
  <si>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</si>
  <si>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</si>
  <si>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</si>
  <si>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</si>
  <si>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</si>
  <si>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</si>
  <si>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</si>
  <si>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</si>
  <si>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</si>
  <si>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</si>
  <si>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</si>
  <si>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</si>
  <si>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</si>
  <si>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</si>
  <si>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</si>
  <si>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</si>
  <si>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</si>
  <si>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</si>
  <si>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</si>
  <si>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</si>
  <si>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</si>
  <si>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</si>
  <si>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</si>
  <si>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</si>
  <si>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</si>
  <si>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</si>
  <si>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</si>
  <si>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</si>
  <si>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</si>
  <si>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</si>
  <si>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</si>
  <si>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</si>
  <si>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</si>
  <si>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</si>
  <si>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</si>
  <si>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</si>
  <si>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</si>
  <si>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</si>
  <si>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</si>
  <si>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</si>
  <si>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</si>
  <si>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</si>
  <si>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</si>
  <si>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</si>
  <si>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</si>
  <si>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</si>
  <si>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</si>
  <si>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</si>
  <si>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</si>
  <si>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</si>
  <si>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</si>
  <si>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</si>
  <si>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</si>
  <si>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</si>
  <si>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</si>
  <si>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</si>
  <si>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</si>
  <si>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</si>
  <si>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</si>
  <si>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</si>
  <si>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</si>
  <si>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</si>
  <si>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</si>
  <si>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</si>
  <si>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</si>
  <si>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</si>
  <si>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</si>
  <si>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</si>
  <si>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</si>
  <si>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</si>
  <si>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</si>
  <si>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</si>
  <si>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</si>
  <si>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</si>
  <si>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</si>
  <si>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</si>
  <si>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</si>
  <si>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</si>
  <si>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</si>
  <si>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</si>
  <si>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</si>
  <si>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</si>
  <si>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</si>
  <si>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</si>
  <si>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</si>
  <si>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</si>
  <si>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</si>
  <si>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</si>
  <si>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</si>
  <si>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</si>
  <si>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</si>
  <si>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</si>
  <si>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</si>
  <si>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</si>
  <si>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</si>
  <si>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</si>
  <si>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</si>
  <si>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</si>
  <si>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</si>
  <si>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</si>
  <si>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</si>
  <si>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</si>
  <si>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</si>
  <si>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</si>
  <si>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</si>
  <si>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</si>
  <si>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</si>
  <si>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</si>
  <si>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</si>
  <si>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</si>
  <si>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</si>
  <si>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</si>
  <si>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</si>
  <si>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</si>
  <si>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</si>
  <si>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</si>
  <si>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</si>
  <si>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</si>
  <si>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</si>
  <si>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</si>
  <si>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</si>
  <si>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</si>
  <si>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</si>
  <si>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</si>
  <si>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</si>
  <si>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</si>
  <si>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</si>
  <si>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</si>
  <si>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</si>
  <si>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</si>
  <si>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</si>
  <si>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</si>
  <si>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</si>
  <si>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</si>
  <si>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</si>
  <si>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</si>
  <si>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</si>
  <si>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</si>
  <si>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</si>
  <si>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</si>
  <si>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</si>
  <si>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</si>
  <si>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</si>
  <si>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</si>
  <si>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</si>
  <si>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</si>
  <si>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</si>
  <si>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</si>
  <si>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</si>
  <si>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</si>
  <si>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</si>
  <si>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</si>
  <si>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</si>
  <si>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</si>
  <si>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</si>
  <si>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</si>
  <si>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</si>
  <si>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</si>
  <si>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</si>
  <si>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</si>
  <si>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</si>
  <si>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</si>
  <si>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</si>
  <si>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</si>
  <si>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</si>
  <si>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</si>
  <si>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</si>
  <si>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</si>
  <si>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</si>
  <si>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</si>
  <si>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</si>
  <si>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</si>
  <si>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</si>
  <si>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</si>
  <si>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</si>
  <si>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</si>
  <si>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</si>
  <si>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</si>
  <si>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</si>
  <si>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</si>
  <si>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</si>
  <si>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</si>
  <si>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</si>
  <si>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</si>
  <si>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</si>
  <si>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</si>
  <si>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</si>
  <si>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</si>
  <si>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</si>
  <si>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</si>
  <si>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</si>
  <si>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</si>
  <si>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</si>
  <si>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</si>
  <si>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</si>
  <si>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</si>
  <si>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</si>
  <si>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</si>
  <si>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</si>
  <si>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</si>
  <si>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</si>
  <si>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</si>
  <si>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</si>
  <si>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</si>
  <si>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</si>
  <si>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</si>
  <si>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</si>
  <si>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</si>
  <si>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</si>
  <si>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</si>
  <si>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</si>
  <si>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</si>
  <si>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</si>
  <si>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</si>
  <si>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</si>
  <si>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</si>
  <si>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</si>
  <si>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</si>
  <si>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</si>
  <si>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</si>
  <si>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</si>
  <si>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</si>
  <si>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</si>
  <si>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</si>
  <si>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</si>
  <si>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</si>
  <si>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</si>
  <si>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</si>
  <si>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</si>
  <si>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</si>
  <si>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</si>
  <si>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</si>
  <si>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</si>
  <si>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</si>
  <si>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</si>
  <si>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</si>
  <si>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</si>
  <si>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</si>
  <si>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</si>
  <si>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</si>
  <si>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</si>
  <si>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</si>
  <si>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</si>
  <si>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</si>
  <si>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</si>
  <si>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</si>
  <si>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</si>
  <si>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</si>
  <si>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</si>
  <si>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</si>
  <si>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</si>
  <si>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</si>
  <si>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</si>
  <si>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</si>
  <si>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</si>
  <si>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</si>
  <si>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</si>
  <si>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</si>
  <si>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</si>
  <si>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</si>
  <si>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</si>
  <si>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</si>
  <si>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</si>
  <si>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</si>
  <si>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</si>
  <si>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</si>
  <si>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</si>
  <si>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</si>
  <si>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</si>
  <si>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</si>
  <si>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</si>
  <si>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</si>
  <si>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</si>
  <si>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</si>
  <si>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</si>
  <si>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</si>
  <si>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</si>
  <si>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</si>
  <si>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</si>
  <si>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</si>
  <si>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</si>
  <si>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</si>
  <si>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</si>
  <si>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</si>
  <si>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</si>
  <si>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</si>
  <si>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</si>
  <si>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</si>
  <si>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</si>
  <si>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</si>
  <si>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</si>
  <si>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</si>
  <si>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</si>
  <si>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</si>
  <si>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</si>
  <si>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</si>
  <si>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</si>
  <si>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</si>
  <si>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</si>
  <si>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</si>
  <si>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</si>
  <si>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</si>
  <si>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</si>
  <si>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</si>
  <si>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</si>
  <si>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</si>
  <si>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</si>
  <si>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</si>
  <si>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</si>
  <si>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</si>
  <si>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</si>
  <si>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</si>
  <si>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</si>
  <si>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</si>
  <si>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</si>
  <si>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</si>
  <si>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</si>
  <si>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</si>
  <si>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</si>
  <si>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</si>
  <si>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</si>
  <si>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</si>
  <si>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</si>
  <si>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</si>
  <si>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</si>
  <si>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</si>
  <si>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</si>
  <si>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</si>
  <si>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</si>
  <si>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</si>
  <si>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</si>
  <si>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</si>
  <si>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</si>
  <si>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</si>
  <si>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</si>
  <si>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</si>
  <si>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</si>
  <si>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</si>
  <si>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</si>
  <si>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</si>
  <si>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</si>
  <si>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</si>
  <si>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</si>
  <si>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</si>
  <si>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</si>
  <si>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</si>
  <si>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</si>
  <si>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</si>
  <si>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</si>
  <si>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</si>
  <si>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</si>
  <si>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</si>
  <si>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</si>
  <si>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</si>
  <si>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</si>
  <si>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</si>
  <si>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</si>
  <si>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</si>
  <si>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</si>
  <si>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</si>
  <si>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</si>
  <si>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</si>
  <si>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</si>
  <si>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</si>
  <si>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</si>
  <si>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</si>
  <si>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</si>
  <si>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</si>
  <si>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</si>
  <si>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</si>
  <si>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</si>
  <si>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</si>
  <si>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</si>
  <si>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</si>
  <si>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</si>
  <si>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</si>
  <si>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</si>
  <si>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</si>
  <si>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</si>
  <si>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</si>
  <si>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</si>
  <si>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</si>
  <si>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</si>
  <si>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</si>
  <si>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</si>
  <si>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</si>
  <si>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</si>
  <si>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</si>
  <si>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</si>
  <si>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</si>
  <si>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</si>
  <si>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</si>
  <si>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</si>
  <si>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</si>
  <si>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</si>
  <si>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</si>
  <si>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</si>
  <si>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</si>
  <si>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</si>
  <si>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</si>
  <si>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</si>
  <si>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</si>
  <si>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</si>
  <si>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</si>
  <si>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</si>
  <si>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</si>
  <si>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</si>
  <si>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</si>
  <si>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</si>
  <si>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</si>
  <si>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</si>
  <si>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</si>
  <si>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</si>
  <si>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</si>
  <si>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</si>
  <si>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</si>
  <si>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</si>
  <si>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</si>
  <si>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</si>
  <si>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</si>
  <si>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</si>
  <si>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</si>
  <si>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</si>
  <si>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</si>
  <si>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</si>
  <si>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</si>
  <si>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</si>
  <si>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</si>
  <si>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</si>
  <si>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</si>
  <si>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</si>
  <si>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</si>
  <si>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</si>
  <si>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</si>
  <si>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</si>
  <si>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</si>
  <si>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</si>
  <si>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</si>
  <si>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</si>
  <si>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</si>
  <si>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</si>
  <si>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</si>
  <si>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</si>
  <si>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</si>
  <si>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</si>
  <si>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</si>
  <si>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</si>
  <si>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</si>
  <si>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</si>
  <si>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</si>
  <si>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</si>
  <si>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</si>
  <si>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</si>
  <si>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</si>
  <si>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</si>
  <si>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</si>
  <si>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</si>
  <si>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</si>
  <si>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</si>
  <si>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</si>
  <si>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</si>
  <si>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</si>
  <si>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</si>
  <si>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</si>
  <si>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</si>
  <si>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</si>
  <si>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</si>
  <si>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</si>
  <si>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</si>
  <si>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</si>
  <si>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</si>
  <si>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</si>
  <si>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</si>
  <si>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</si>
  <si>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</si>
  <si>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</si>
  <si>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</si>
  <si>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</si>
  <si>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</si>
  <si>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</si>
  <si>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</si>
  <si>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</si>
  <si>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</si>
  <si>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</si>
  <si>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</si>
  <si>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</si>
  <si>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</si>
  <si>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</si>
  <si>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</si>
  <si>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</si>
  <si>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</si>
  <si>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</si>
  <si>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</si>
  <si>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</si>
  <si>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</si>
  <si>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</si>
  <si>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</si>
  <si>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</si>
  <si>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</si>
  <si>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</si>
  <si>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</si>
  <si>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</si>
  <si>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</si>
  <si>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</si>
  <si>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</si>
  <si>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</si>
  <si>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</si>
  <si>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</si>
  <si>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</si>
  <si>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</si>
  <si>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</si>
  <si>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</si>
  <si>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</si>
  <si>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</si>
  <si>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</si>
  <si>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</si>
  <si>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</si>
  <si>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</si>
  <si>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</si>
  <si>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</si>
  <si>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</si>
  <si>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</si>
  <si>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</si>
  <si>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</si>
  <si>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</si>
  <si>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</si>
  <si>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</si>
  <si>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</si>
  <si>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</si>
  <si>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</si>
  <si>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</si>
  <si>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</si>
  <si>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</si>
  <si>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</si>
  <si>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</si>
  <si>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</si>
  <si>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</si>
  <si>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</si>
  <si>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</si>
  <si>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</si>
  <si>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</si>
  <si>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</si>
  <si>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</si>
  <si>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</si>
  <si>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</si>
  <si>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</si>
  <si>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</si>
  <si>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</si>
  <si>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</si>
  <si>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</si>
  <si>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</si>
  <si>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</si>
  <si>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</si>
  <si>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</si>
  <si>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</si>
  <si>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</si>
  <si>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</si>
  <si>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</si>
  <si>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</si>
  <si>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</si>
  <si>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</si>
  <si>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</si>
  <si>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</si>
  <si>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</si>
  <si>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</si>
  <si>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</si>
  <si>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</si>
  <si>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</si>
  <si>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</si>
  <si>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</si>
  <si>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</si>
  <si>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</si>
  <si>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</si>
  <si>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</si>
  <si>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</si>
  <si>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</si>
  <si>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</si>
  <si>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</si>
  <si>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</si>
  <si>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</si>
  <si>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</si>
  <si>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</si>
  <si>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</si>
  <si>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</si>
  <si>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</si>
  <si>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</si>
  <si>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</si>
  <si>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</si>
  <si>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</si>
  <si>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</si>
  <si>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</si>
  <si>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</si>
  <si>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</si>
  <si>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</si>
  <si>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</si>
  <si>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</si>
  <si>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</si>
  <si>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</si>
  <si>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</si>
  <si>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</si>
  <si>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</si>
  <si>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</si>
  <si>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</si>
  <si>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</si>
  <si>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</si>
  <si>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</si>
  <si>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</si>
  <si>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</si>
  <si>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</si>
  <si>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</si>
  <si>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</si>
  <si>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</si>
  <si>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</si>
  <si>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</si>
  <si>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</si>
  <si>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</si>
  <si>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</si>
  <si>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</si>
  <si>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</si>
  <si>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</si>
  <si>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</si>
  <si>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</si>
  <si>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</si>
  <si>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</si>
  <si>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</si>
  <si>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</si>
  <si>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</si>
  <si>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</si>
  <si>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</si>
  <si>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</si>
  <si>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</si>
  <si>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</si>
  <si>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</si>
  <si>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</si>
  <si>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</si>
  <si>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</si>
  <si>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</si>
  <si>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</si>
  <si>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</si>
  <si>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</si>
  <si>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</si>
  <si>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</si>
  <si>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</si>
  <si>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</si>
  <si>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</si>
  <si>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</si>
  <si>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</si>
  <si>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</si>
  <si>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</si>
  <si>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</si>
  <si>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</si>
  <si>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</si>
  <si>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</si>
  <si>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</si>
  <si>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</si>
  <si>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</si>
  <si>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</si>
  <si>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</si>
  <si>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</si>
  <si>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</si>
  <si>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</si>
  <si>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</si>
  <si>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</si>
  <si>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</si>
  <si>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</si>
  <si>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</si>
  <si>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</si>
  <si>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</si>
  <si>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</si>
  <si>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</si>
  <si>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</si>
  <si>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</si>
  <si>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</si>
  <si>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</si>
  <si>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</si>
  <si>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</si>
  <si>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</si>
  <si>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</si>
  <si>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</si>
  <si>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</si>
  <si>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</si>
  <si>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</si>
  <si>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</si>
  <si>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</si>
  <si>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</si>
  <si>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</si>
  <si>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</si>
  <si>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</si>
  <si>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</si>
  <si>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</si>
  <si>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</si>
  <si>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</si>
  <si>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</si>
  <si>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</si>
  <si>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</si>
  <si>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</si>
  <si>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</si>
  <si>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</si>
  <si>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</si>
  <si>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</si>
  <si>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</si>
  <si>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</si>
  <si>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</si>
  <si>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</si>
  <si>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</si>
  <si>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</si>
  <si>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</si>
  <si>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</si>
  <si>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</si>
  <si>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</si>
  <si>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</si>
  <si>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</si>
  <si>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</si>
  <si>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</si>
  <si>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</si>
  <si>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</si>
  <si>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</si>
  <si>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</si>
  <si>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</si>
  <si>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</si>
  <si>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</si>
  <si>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</si>
  <si>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</si>
  <si>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</si>
  <si>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</si>
  <si>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</si>
  <si>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</si>
  <si>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</si>
  <si>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</si>
  <si>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</si>
  <si>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</si>
  <si>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</si>
  <si>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</si>
  <si>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</si>
  <si>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</si>
  <si>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</si>
  <si>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</si>
  <si>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</si>
  <si>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</si>
  <si>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</si>
  <si>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</si>
  <si>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</si>
  <si>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</si>
  <si>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</si>
  <si>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</si>
  <si>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</si>
  <si>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</si>
  <si>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</si>
  <si>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</si>
  <si>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</si>
  <si>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</si>
  <si>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</si>
  <si>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</si>
  <si>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</si>
  <si>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</si>
  <si>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</si>
  <si>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</si>
  <si>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</si>
  <si>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</si>
  <si>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</si>
  <si>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</si>
  <si>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</si>
  <si>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</si>
  <si>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</si>
  <si>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</si>
  <si>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</si>
  <si>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</si>
  <si>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</si>
  <si>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</si>
  <si>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</si>
  <si>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</si>
  <si>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</si>
  <si>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</si>
  <si>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</si>
  <si>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</si>
  <si>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</si>
  <si>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</si>
  <si>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</si>
  <si>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</si>
  <si>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</si>
  <si>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</si>
  <si>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</si>
  <si>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</si>
  <si>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</si>
  <si>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</si>
  <si>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</si>
  <si>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</si>
  <si>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</si>
  <si>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</si>
  <si>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</si>
  <si>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</si>
  <si>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</si>
  <si>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</si>
  <si>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</si>
  <si>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</si>
  <si>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</si>
  <si>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</si>
  <si>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</si>
  <si>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</si>
  <si>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</si>
  <si>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</si>
  <si>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</si>
  <si>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</si>
  <si>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</si>
  <si>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</si>
  <si>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</si>
  <si>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</si>
  <si>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</si>
  <si>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</si>
  <si>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</si>
  <si>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</si>
  <si>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</si>
  <si>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</si>
  <si>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</si>
  <si>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</si>
  <si>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</si>
  <si>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</si>
  <si>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</si>
  <si>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</si>
  <si>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</si>
  <si>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</si>
  <si>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</si>
  <si>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</si>
  <si>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</si>
  <si>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</si>
  <si>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</si>
  <si>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</si>
  <si>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</si>
  <si>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</si>
  <si>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</si>
  <si>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</si>
  <si>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</si>
  <si>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</si>
  <si>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</si>
  <si>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</si>
  <si>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</si>
  <si>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</si>
  <si>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</si>
  <si>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</si>
  <si>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</si>
  <si>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</si>
  <si>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</si>
  <si>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</si>
  <si>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</si>
  <si>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</si>
  <si>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</si>
  <si>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</si>
  <si>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</si>
  <si>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</si>
  <si>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</si>
  <si>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</si>
  <si>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</si>
  <si>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</si>
  <si>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</si>
  <si>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</si>
  <si>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</si>
  <si>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</si>
  <si>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</si>
  <si>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</si>
  <si>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</si>
  <si>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</si>
  <si>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</si>
  <si>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</si>
  <si>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</si>
  <si>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</si>
  <si>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</si>
  <si>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</si>
  <si>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</si>
  <si>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</si>
  <si>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</si>
  <si>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</si>
  <si>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</si>
  <si>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</si>
  <si>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</si>
  <si>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</si>
  <si>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</si>
  <si>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</si>
  <si>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</si>
  <si>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</si>
  <si>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</si>
  <si>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</si>
  <si>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</si>
  <si>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</si>
  <si>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</si>
  <si>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</si>
  <si>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</si>
  <si>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</si>
  <si>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</si>
  <si>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</si>
  <si>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</si>
  <si>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</si>
  <si>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</si>
  <si>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</si>
  <si>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</si>
  <si>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</si>
  <si>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</si>
  <si>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</si>
  <si>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</si>
  <si>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</si>
  <si>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</si>
  <si>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</si>
  <si>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</si>
  <si>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</si>
  <si>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</si>
  <si>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</si>
  <si>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</si>
  <si>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</si>
  <si>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</si>
  <si>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</si>
  <si>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</si>
  <si>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</si>
  <si>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</si>
  <si>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</si>
  <si>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</si>
  <si>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</si>
  <si>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</si>
  <si>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</si>
  <si>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</si>
  <si>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</si>
  <si>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</si>
  <si>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</si>
  <si>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</si>
  <si>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</si>
  <si>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</si>
  <si>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</si>
  <si>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</si>
  <si>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</si>
  <si>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</si>
  <si>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</si>
  <si>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</si>
  <si>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</si>
  <si>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</si>
  <si>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</si>
  <si>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</si>
  <si>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</si>
  <si>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</si>
  <si>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</si>
  <si>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</si>
  <si>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</si>
  <si>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</si>
  <si>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</si>
  <si>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</si>
  <si>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</si>
  <si>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</si>
  <si>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</si>
  <si>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</si>
  <si>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</si>
  <si>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</si>
  <si>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</si>
  <si>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</si>
  <si>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</si>
  <si>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</si>
  <si>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</si>
  <si>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</si>
  <si>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</si>
  <si>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</si>
  <si>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</si>
  <si>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</si>
  <si>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</si>
  <si>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</si>
  <si>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</si>
  <si>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</si>
  <si>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</si>
  <si>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</si>
  <si>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</si>
  <si>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</si>
  <si>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</si>
  <si>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</si>
  <si>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</si>
  <si>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</si>
  <si>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</si>
  <si>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</si>
  <si>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</si>
  <si>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</si>
  <si>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</si>
  <si>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</si>
  <si>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</si>
  <si>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</si>
  <si>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</si>
  <si>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</si>
  <si>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</si>
  <si>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</si>
  <si>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</si>
  <si>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</si>
  <si>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</si>
  <si>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</si>
  <si>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</si>
  <si>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</si>
  <si>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</si>
  <si>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</si>
  <si>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</si>
  <si>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</si>
  <si>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</si>
  <si>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</si>
  <si>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</si>
  <si>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</si>
  <si>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</si>
  <si>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</si>
  <si>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</si>
  <si>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</si>
  <si>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</si>
  <si>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</si>
  <si>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</si>
  <si>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</si>
  <si>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</si>
  <si>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</si>
  <si>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</si>
  <si>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</si>
  <si>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</si>
  <si>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</si>
  <si>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</si>
  <si>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</si>
  <si>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</si>
  <si>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</si>
  <si>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</si>
  <si>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</si>
  <si>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</si>
  <si>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</si>
  <si>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</si>
  <si>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</si>
  <si>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</si>
  <si>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</si>
  <si>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</si>
  <si>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</si>
  <si>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</si>
  <si>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</si>
  <si>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</si>
  <si>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</si>
  <si>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</si>
  <si>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</si>
  <si>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</si>
  <si>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</si>
  <si>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</si>
  <si>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</si>
  <si>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</si>
  <si>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</si>
  <si>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</si>
  <si>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</si>
  <si>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</si>
  <si>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</si>
  <si>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</si>
  <si>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</si>
  <si>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</si>
  <si>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</si>
  <si>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</si>
  <si>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</si>
  <si>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</si>
  <si>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</si>
  <si>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</si>
  <si>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</si>
  <si>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</si>
  <si>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</si>
  <si>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</si>
  <si>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</si>
  <si>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</si>
  <si>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</si>
  <si>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</si>
  <si>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</si>
  <si>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</si>
  <si>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</si>
  <si>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</si>
  <si>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</si>
  <si>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</si>
  <si>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</si>
  <si>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</si>
  <si>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</si>
  <si>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</si>
  <si>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</si>
  <si>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</si>
  <si>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</si>
  <si>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</si>
  <si>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</si>
  <si>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</si>
  <si>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</si>
  <si>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</si>
  <si>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</si>
  <si>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</si>
  <si>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</si>
  <si>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</si>
  <si>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</si>
  <si>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</si>
  <si>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</si>
  <si>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</si>
  <si>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</si>
  <si>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</si>
  <si>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</si>
  <si>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</si>
  <si>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</si>
  <si>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</si>
  <si>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</si>
  <si>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</si>
  <si>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</si>
  <si>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</si>
  <si>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</si>
  <si>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</si>
  <si>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</si>
  <si>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</si>
  <si>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</si>
  <si>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</si>
  <si>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</si>
  <si>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</si>
  <si>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</si>
  <si>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</si>
  <si>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</si>
  <si>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</si>
  <si>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</si>
  <si>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</si>
  <si>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</si>
  <si>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</si>
  <si>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</si>
  <si>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</si>
  <si>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</si>
  <si>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</si>
  <si>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</si>
  <si>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</si>
  <si>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</si>
  <si>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</si>
  <si>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</si>
  <si>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</si>
  <si>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</si>
  <si>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</si>
  <si>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</si>
  <si>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</si>
  <si>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</si>
  <si>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</si>
  <si>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</si>
  <si>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</si>
  <si>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</si>
  <si>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</si>
  <si>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</si>
  <si>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</si>
  <si>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</si>
  <si>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</si>
  <si>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</si>
  <si>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</si>
  <si>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</si>
  <si>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</si>
  <si>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</si>
  <si>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</si>
  <si>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</si>
  <si>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</si>
  <si>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</si>
  <si>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</si>
  <si>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</si>
  <si>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</si>
  <si>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</si>
  <si>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</si>
  <si>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</si>
  <si>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</si>
  <si>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</si>
  <si>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</si>
  <si>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</si>
  <si>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</si>
  <si>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</si>
  <si>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</si>
  <si>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</si>
  <si>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</si>
  <si>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</si>
  <si>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</si>
  <si>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</si>
  <si>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</si>
  <si>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</si>
  <si>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</si>
  <si>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</si>
  <si>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</si>
  <si>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</si>
  <si>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</si>
  <si>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</si>
  <si>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</si>
  <si>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</si>
  <si>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</si>
  <si>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</si>
  <si>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</si>
  <si>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</si>
  <si>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</si>
  <si>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</si>
  <si>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</si>
  <si>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</si>
  <si>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</si>
  <si>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</si>
  <si>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</si>
  <si>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</si>
  <si>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</si>
  <si>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</si>
  <si>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</si>
  <si>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</si>
  <si>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</si>
  <si>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</si>
  <si>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</si>
  <si>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</si>
  <si>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</si>
  <si>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</si>
  <si>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</si>
  <si>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</si>
  <si>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</si>
  <si>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</si>
  <si>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</si>
  <si>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</si>
  <si>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</si>
  <si>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</si>
  <si>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</si>
  <si>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</si>
  <si>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</si>
  <si>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</si>
  <si>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</si>
  <si>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</si>
  <si>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</si>
  <si>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</si>
  <si>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</si>
  <si>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</si>
  <si>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</si>
  <si>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</si>
  <si>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</si>
  <si>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</si>
  <si>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</si>
  <si>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</si>
  <si>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</si>
  <si>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</si>
  <si>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</si>
  <si>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</si>
  <si>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</si>
  <si>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</si>
  <si>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</si>
  <si>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</si>
  <si>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</si>
  <si>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</si>
  <si>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</si>
  <si>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</si>
  <si>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</si>
  <si>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</si>
  <si>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</si>
  <si>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</si>
  <si>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</si>
  <si>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</si>
  <si>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</si>
  <si>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</si>
  <si>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</si>
  <si>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</si>
  <si>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</si>
  <si>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</si>
  <si>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</si>
  <si>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</si>
  <si>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</si>
  <si>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</si>
  <si>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</si>
  <si>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</si>
  <si>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</si>
  <si>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</si>
  <si>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</si>
  <si>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</si>
  <si>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</si>
  <si>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</si>
  <si>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</si>
  <si>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</si>
  <si>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</si>
  <si>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</si>
  <si>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</si>
  <si>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</si>
  <si>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</si>
  <si>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</si>
  <si>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</si>
  <si>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</si>
  <si>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</si>
  <si>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</si>
  <si>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</si>
  <si>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</si>
  <si>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</si>
  <si>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</si>
  <si>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</si>
  <si>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</si>
  <si>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</si>
  <si>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</si>
  <si>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</si>
  <si>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</si>
  <si>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</si>
  <si>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</si>
  <si>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</si>
  <si>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</si>
  <si>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</si>
  <si>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</si>
  <si>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</si>
  <si>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</si>
  <si>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</si>
  <si>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</si>
  <si>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</si>
  <si>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</si>
  <si>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</si>
  <si>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</si>
  <si>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</si>
  <si>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</si>
  <si>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</si>
  <si>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</si>
  <si>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</si>
  <si>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</si>
  <si>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</si>
  <si>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</si>
  <si>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</si>
  <si>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</si>
  <si>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</si>
  <si>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</si>
  <si>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</si>
  <si>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</si>
  <si>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</si>
  <si>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</si>
  <si>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</si>
  <si>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</si>
  <si>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</si>
  <si>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</si>
  <si>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</si>
  <si>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</si>
  <si>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</si>
  <si>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</si>
  <si>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</si>
  <si>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</si>
  <si>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</si>
  <si>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</si>
  <si>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</si>
  <si>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</si>
  <si>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</si>
  <si>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</si>
  <si>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</si>
  <si>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</si>
  <si>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</si>
  <si>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</si>
  <si>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</si>
  <si>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</si>
  <si>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</si>
  <si>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</si>
  <si>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</si>
  <si>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</si>
  <si>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</si>
  <si>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</si>
  <si>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</si>
  <si>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</si>
  <si>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</si>
  <si>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</si>
  <si>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</si>
  <si>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</si>
  <si>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</si>
  <si>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</si>
  <si>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</si>
  <si>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</si>
  <si>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</si>
  <si>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</si>
  <si>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</si>
  <si>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</si>
  <si>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</si>
  <si>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</si>
  <si>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</si>
  <si>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</si>
  <si>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</si>
  <si>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</si>
  <si>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</si>
  <si>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</si>
  <si>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</si>
  <si>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</si>
  <si>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</si>
  <si>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</si>
  <si>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</si>
  <si>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</si>
  <si>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</si>
  <si>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</si>
  <si>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</si>
  <si>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</si>
  <si>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</si>
  <si>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</si>
  <si>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</si>
  <si>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</si>
  <si>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</si>
  <si>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</si>
  <si>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</si>
  <si>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</si>
  <si>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</si>
  <si>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</si>
  <si>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</si>
  <si>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</si>
  <si>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</si>
  <si>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</si>
  <si>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</si>
  <si>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</si>
  <si>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</si>
  <si>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</si>
  <si>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</si>
  <si>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</si>
  <si>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</si>
  <si>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</si>
  <si>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</si>
  <si>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</si>
  <si>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</si>
  <si>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</si>
  <si>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</si>
  <si>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</si>
  <si>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</si>
  <si>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</si>
  <si>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</si>
  <si>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</si>
  <si>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</si>
  <si>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</si>
  <si>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</si>
  <si>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</si>
  <si>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</si>
  <si>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</si>
  <si>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</si>
  <si>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</si>
  <si>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</si>
  <si>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</si>
  <si>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</si>
  <si>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</si>
  <si>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</si>
  <si>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</si>
  <si>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</si>
  <si>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</si>
  <si>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</si>
  <si>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</si>
  <si>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</si>
  <si>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</si>
  <si>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</si>
  <si>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</si>
  <si>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</si>
  <si>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</si>
  <si>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</si>
  <si>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</si>
  <si>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</si>
  <si>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</si>
  <si>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</si>
  <si>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</si>
  <si>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</si>
  <si>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</si>
  <si>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</si>
  <si>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</si>
  <si>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</si>
  <si>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</si>
  <si>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</si>
  <si>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</si>
  <si>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</si>
  <si>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</si>
  <si>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</si>
  <si>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</si>
  <si>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</si>
  <si>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</si>
  <si>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</si>
  <si>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</si>
  <si>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</si>
  <si>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</si>
  <si>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</si>
  <si>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</si>
  <si>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</si>
  <si>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</si>
  <si>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</si>
  <si>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</si>
  <si>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</si>
  <si>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</si>
  <si>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</si>
  <si>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</si>
  <si>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</si>
  <si>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</si>
  <si>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</si>
  <si>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</si>
  <si>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</si>
  <si>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</si>
  <si>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</si>
  <si>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</si>
  <si>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</si>
  <si>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</si>
  <si>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</si>
  <si>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</si>
  <si>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</si>
  <si>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</si>
  <si>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</si>
  <si>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</si>
  <si>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</si>
  <si>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</si>
  <si>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</si>
  <si>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</si>
  <si>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</si>
  <si>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</si>
  <si>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</si>
  <si>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</si>
  <si>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</si>
  <si>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</si>
  <si>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</si>
  <si>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</si>
  <si>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</si>
  <si>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</si>
  <si>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</si>
  <si>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</si>
  <si>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</si>
  <si>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</si>
  <si>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</si>
  <si>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</si>
  <si>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</si>
  <si>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</si>
  <si>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</si>
  <si>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</si>
  <si>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</si>
  <si>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</si>
  <si>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</si>
  <si>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</si>
  <si>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</si>
  <si>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</si>
  <si>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</si>
  <si>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</si>
  <si>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</si>
  <si>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</si>
  <si>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</si>
  <si>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</si>
  <si>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</si>
  <si>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</si>
  <si>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</si>
  <si>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</si>
  <si>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</si>
  <si>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</si>
  <si>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</si>
  <si>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</si>
  <si>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</si>
  <si>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</si>
  <si>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</si>
  <si>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</si>
  <si>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</si>
  <si>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</si>
  <si>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</si>
  <si>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</si>
  <si>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</si>
  <si>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</si>
  <si>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</si>
  <si>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</si>
  <si>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</si>
  <si>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</si>
  <si>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</si>
  <si>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</si>
  <si>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</si>
  <si>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</si>
  <si>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</si>
  <si>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</si>
  <si>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</si>
  <si>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</si>
  <si>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</si>
  <si>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</si>
  <si>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</si>
  <si>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</si>
  <si>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</si>
  <si>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</si>
  <si>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</si>
  <si>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</si>
  <si>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</si>
  <si>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</si>
  <si>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</si>
  <si>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</si>
  <si>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</si>
  <si>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</si>
  <si>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</si>
  <si>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</si>
  <si>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</si>
  <si>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</si>
  <si>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</si>
  <si>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</si>
  <si>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</si>
  <si>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</si>
  <si>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</si>
  <si>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</si>
  <si>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</si>
  <si>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</si>
  <si>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</si>
  <si>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</si>
  <si>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</si>
  <si>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</si>
  <si>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</si>
  <si>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</si>
  <si>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</si>
  <si>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</si>
  <si>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</si>
  <si>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</si>
  <si>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</si>
  <si>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</si>
  <si>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</si>
  <si>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</si>
  <si>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</si>
  <si>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</si>
  <si>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</si>
  <si>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</si>
  <si>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</si>
  <si>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</si>
  <si>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</si>
  <si>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</si>
  <si>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</si>
  <si>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</si>
  <si>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</si>
  <si>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</si>
  <si>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</si>
  <si>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</si>
  <si>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</si>
  <si>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</si>
  <si>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</si>
  <si>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</si>
  <si>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</si>
  <si>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</si>
  <si>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</si>
  <si>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</si>
  <si>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</si>
  <si>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</si>
  <si>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</si>
  <si>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</si>
  <si>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</si>
  <si>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</si>
  <si>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</si>
  <si>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</si>
  <si>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</si>
  <si>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</si>
  <si>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</si>
  <si>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</si>
  <si>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</si>
  <si>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</si>
  <si>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</si>
  <si>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</si>
  <si>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</si>
  <si>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</si>
  <si>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</si>
  <si>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</si>
  <si>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</si>
  <si>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</si>
  <si>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</si>
  <si>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</si>
  <si>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</si>
  <si>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</si>
  <si>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</si>
  <si>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</si>
  <si>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</si>
  <si>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</si>
  <si>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</si>
  <si>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</si>
  <si>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</si>
  <si>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</si>
  <si>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</si>
  <si>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</si>
  <si>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</si>
  <si>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</si>
  <si>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</si>
  <si>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</si>
  <si>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</si>
  <si>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</si>
  <si>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</si>
  <si>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</si>
  <si>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</si>
  <si>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</si>
  <si>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</si>
  <si>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</si>
  <si>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</si>
  <si>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</si>
  <si>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</si>
  <si>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</si>
  <si>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</si>
  <si>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</si>
  <si>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</si>
  <si>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</si>
  <si>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</si>
  <si>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</si>
  <si>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</si>
  <si>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</si>
  <si>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</si>
  <si>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</si>
  <si>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</si>
  <si>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</si>
  <si>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</si>
  <si>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</si>
  <si>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</si>
  <si>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</si>
  <si>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</si>
  <si>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</si>
  <si>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</si>
  <si>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</si>
  <si>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</si>
  <si>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</si>
  <si>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</si>
  <si>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</si>
  <si>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</si>
  <si>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</si>
  <si>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</si>
  <si>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</si>
  <si>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</si>
  <si>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</si>
  <si>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</si>
  <si>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</si>
  <si>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</si>
  <si>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</si>
  <si>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</si>
  <si>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</si>
  <si>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</si>
  <si>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</si>
  <si>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</si>
  <si>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</si>
  <si>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</si>
  <si>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</si>
  <si>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</si>
  <si>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</si>
  <si>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</si>
  <si>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</si>
  <si>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</si>
  <si>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</si>
  <si>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</si>
  <si>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</si>
  <si>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</si>
  <si>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</si>
  <si>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</si>
  <si>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</si>
  <si>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</si>
  <si>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</si>
  <si>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</si>
  <si>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</si>
  <si>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</si>
  <si>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</si>
  <si>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</si>
  <si>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</si>
  <si>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</si>
  <si>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</si>
  <si>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</si>
  <si>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</si>
  <si>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</si>
  <si>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</si>
  <si>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</si>
  <si>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</si>
  <si>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</si>
  <si>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</si>
  <si>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</si>
  <si>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</si>
  <si>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</si>
  <si>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</si>
  <si>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</si>
  <si>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</si>
  <si>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</si>
  <si>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</si>
  <si>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</si>
  <si>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</si>
  <si>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</si>
  <si>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</si>
  <si>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</si>
  <si>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</si>
  <si>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</si>
  <si>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</si>
  <si>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</si>
  <si>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</si>
  <si>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</si>
  <si>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</si>
  <si>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</si>
  <si>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</si>
  <si>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</si>
  <si>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</si>
  <si>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</si>
  <si>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</si>
  <si>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</si>
  <si>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</si>
  <si>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</si>
  <si>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</si>
  <si>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</si>
  <si>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</si>
  <si>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</si>
  <si>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</si>
  <si>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</si>
  <si>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</si>
  <si>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</si>
  <si>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</si>
  <si>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</si>
  <si>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</si>
  <si>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</si>
  <si>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</si>
  <si>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</si>
  <si>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</si>
  <si>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</si>
  <si>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</si>
  <si>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</si>
  <si>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</si>
  <si>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</si>
  <si>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</si>
  <si>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</si>
  <si>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</si>
  <si>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</si>
  <si>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</si>
  <si>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</si>
  <si>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</si>
  <si>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</si>
  <si>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</si>
  <si>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</si>
  <si>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</si>
  <si>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</si>
  <si>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</si>
  <si>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</si>
  <si>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</si>
  <si>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</si>
  <si>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</si>
  <si>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</si>
  <si>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</si>
  <si>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</si>
  <si>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</si>
  <si>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</si>
  <si>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</si>
  <si>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</si>
  <si>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</si>
  <si>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</si>
  <si>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</si>
  <si>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</si>
  <si>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</si>
  <si>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</si>
  <si>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</si>
  <si>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</si>
  <si>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</si>
  <si>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</si>
  <si>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</si>
  <si>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</si>
  <si>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</si>
  <si>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</si>
  <si>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</si>
  <si>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</si>
  <si>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</si>
  <si>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</si>
  <si>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</si>
  <si>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</si>
  <si>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</si>
  <si>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</si>
  <si>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</si>
  <si>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</si>
  <si>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</si>
  <si>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</si>
  <si>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</si>
  <si>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</si>
  <si>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</si>
  <si>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</si>
  <si>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</si>
  <si>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</si>
  <si>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</si>
  <si>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</si>
  <si>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</si>
  <si>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</si>
  <si>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</si>
  <si>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</si>
  <si>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</si>
  <si>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</si>
  <si>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</si>
  <si>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</si>
  <si>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</si>
  <si>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</si>
  <si>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</si>
  <si>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</si>
  <si>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</si>
  <si>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</si>
  <si>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</si>
  <si>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</si>
  <si>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</si>
  <si>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</si>
  <si>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</si>
  <si>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</si>
  <si>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</si>
  <si>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</si>
  <si>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</si>
  <si>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</si>
  <si>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</si>
  <si>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</si>
  <si>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</si>
  <si>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</si>
  <si>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</si>
  <si>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</si>
  <si>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</si>
  <si>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</si>
  <si>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</si>
  <si>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</si>
  <si>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</si>
  <si>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</si>
  <si>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</si>
  <si>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</si>
  <si>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</si>
  <si>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</si>
  <si>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</si>
  <si>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</si>
  <si>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</si>
  <si>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</si>
  <si>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</si>
  <si>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</si>
  <si>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</si>
  <si>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</si>
  <si>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</si>
  <si>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</si>
  <si>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</si>
  <si>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</si>
  <si>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</si>
  <si>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</si>
  <si>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</si>
  <si>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</si>
  <si>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</si>
  <si>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</si>
  <si>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</si>
  <si>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</si>
  <si>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</si>
  <si>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</si>
  <si>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</si>
  <si>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</si>
  <si>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</si>
  <si>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</si>
  <si>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</si>
  <si>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</si>
  <si>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</si>
  <si>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</si>
  <si>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</si>
  <si>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</si>
  <si>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</si>
  <si>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</si>
  <si>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</si>
  <si>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</si>
  <si>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</si>
  <si>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</si>
  <si>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</si>
  <si>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</si>
  <si>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</si>
  <si>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</si>
  <si>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</si>
  <si>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</si>
  <si>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</si>
  <si>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</si>
  <si>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</si>
  <si>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</si>
  <si>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</si>
  <si>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</si>
  <si>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</si>
  <si>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</si>
  <si>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</si>
  <si>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</si>
  <si>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</si>
  <si>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</si>
  <si>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</si>
  <si>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</si>
  <si>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</si>
  <si>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</si>
  <si>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</si>
  <si>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</si>
  <si>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</si>
  <si>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</si>
  <si>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</si>
  <si>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</si>
  <si>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</si>
  <si>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</si>
  <si>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</si>
  <si>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</si>
  <si>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</si>
  <si>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</si>
  <si>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</si>
  <si>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</si>
  <si>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</si>
  <si>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</si>
  <si>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</si>
  <si>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</si>
  <si>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</si>
  <si>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</si>
  <si>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</si>
  <si>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</si>
  <si>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①自動車利用の場合　・乗車20分　　　　　②バス利用の場合　　　　　　　　　　　　道北バスで乗車25分、高砂台3丁目停留所で下車、徒歩10分</t>
    <rPh sb="1" eb="4">
      <t>ジドウシャ</t>
    </rPh>
    <rPh sb="4" eb="6">
      <t>リヨウ</t>
    </rPh>
    <rPh sb="7" eb="9">
      <t>バアイ</t>
    </rPh>
    <rPh sb="11" eb="13">
      <t>ジョウシャ</t>
    </rPh>
    <rPh sb="15" eb="16">
      <t>フン</t>
    </rPh>
    <rPh sb="24" eb="26">
      <t>リヨウ</t>
    </rPh>
    <rPh sb="27" eb="29">
      <t>バアイ</t>
    </rPh>
    <rPh sb="41" eb="43">
      <t>ドウホク</t>
    </rPh>
    <rPh sb="46" eb="48">
      <t>ジョウシャ</t>
    </rPh>
    <rPh sb="50" eb="51">
      <t>フン</t>
    </rPh>
    <rPh sb="52" eb="55">
      <t>タカサゴダイ</t>
    </rPh>
    <rPh sb="56" eb="58">
      <t>チョウメ</t>
    </rPh>
    <rPh sb="58" eb="61">
      <t>テイリュウジョ</t>
    </rPh>
    <rPh sb="62" eb="64">
      <t>ゲシャ</t>
    </rPh>
    <rPh sb="65" eb="67">
      <t>トホ</t>
    </rPh>
    <rPh sb="69" eb="70">
      <t>フン</t>
    </rPh>
    <phoneticPr fontId="1"/>
  </si>
  <si>
    <t>２　準耐火建築物</t>
  </si>
  <si>
    <t>３　木造</t>
  </si>
  <si>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</si>
  <si>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</si>
  <si>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</si>
  <si>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ｼﾞｭｳﾀｸｶﾞﾀﾕｳﾘｮｳﾛｳｼﾞﾝﾎｰﾑ　ｹﾞｽﾄﾊｳｽｸﾙﾐ</t>
    <phoneticPr fontId="1"/>
  </si>
  <si>
    <t>住宅型有料老人ホーム　ゲストハウスくるみ</t>
    <rPh sb="0" eb="3">
      <t>ジュウタクガタ</t>
    </rPh>
    <rPh sb="3" eb="5">
      <t>ユウリョウ</t>
    </rPh>
    <rPh sb="5" eb="7">
      <t>ロウジン</t>
    </rPh>
    <phoneticPr fontId="1"/>
  </si>
  <si>
    <t>旭川市高砂台5丁目19-10</t>
    <rPh sb="0" eb="3">
      <t>アサヒカワシ</t>
    </rPh>
    <rPh sb="3" eb="6">
      <t>タカサゴダイ</t>
    </rPh>
    <rPh sb="7" eb="9">
      <t>チョウメ</t>
    </rPh>
    <phoneticPr fontId="1"/>
  </si>
  <si>
    <t>73</t>
    <phoneticPr fontId="1"/>
  </si>
  <si>
    <t>7480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</si>
</sst>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K65" sqref="K65:P6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39</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2489</v>
      </c>
      <c r="K24" s="194"/>
      <c r="L24" s="194"/>
      <c r="M24" s="194"/>
      <c r="N24" s="194"/>
      <c r="O24" s="154"/>
      <c r="P24" s="195"/>
    </row>
    <row r="25" spans="1:20" ht="20.100000000000001" customHeight="1">
      <c r="B25" s="296"/>
      <c r="C25" s="314"/>
      <c r="D25" s="314"/>
      <c r="E25" s="297"/>
      <c r="F25" s="184" t="s">
        <v>18</v>
      </c>
      <c r="G25" s="184"/>
      <c r="H25" s="182"/>
      <c r="I25" s="182"/>
      <c r="J25" s="194" t="s">
        <v>2490</v>
      </c>
      <c r="K25" s="194"/>
      <c r="L25" s="194"/>
      <c r="M25" s="194"/>
      <c r="N25" s="194"/>
      <c r="O25" s="154"/>
      <c r="P25" s="195"/>
    </row>
    <row r="26" spans="1:20" ht="20.100000000000001" customHeight="1">
      <c r="B26" s="394" t="s">
        <v>9</v>
      </c>
      <c r="C26" s="395"/>
      <c r="D26" s="395"/>
      <c r="E26" s="395"/>
      <c r="F26" s="468">
        <v>2015</v>
      </c>
      <c r="G26" s="469"/>
      <c r="H26" s="48" t="s">
        <v>484</v>
      </c>
      <c r="I26" s="469">
        <v>4</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2537</v>
      </c>
      <c r="I31" s="486"/>
      <c r="J31" s="486"/>
      <c r="K31" s="486"/>
      <c r="L31" s="486"/>
      <c r="M31" s="486"/>
      <c r="N31" s="486"/>
      <c r="O31" s="486"/>
      <c r="P31" s="487"/>
      <c r="S31" s="22" t="str">
        <f>IF(H31="","未記入","")</f>
        <v/>
      </c>
    </row>
    <row r="32" spans="1:20" ht="39" customHeight="1">
      <c r="B32" s="296"/>
      <c r="C32" s="314"/>
      <c r="D32" s="314"/>
      <c r="E32" s="297"/>
      <c r="F32" s="217" t="s">
        <v>2538</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2539</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2531</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2515</v>
      </c>
      <c r="K43" s="48" t="s">
        <v>487</v>
      </c>
      <c r="L43" s="18" t="s">
        <v>2540</v>
      </c>
      <c r="M43" s="48" t="s">
        <v>487</v>
      </c>
      <c r="N43" s="18" t="s">
        <v>2541</v>
      </c>
      <c r="O43" s="304"/>
      <c r="P43" s="305"/>
      <c r="S43" s="22" t="str">
        <f>IF(OR(J43="",L43="",N43=""),"未記入","")</f>
        <v/>
      </c>
    </row>
    <row r="44" spans="2:20" ht="20.100000000000001" customHeight="1">
      <c r="B44" s="183"/>
      <c r="C44" s="182"/>
      <c r="D44" s="182"/>
      <c r="E44" s="182"/>
      <c r="F44" s="395" t="s">
        <v>15</v>
      </c>
      <c r="G44" s="395"/>
      <c r="H44" s="395"/>
      <c r="I44" s="395"/>
      <c r="J44" s="78" t="s">
        <v>2515</v>
      </c>
      <c r="K44" s="48" t="s">
        <v>487</v>
      </c>
      <c r="L44" s="77" t="s">
        <v>2540</v>
      </c>
      <c r="M44" s="48" t="s">
        <v>487</v>
      </c>
      <c r="N44" s="77" t="s">
        <v>2541</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2489</v>
      </c>
      <c r="K48" s="194"/>
      <c r="L48" s="194"/>
      <c r="M48" s="194"/>
      <c r="N48" s="194"/>
      <c r="O48" s="154"/>
      <c r="P48" s="195"/>
    </row>
    <row r="49" spans="1:20" ht="20.100000000000001" customHeight="1">
      <c r="B49" s="183"/>
      <c r="C49" s="182"/>
      <c r="D49" s="182"/>
      <c r="E49" s="182"/>
      <c r="F49" s="395" t="s">
        <v>18</v>
      </c>
      <c r="G49" s="395"/>
      <c r="H49" s="395"/>
      <c r="I49" s="395"/>
      <c r="J49" s="194" t="s">
        <v>2516</v>
      </c>
      <c r="K49" s="194"/>
      <c r="L49" s="194"/>
      <c r="M49" s="194"/>
      <c r="N49" s="194"/>
      <c r="O49" s="154"/>
      <c r="P49" s="195"/>
    </row>
    <row r="50" spans="1:20" ht="20.100000000000001" customHeight="1">
      <c r="B50" s="124" t="s">
        <v>28</v>
      </c>
      <c r="C50" s="233"/>
      <c r="D50" s="233"/>
      <c r="E50" s="233"/>
      <c r="F50" s="233"/>
      <c r="G50" s="233"/>
      <c r="H50" s="233"/>
      <c r="I50" s="233"/>
      <c r="J50" s="468">
        <v>2007</v>
      </c>
      <c r="K50" s="469"/>
      <c r="L50" s="48" t="s">
        <v>484</v>
      </c>
      <c r="M50" s="75">
        <v>10</v>
      </c>
      <c r="N50" s="48" t="s">
        <v>485</v>
      </c>
      <c r="O50" s="75">
        <v>22</v>
      </c>
      <c r="P50" s="50" t="s">
        <v>486</v>
      </c>
      <c r="S50" s="22" t="str">
        <f>IF(OR(J50="",M50="",O50=""),"未記入","")</f>
        <v/>
      </c>
    </row>
    <row r="51" spans="1:20" ht="20.100000000000001" customHeight="1" thickBot="1">
      <c r="B51" s="125" t="s">
        <v>29</v>
      </c>
      <c r="C51" s="470"/>
      <c r="D51" s="470"/>
      <c r="E51" s="470"/>
      <c r="F51" s="470"/>
      <c r="G51" s="470"/>
      <c r="H51" s="470"/>
      <c r="I51" s="470"/>
      <c r="J51" s="458">
        <v>2018</v>
      </c>
      <c r="K51" s="459"/>
      <c r="L51" s="49" t="s">
        <v>484</v>
      </c>
      <c r="M51" s="76">
        <v>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2514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768.58</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2494</v>
      </c>
      <c r="L65" s="109"/>
      <c r="M65" s="109"/>
      <c r="N65" s="109"/>
      <c r="O65" s="109"/>
      <c r="P65" s="155"/>
    </row>
    <row r="66" spans="2:16" ht="20.100000000000001" customHeight="1">
      <c r="B66" s="183"/>
      <c r="C66" s="182"/>
      <c r="D66" s="362"/>
      <c r="E66" s="360"/>
      <c r="F66" s="361"/>
      <c r="G66" s="224"/>
      <c r="H66" s="223" t="s">
        <v>436</v>
      </c>
      <c r="I66" s="234"/>
      <c r="J66" s="252"/>
      <c r="K66" s="154" t="s">
        <v>2493</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2017</v>
      </c>
      <c r="L68" s="52" t="s">
        <v>484</v>
      </c>
      <c r="M68" s="75">
        <v>12</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2027</v>
      </c>
      <c r="L70" s="52" t="s">
        <v>484</v>
      </c>
      <c r="M70" s="75">
        <v>11</v>
      </c>
      <c r="N70" s="52" t="s">
        <v>485</v>
      </c>
      <c r="O70" s="75">
        <v>30</v>
      </c>
      <c r="P70" s="53" t="s">
        <v>486</v>
      </c>
    </row>
    <row r="71" spans="2:16" ht="20.100000000000001" customHeight="1">
      <c r="B71" s="183"/>
      <c r="C71" s="182"/>
      <c r="D71" s="313"/>
      <c r="E71" s="314"/>
      <c r="F71" s="297"/>
      <c r="G71" s="232"/>
      <c r="H71" s="187" t="s">
        <v>437</v>
      </c>
      <c r="I71" s="187"/>
      <c r="J71" s="258"/>
      <c r="K71" s="154" t="s">
        <v>2493</v>
      </c>
      <c r="L71" s="109"/>
      <c r="M71" s="109"/>
      <c r="N71" s="109"/>
      <c r="O71" s="109"/>
      <c r="P71" s="155"/>
    </row>
    <row r="72" spans="2:16" ht="20.100000000000001" customHeight="1">
      <c r="B72" s="84" t="s">
        <v>2381</v>
      </c>
      <c r="C72" s="85"/>
      <c r="D72" s="223" t="s">
        <v>40</v>
      </c>
      <c r="E72" s="234"/>
      <c r="F72" s="252"/>
      <c r="G72" s="303" t="s">
        <v>41</v>
      </c>
      <c r="H72" s="304"/>
      <c r="I72" s="304"/>
      <c r="J72" s="387"/>
      <c r="K72" s="415">
        <v>449.54</v>
      </c>
      <c r="L72" s="416"/>
      <c r="M72" s="416"/>
      <c r="N72" s="187" t="s">
        <v>490</v>
      </c>
      <c r="O72" s="187"/>
      <c r="P72" s="213"/>
    </row>
    <row r="73" spans="2:16" ht="20.100000000000001" customHeight="1">
      <c r="B73" s="86"/>
      <c r="C73" s="87"/>
      <c r="D73" s="313"/>
      <c r="E73" s="314"/>
      <c r="F73" s="297"/>
      <c r="G73" s="233" t="s">
        <v>42</v>
      </c>
      <c r="H73" s="233"/>
      <c r="I73" s="233"/>
      <c r="J73" s="233"/>
      <c r="K73" s="415">
        <v>449.54</v>
      </c>
      <c r="L73" s="416"/>
      <c r="M73" s="416"/>
      <c r="N73" s="187" t="s">
        <v>490</v>
      </c>
      <c r="O73" s="187"/>
      <c r="P73" s="213"/>
    </row>
    <row r="74" spans="2:16" ht="20.100000000000001" customHeight="1">
      <c r="B74" s="86"/>
      <c r="C74" s="87"/>
      <c r="D74" s="182" t="s">
        <v>43</v>
      </c>
      <c r="E74" s="182"/>
      <c r="F74" s="182"/>
      <c r="G74" s="194" t="s">
        <v>2532</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2533</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2529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2494</v>
      </c>
      <c r="L83" s="109"/>
      <c r="M83" s="109"/>
      <c r="N83" s="109"/>
      <c r="O83" s="109"/>
      <c r="P83" s="155"/>
    </row>
    <row r="84" spans="2:19" ht="20.100000000000001" customHeight="1">
      <c r="B84" s="86"/>
      <c r="C84" s="87"/>
      <c r="D84" s="182"/>
      <c r="E84" s="182"/>
      <c r="F84" s="182"/>
      <c r="G84" s="224"/>
      <c r="H84" s="223" t="s">
        <v>436</v>
      </c>
      <c r="I84" s="234"/>
      <c r="J84" s="252"/>
      <c r="K84" s="154" t="s">
        <v>2493</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2017</v>
      </c>
      <c r="L86" s="52" t="s">
        <v>484</v>
      </c>
      <c r="M86" s="75">
        <v>12</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2027</v>
      </c>
      <c r="L88" s="52" t="s">
        <v>484</v>
      </c>
      <c r="M88" s="75">
        <v>11</v>
      </c>
      <c r="N88" s="52" t="s">
        <v>485</v>
      </c>
      <c r="O88" s="75">
        <v>30</v>
      </c>
      <c r="P88" s="53" t="s">
        <v>486</v>
      </c>
    </row>
    <row r="89" spans="2:19" ht="20.100000000000001" customHeight="1">
      <c r="B89" s="88"/>
      <c r="C89" s="89"/>
      <c r="D89" s="182"/>
      <c r="E89" s="182"/>
      <c r="F89" s="182"/>
      <c r="G89" s="232"/>
      <c r="H89" s="187" t="s">
        <v>437</v>
      </c>
      <c r="I89" s="187"/>
      <c r="J89" s="258"/>
      <c r="K89" s="154" t="s">
        <v>2493</v>
      </c>
      <c r="L89" s="109"/>
      <c r="M89" s="109"/>
      <c r="N89" s="109"/>
      <c r="O89" s="109"/>
      <c r="P89" s="155"/>
    </row>
    <row r="90" spans="2:19" ht="20.100000000000001" customHeight="1">
      <c r="B90" s="183" t="s">
        <v>45</v>
      </c>
      <c r="C90" s="182"/>
      <c r="D90" s="133" t="s">
        <v>46</v>
      </c>
      <c r="E90" s="234"/>
      <c r="F90" s="252"/>
      <c r="G90" s="194" t="s">
        <v>2517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1</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10.119999999999999</v>
      </c>
      <c r="K95" s="82" t="s">
        <v>490</v>
      </c>
      <c r="L95" s="154">
        <v>5</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10.93</v>
      </c>
      <c r="K96" s="82" t="s">
        <v>490</v>
      </c>
      <c r="L96" s="154">
        <v>12</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4</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4</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2493</v>
      </c>
      <c r="H113" s="194"/>
      <c r="I113" s="194"/>
      <c r="J113" s="194"/>
      <c r="K113" s="194"/>
      <c r="L113" s="194"/>
      <c r="M113" s="194"/>
      <c r="N113" s="194"/>
      <c r="O113" s="154"/>
      <c r="P113" s="195"/>
    </row>
    <row r="114" spans="2:16" ht="20.100000000000001" customHeight="1">
      <c r="B114" s="453"/>
      <c r="C114" s="454"/>
      <c r="D114" s="133" t="s">
        <v>79</v>
      </c>
      <c r="E114" s="134"/>
      <c r="F114" s="149"/>
      <c r="G114" s="139" t="s">
        <v>2494</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2534</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2493</v>
      </c>
      <c r="H117" s="194"/>
      <c r="I117" s="194"/>
      <c r="J117" s="194"/>
      <c r="K117" s="194"/>
      <c r="L117" s="194"/>
      <c r="M117" s="194"/>
      <c r="N117" s="194"/>
      <c r="O117" s="154"/>
      <c r="P117" s="195"/>
    </row>
    <row r="118" spans="2:16" ht="20.100000000000001" customHeight="1">
      <c r="B118" s="150"/>
      <c r="C118" s="151"/>
      <c r="D118" s="126" t="s">
        <v>73</v>
      </c>
      <c r="E118" s="118"/>
      <c r="F118" s="119"/>
      <c r="G118" s="194" t="s">
        <v>2493</v>
      </c>
      <c r="H118" s="194"/>
      <c r="I118" s="194"/>
      <c r="J118" s="194"/>
      <c r="K118" s="194"/>
      <c r="L118" s="194"/>
      <c r="M118" s="194"/>
      <c r="N118" s="194"/>
      <c r="O118" s="154"/>
      <c r="P118" s="195"/>
    </row>
    <row r="119" spans="2:16" ht="20.100000000000001" customHeight="1">
      <c r="B119" s="150"/>
      <c r="C119" s="151"/>
      <c r="D119" s="250" t="s">
        <v>74</v>
      </c>
      <c r="E119" s="289"/>
      <c r="F119" s="251"/>
      <c r="G119" s="194" t="s">
        <v>2494</v>
      </c>
      <c r="H119" s="194"/>
      <c r="I119" s="194"/>
      <c r="J119" s="194"/>
      <c r="K119" s="194"/>
      <c r="L119" s="194"/>
      <c r="M119" s="194"/>
      <c r="N119" s="194"/>
      <c r="O119" s="154"/>
      <c r="P119" s="195"/>
    </row>
    <row r="120" spans="2:16" ht="20.100000000000001" customHeight="1">
      <c r="B120" s="150"/>
      <c r="C120" s="151"/>
      <c r="D120" s="185" t="s">
        <v>75</v>
      </c>
      <c r="E120" s="187"/>
      <c r="F120" s="258"/>
      <c r="G120" s="194" t="s">
        <v>2493</v>
      </c>
      <c r="H120" s="194"/>
      <c r="I120" s="194"/>
      <c r="J120" s="194"/>
      <c r="K120" s="194"/>
      <c r="L120" s="194"/>
      <c r="M120" s="194"/>
      <c r="N120" s="194"/>
      <c r="O120" s="154"/>
      <c r="P120" s="195"/>
    </row>
    <row r="121" spans="2:16" ht="20.100000000000001" customHeight="1">
      <c r="B121" s="150"/>
      <c r="C121" s="151"/>
      <c r="D121" s="185" t="s">
        <v>76</v>
      </c>
      <c r="E121" s="187"/>
      <c r="F121" s="258"/>
      <c r="G121" s="194" t="s">
        <v>2493</v>
      </c>
      <c r="H121" s="194"/>
      <c r="I121" s="194"/>
      <c r="J121" s="194"/>
      <c r="K121" s="194"/>
      <c r="L121" s="194"/>
      <c r="M121" s="194"/>
      <c r="N121" s="194"/>
      <c r="O121" s="154"/>
      <c r="P121" s="195"/>
    </row>
    <row r="122" spans="2:16" ht="20.100000000000001" customHeight="1">
      <c r="B122" s="152"/>
      <c r="C122" s="153"/>
      <c r="D122" s="185" t="s">
        <v>77</v>
      </c>
      <c r="E122" s="187"/>
      <c r="F122" s="258"/>
      <c r="G122" s="194" t="s">
        <v>2493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2518</v>
      </c>
      <c r="H123" s="194"/>
      <c r="I123" s="194"/>
      <c r="J123" s="194"/>
      <c r="K123" s="194"/>
      <c r="L123" s="194"/>
      <c r="M123" s="194"/>
      <c r="N123" s="194"/>
      <c r="O123" s="154"/>
      <c r="P123" s="195"/>
    </row>
    <row r="124" spans="2:16" ht="20.100000000000001" customHeight="1">
      <c r="B124" s="150"/>
      <c r="C124" s="151"/>
      <c r="D124" s="126" t="s">
        <v>446</v>
      </c>
      <c r="E124" s="118"/>
      <c r="F124" s="119"/>
      <c r="G124" s="194" t="s">
        <v>2518</v>
      </c>
      <c r="H124" s="194"/>
      <c r="I124" s="194"/>
      <c r="J124" s="194"/>
      <c r="K124" s="194"/>
      <c r="L124" s="194"/>
      <c r="M124" s="194"/>
      <c r="N124" s="194"/>
      <c r="O124" s="154"/>
      <c r="P124" s="195"/>
    </row>
    <row r="125" spans="2:16" ht="20.100000000000001" customHeight="1">
      <c r="B125" s="150"/>
      <c r="C125" s="151"/>
      <c r="D125" s="250" t="s">
        <v>447</v>
      </c>
      <c r="E125" s="289"/>
      <c r="F125" s="251"/>
      <c r="G125" s="194" t="s">
        <v>2518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2507</v>
      </c>
      <c r="G172" s="383" t="s">
        <v>474</v>
      </c>
      <c r="H172" s="383"/>
      <c r="I172" s="383"/>
      <c r="J172" s="383"/>
      <c r="K172" s="383"/>
      <c r="L172" s="383"/>
      <c r="M172" s="383"/>
      <c r="N172" s="383"/>
      <c r="O172" s="383"/>
      <c r="P172" s="418"/>
    </row>
    <row r="173" spans="2:22" ht="20.100000000000001" customHeight="1">
      <c r="B173" s="183"/>
      <c r="C173" s="182"/>
      <c r="D173" s="182"/>
      <c r="E173" s="182"/>
      <c r="F173" s="21" t="s">
        <v>2507</v>
      </c>
      <c r="G173" s="187" t="s">
        <v>475</v>
      </c>
      <c r="H173" s="187"/>
      <c r="I173" s="187"/>
      <c r="J173" s="187"/>
      <c r="K173" s="187"/>
      <c r="L173" s="187"/>
      <c r="M173" s="187"/>
      <c r="N173" s="187"/>
      <c r="O173" s="187"/>
      <c r="P173" s="213"/>
    </row>
    <row r="174" spans="2:22" ht="20.100000000000001" customHeight="1">
      <c r="B174" s="183"/>
      <c r="C174" s="182"/>
      <c r="D174" s="182"/>
      <c r="E174" s="182"/>
      <c r="F174" s="21" t="s">
        <v>2507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2521</v>
      </c>
      <c r="J176" s="121"/>
      <c r="K176" s="121"/>
      <c r="L176" s="121"/>
      <c r="M176" s="121"/>
      <c r="N176" s="121"/>
      <c r="O176" s="122"/>
      <c r="P176" s="123"/>
    </row>
    <row r="177" spans="2:16" ht="39.950000000000003" customHeight="1">
      <c r="B177" s="101"/>
      <c r="C177" s="102"/>
      <c r="D177" s="303"/>
      <c r="E177" s="387"/>
      <c r="F177" s="182" t="s">
        <v>108</v>
      </c>
      <c r="G177" s="182"/>
      <c r="H177" s="182"/>
      <c r="I177" s="120" t="s">
        <v>2522</v>
      </c>
      <c r="J177" s="121"/>
      <c r="K177" s="121"/>
      <c r="L177" s="121"/>
      <c r="M177" s="121"/>
      <c r="N177" s="121"/>
      <c r="O177" s="122"/>
      <c r="P177" s="123"/>
    </row>
    <row r="178" spans="2:16" ht="39.950000000000003" customHeight="1">
      <c r="B178" s="101"/>
      <c r="C178" s="102"/>
      <c r="D178" s="303"/>
      <c r="E178" s="387"/>
      <c r="F178" s="182" t="s">
        <v>109</v>
      </c>
      <c r="G178" s="182"/>
      <c r="H178" s="182"/>
      <c r="I178" s="120" t="s">
        <v>2523</v>
      </c>
      <c r="J178" s="121"/>
      <c r="K178" s="121"/>
      <c r="L178" s="121"/>
      <c r="M178" s="121"/>
      <c r="N178" s="121"/>
      <c r="O178" s="122"/>
      <c r="P178" s="123"/>
    </row>
    <row r="179" spans="2:16" ht="39.950000000000003" customHeight="1">
      <c r="B179" s="101"/>
      <c r="C179" s="102"/>
      <c r="D179" s="303"/>
      <c r="E179" s="387"/>
      <c r="F179" s="182" t="s">
        <v>429</v>
      </c>
      <c r="G179" s="182"/>
      <c r="H179" s="182"/>
      <c r="I179" s="120" t="s">
        <v>2524</v>
      </c>
      <c r="J179" s="121"/>
      <c r="K179" s="121"/>
      <c r="L179" s="121"/>
      <c r="M179" s="121"/>
      <c r="N179" s="121"/>
      <c r="O179" s="122"/>
      <c r="P179" s="123"/>
    </row>
    <row r="180" spans="2:16" ht="39.950000000000003" customHeight="1">
      <c r="B180" s="101"/>
      <c r="C180" s="102"/>
      <c r="D180" s="303"/>
      <c r="E180" s="387"/>
      <c r="F180" s="182" t="s">
        <v>110</v>
      </c>
      <c r="G180" s="182"/>
      <c r="H180" s="182"/>
      <c r="I180" s="120" t="s">
        <v>2525</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2493</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2493</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2512</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v>0.1</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2</v>
      </c>
      <c r="F246" s="391"/>
      <c r="G246" s="391"/>
      <c r="H246" s="194">
        <v>1</v>
      </c>
      <c r="I246" s="194"/>
      <c r="J246" s="194"/>
      <c r="K246" s="194">
        <v>1</v>
      </c>
      <c r="L246" s="194"/>
      <c r="M246" s="194"/>
      <c r="N246" s="194">
        <v>1.5</v>
      </c>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v>1</v>
      </c>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2493</v>
      </c>
      <c r="M295" s="209"/>
      <c r="N295" s="209"/>
      <c r="O295" s="209"/>
      <c r="P295" s="210"/>
    </row>
    <row r="296" spans="2:22" ht="20.100000000000001" customHeight="1">
      <c r="B296" s="359"/>
      <c r="C296" s="360"/>
      <c r="D296" s="360"/>
      <c r="E296" s="360"/>
      <c r="F296" s="361"/>
      <c r="G296" s="133" t="s">
        <v>456</v>
      </c>
      <c r="H296" s="149"/>
      <c r="I296" s="154" t="s">
        <v>2493</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2511</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2506</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2507</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31</v>
      </c>
      <c r="K326" s="109"/>
      <c r="L326" s="109"/>
      <c r="M326" s="187" t="s">
        <v>459</v>
      </c>
      <c r="N326" s="187"/>
      <c r="O326" s="187"/>
      <c r="P326" s="213"/>
      <c r="S326" s="22" t="str">
        <f>IF(F324=MST!CI6,IF(J326="","未記入",""),"")</f>
        <v/>
      </c>
    </row>
    <row r="327" spans="2:20" ht="60" customHeight="1">
      <c r="B327" s="181" t="s">
        <v>201</v>
      </c>
      <c r="C327" s="182"/>
      <c r="D327" s="182" t="s">
        <v>202</v>
      </c>
      <c r="E327" s="182"/>
      <c r="F327" s="120" t="s">
        <v>2509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2503</v>
      </c>
      <c r="J332" s="194"/>
      <c r="K332" s="194"/>
      <c r="L332" s="194"/>
      <c r="M332" s="154" t="s">
        <v>2503</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10.119999999999999</v>
      </c>
      <c r="J334" s="109"/>
      <c r="K334" s="109"/>
      <c r="L334" s="68" t="s">
        <v>490</v>
      </c>
      <c r="M334" s="154">
        <v>10.119999999999999</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88000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v>0</v>
      </c>
      <c r="J344" s="109"/>
      <c r="K344" s="109"/>
      <c r="L344" s="63" t="s">
        <v>499</v>
      </c>
      <c r="M344" s="154">
        <v>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20000</v>
      </c>
      <c r="J346" s="109"/>
      <c r="K346" s="109"/>
      <c r="L346" s="63" t="s">
        <v>499</v>
      </c>
      <c r="M346" s="154">
        <v>20000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10000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2501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2502</v>
      </c>
      <c r="H356" s="189"/>
      <c r="I356" s="189"/>
      <c r="J356" s="189"/>
      <c r="K356" s="189"/>
      <c r="L356" s="189"/>
      <c r="M356" s="189"/>
      <c r="N356" s="189"/>
      <c r="O356" s="189"/>
      <c r="P356" s="190"/>
    </row>
    <row r="357" spans="2:20" ht="60" customHeight="1">
      <c r="B357" s="312" t="s">
        <v>222</v>
      </c>
      <c r="C357" s="187"/>
      <c r="D357" s="187"/>
      <c r="E357" s="187"/>
      <c r="F357" s="258"/>
      <c r="G357" s="188" t="s">
        <v>2503</v>
      </c>
      <c r="H357" s="189"/>
      <c r="I357" s="189"/>
      <c r="J357" s="189"/>
      <c r="K357" s="189"/>
      <c r="L357" s="189"/>
      <c r="M357" s="189"/>
      <c r="N357" s="189"/>
      <c r="O357" s="189"/>
      <c r="P357" s="190"/>
    </row>
    <row r="358" spans="2:20" ht="60" customHeight="1">
      <c r="B358" s="312" t="s">
        <v>221</v>
      </c>
      <c r="C358" s="187"/>
      <c r="D358" s="187"/>
      <c r="E358" s="187"/>
      <c r="F358" s="258"/>
      <c r="G358" s="188" t="s">
        <v>2530</v>
      </c>
      <c r="H358" s="189"/>
      <c r="I358" s="189"/>
      <c r="J358" s="189"/>
      <c r="K358" s="189"/>
      <c r="L358" s="189"/>
      <c r="M358" s="189"/>
      <c r="N358" s="189"/>
      <c r="O358" s="189"/>
      <c r="P358" s="190"/>
    </row>
    <row r="359" spans="2:20" ht="60" customHeight="1">
      <c r="B359" s="312" t="s">
        <v>224</v>
      </c>
      <c r="C359" s="187"/>
      <c r="D359" s="187"/>
      <c r="E359" s="187"/>
      <c r="F359" s="258"/>
      <c r="G359" s="188" t="s">
        <v>2504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2503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10</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6</v>
      </c>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5</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2</v>
      </c>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0</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5</v>
      </c>
      <c r="I403" s="109"/>
      <c r="J403" s="109"/>
      <c r="K403" s="109"/>
      <c r="L403" s="109"/>
      <c r="M403" s="109"/>
      <c r="N403" s="109"/>
      <c r="O403" s="109"/>
      <c r="P403" s="50" t="s">
        <v>497</v>
      </c>
    </row>
    <row r="404" spans="2:20" ht="20.100000000000001" customHeight="1">
      <c r="B404" s="183"/>
      <c r="C404" s="182"/>
      <c r="D404" s="182" t="s">
        <v>266</v>
      </c>
      <c r="E404" s="182"/>
      <c r="F404" s="182"/>
      <c r="G404" s="182"/>
      <c r="H404" s="154">
        <v>12</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80</v>
      </c>
      <c r="I409" s="209"/>
      <c r="J409" s="209"/>
      <c r="K409" s="209"/>
      <c r="L409" s="209"/>
      <c r="M409" s="209"/>
      <c r="N409" s="209"/>
      <c r="O409" s="209"/>
      <c r="P409" s="62" t="s">
        <v>503</v>
      </c>
    </row>
    <row r="410" spans="2:20" ht="20.100000000000001" customHeight="1">
      <c r="B410" s="183" t="s">
        <v>271</v>
      </c>
      <c r="C410" s="182"/>
      <c r="D410" s="182"/>
      <c r="E410" s="182"/>
      <c r="F410" s="182"/>
      <c r="G410" s="182"/>
      <c r="H410" s="154">
        <v>17</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2499</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2500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2498</v>
      </c>
      <c r="M469" s="121"/>
      <c r="N469" s="121"/>
      <c r="O469" s="122"/>
      <c r="P469" s="123"/>
    </row>
    <row r="470" spans="2:20" ht="20.100000000000001" customHeight="1">
      <c r="B470" s="148" t="s">
        <v>292</v>
      </c>
      <c r="C470" s="134"/>
      <c r="D470" s="134"/>
      <c r="E470" s="134"/>
      <c r="F470" s="134"/>
      <c r="G470" s="149"/>
      <c r="H470" s="194" t="s">
        <v>2493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2498</v>
      </c>
      <c r="M472" s="121"/>
      <c r="N472" s="121"/>
      <c r="O472" s="122"/>
      <c r="P472" s="123"/>
    </row>
    <row r="473" spans="2:20" ht="20.100000000000001" customHeight="1" thickBot="1">
      <c r="B473" s="236" t="s">
        <v>293</v>
      </c>
      <c r="C473" s="237"/>
      <c r="D473" s="237"/>
      <c r="E473" s="237"/>
      <c r="F473" s="237"/>
      <c r="G473" s="237"/>
      <c r="H473" s="227" t="s">
        <v>2493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2497</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2493</v>
      </c>
      <c r="K479" s="194"/>
      <c r="L479" s="194"/>
      <c r="M479" s="194"/>
      <c r="N479" s="194"/>
      <c r="O479" s="154"/>
      <c r="P479" s="195"/>
      <c r="S479" s="38" t="str">
        <f>IF($F$476=MST!$I$6,IF(J479="","未記入",""),"")</f>
        <v/>
      </c>
    </row>
    <row r="480" spans="2:20" ht="20.100000000000001" customHeight="1">
      <c r="B480" s="148" t="s">
        <v>508</v>
      </c>
      <c r="C480" s="134"/>
      <c r="D480" s="134"/>
      <c r="E480" s="149"/>
      <c r="F480" s="154" t="s">
        <v>2494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2492</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2494</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2494</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2494</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2494</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2494</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2494</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2494</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2494</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2494</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2494</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2494</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2494</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2494</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2493</v>
      </c>
      <c r="K24" s="553"/>
      <c r="L24" s="553"/>
      <c r="M24" s="553"/>
      <c r="N24" s="553"/>
      <c r="O24" s="554"/>
      <c r="P24" s="552"/>
      <c r="Q24" s="553"/>
      <c r="R24" s="553"/>
      <c r="S24" s="553"/>
      <c r="T24" s="553"/>
      <c r="U24" s="554"/>
      <c r="V24" s="548"/>
      <c r="W24" s="548"/>
      <c r="X24" s="548"/>
      <c r="Y24" s="548"/>
      <c r="Z24" s="548"/>
      <c r="AA24" s="548"/>
      <c r="AB24" s="582"/>
      <c r="AC24" s="583"/>
      <c r="AD24" s="583"/>
      <c r="AE24" s="582" t="s">
        <v>2536</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2493</v>
      </c>
      <c r="K28" s="553"/>
      <c r="L28" s="553"/>
      <c r="M28" s="553"/>
      <c r="N28" s="553"/>
      <c r="O28" s="554"/>
      <c r="P28" s="552"/>
      <c r="Q28" s="553"/>
      <c r="R28" s="553"/>
      <c r="S28" s="553"/>
      <c r="T28" s="553"/>
      <c r="U28" s="554"/>
      <c r="V28" s="548"/>
      <c r="W28" s="548"/>
      <c r="X28" s="548"/>
      <c r="Y28" s="548"/>
      <c r="Z28" s="548"/>
      <c r="AA28" s="548"/>
      <c r="AB28" s="582"/>
      <c r="AC28" s="583"/>
      <c r="AD28" s="583"/>
      <c r="AE28" s="582" t="s">
        <v>2535</v>
      </c>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2493</v>
      </c>
      <c r="K29" s="553"/>
      <c r="L29" s="553"/>
      <c r="M29" s="553"/>
      <c r="N29" s="553"/>
      <c r="O29" s="554"/>
      <c r="P29" s="552"/>
      <c r="Q29" s="553"/>
      <c r="R29" s="553"/>
      <c r="S29" s="553"/>
      <c r="T29" s="553"/>
      <c r="U29" s="554"/>
      <c r="V29" s="548"/>
      <c r="W29" s="548"/>
      <c r="X29" s="548"/>
      <c r="Y29" s="548"/>
      <c r="Z29" s="548"/>
      <c r="AA29" s="548"/>
      <c r="AB29" s="582"/>
      <c r="AC29" s="583"/>
      <c r="AD29" s="583"/>
      <c r="AE29" s="582" t="s">
        <v>2535</v>
      </c>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2494</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2494</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2494</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2494</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2494</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2021-09-09T10:10:39Z</dcterms:modified>
</cp:coreProperties>
</file>