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G:\"/>
    </mc:Choice>
  </mc:AlternateContent>
  <xr:revisionPtr revIDLastSave="0" documentId="8_{5543F652-205C-4219-84D7-0D95E025AB9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<sst xmlns="http://schemas.openxmlformats.org/spreadsheetml/2006/main" count="3046" uniqueCount="2543">
  <si>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</si>
  <si>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</si>
  <si>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</si>
  <si>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</si>
  <si>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</si>
  <si>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</si>
  <si>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</si>
  <si>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</si>
  <si>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</si>
  <si>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</si>
  <si>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</si>
  <si>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</si>
  <si>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</si>
  <si>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</si>
  <si>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</si>
  <si>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</si>
  <si>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</si>
  <si>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</si>
  <si>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</si>
  <si>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</si>
  <si>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</si>
  <si>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</si>
  <si>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</si>
  <si>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</si>
  <si>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</si>
  <si>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</si>
  <si>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</si>
  <si>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</si>
  <si>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</si>
  <si>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</si>
  <si>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</si>
  <si>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</si>
  <si>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</si>
  <si>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</si>
  <si>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</si>
  <si>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</si>
  <si>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</si>
  <si>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</si>
  <si>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</si>
  <si>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</si>
  <si>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</si>
  <si>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</si>
  <si>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</si>
  <si>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</si>
  <si>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</si>
  <si>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</si>
  <si>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</si>
  <si>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</si>
  <si>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</si>
  <si>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</si>
  <si>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</si>
  <si>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</si>
  <si>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</si>
  <si>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</si>
  <si>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</si>
  <si>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</si>
  <si>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</si>
  <si>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</si>
  <si>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</si>
  <si>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</si>
  <si>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</si>
  <si>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</si>
  <si>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</si>
  <si>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</si>
  <si>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</si>
  <si>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</si>
  <si>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</si>
  <si>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</si>
  <si>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</si>
  <si>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</si>
  <si>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</si>
  <si>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</si>
  <si>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</si>
  <si>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</si>
  <si>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</si>
  <si>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</si>
  <si>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</si>
  <si>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</si>
  <si>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</si>
  <si>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</si>
  <si>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</si>
  <si>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</si>
  <si>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</si>
  <si>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</si>
  <si>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</si>
  <si>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</si>
  <si>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</si>
  <si>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</si>
  <si>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</si>
  <si>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</si>
  <si>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</si>
  <si>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</si>
  <si>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</si>
  <si>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</si>
  <si>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</si>
  <si>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</si>
  <si>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</si>
  <si>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</si>
  <si>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</si>
  <si>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</si>
  <si>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</si>
  <si>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</si>
  <si>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</si>
  <si>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</si>
  <si>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</si>
  <si>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</si>
  <si>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</si>
  <si>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</si>
  <si>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</si>
  <si>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</si>
  <si>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</si>
  <si>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</si>
  <si>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</si>
  <si>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</si>
  <si>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</si>
  <si>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</si>
  <si>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</si>
  <si>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</si>
  <si>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</si>
  <si>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</si>
  <si>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</si>
  <si>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</si>
  <si>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</si>
  <si>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</si>
  <si>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</si>
  <si>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</si>
  <si>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</si>
  <si>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</si>
  <si>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</si>
  <si>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</si>
  <si>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</si>
  <si>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</si>
  <si>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</si>
  <si>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</si>
  <si>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</si>
  <si>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</si>
  <si>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</si>
  <si>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</si>
  <si>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</si>
  <si>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</si>
  <si>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</si>
  <si>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</si>
  <si>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</si>
  <si>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</si>
  <si>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</si>
  <si>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</si>
  <si>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</si>
  <si>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</si>
  <si>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</si>
  <si>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</si>
  <si>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</si>
  <si>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</si>
  <si>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</si>
  <si>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</si>
  <si>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</si>
  <si>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</si>
  <si>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</si>
  <si>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</si>
  <si>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</si>
  <si>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</si>
  <si>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</si>
  <si>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</si>
  <si>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</si>
  <si>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</si>
  <si>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</si>
  <si>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</si>
  <si>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</si>
  <si>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</si>
  <si>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</si>
  <si>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</si>
  <si>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</si>
  <si>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</si>
  <si>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</si>
  <si>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</si>
  <si>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</si>
  <si>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</si>
  <si>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</si>
  <si>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</si>
  <si>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</si>
  <si>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</si>
  <si>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</si>
  <si>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</si>
  <si>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</si>
  <si>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</si>
  <si>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</si>
  <si>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</si>
  <si>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</si>
  <si>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</si>
  <si>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</si>
  <si>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</si>
  <si>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</si>
  <si>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</si>
  <si>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</si>
  <si>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</si>
  <si>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</si>
  <si>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</si>
  <si>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</si>
  <si>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</si>
  <si>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</si>
  <si>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</si>
  <si>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</si>
  <si>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</si>
  <si>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</si>
  <si>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</si>
  <si>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</si>
  <si>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</si>
  <si>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</si>
  <si>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</si>
  <si>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</si>
  <si>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</si>
  <si>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</si>
  <si>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</si>
  <si>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</si>
  <si>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</si>
  <si>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</si>
  <si>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</si>
  <si>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</si>
  <si>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</si>
  <si>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</si>
  <si>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</si>
  <si>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</si>
  <si>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</si>
  <si>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</si>
  <si>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</si>
  <si>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</si>
  <si>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</si>
  <si>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</si>
  <si>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</si>
  <si>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</si>
  <si>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</si>
  <si>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</si>
  <si>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</si>
  <si>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</si>
  <si>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</si>
  <si>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</si>
  <si>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</si>
  <si>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</si>
  <si>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</si>
  <si>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</si>
  <si>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</si>
  <si>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</si>
  <si>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</si>
  <si>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</si>
  <si>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</si>
  <si>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</si>
  <si>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</si>
  <si>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</si>
  <si>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</si>
  <si>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</si>
  <si>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</si>
  <si>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</si>
  <si>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</si>
  <si>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</si>
  <si>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</si>
  <si>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</si>
  <si>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</si>
  <si>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</si>
  <si>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</si>
  <si>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</si>
  <si>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</si>
  <si>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</si>
  <si>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</si>
  <si>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</si>
  <si>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</si>
  <si>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</si>
  <si>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</si>
  <si>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</si>
  <si>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</si>
  <si>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</si>
  <si>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</si>
  <si>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</si>
  <si>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</si>
  <si>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</si>
  <si>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</si>
  <si>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</si>
  <si>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</si>
  <si>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</si>
  <si>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</si>
  <si>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</si>
  <si>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</si>
  <si>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</si>
  <si>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</si>
  <si>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</si>
  <si>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</si>
  <si>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</si>
  <si>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</si>
  <si>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</si>
  <si>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</si>
  <si>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</si>
  <si>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</si>
  <si>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</si>
  <si>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</si>
  <si>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</si>
  <si>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</si>
  <si>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</si>
  <si>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</si>
  <si>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</si>
  <si>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</si>
  <si>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</si>
  <si>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</si>
  <si>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</si>
  <si>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</si>
  <si>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</si>
  <si>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</si>
  <si>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</si>
  <si>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</si>
  <si>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</si>
  <si>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</si>
  <si>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</si>
  <si>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</si>
  <si>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</si>
  <si>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</si>
  <si>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</si>
  <si>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</si>
  <si>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</si>
  <si>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</si>
  <si>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</si>
  <si>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</si>
  <si>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</si>
  <si>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</si>
  <si>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</si>
  <si>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</si>
  <si>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</si>
  <si>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</si>
  <si>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</si>
  <si>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</si>
  <si>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</si>
  <si>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</si>
  <si>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</si>
  <si>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</si>
  <si>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</si>
  <si>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</si>
  <si>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</si>
  <si>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</si>
  <si>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</si>
  <si>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</si>
  <si>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</si>
  <si>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</si>
  <si>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</si>
  <si>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</si>
  <si>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</si>
  <si>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</si>
  <si>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</si>
  <si>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</si>
  <si>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</si>
  <si>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</si>
  <si>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</si>
  <si>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</si>
  <si>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</si>
  <si>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</si>
  <si>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</si>
  <si>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</si>
  <si>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</si>
  <si>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</si>
  <si>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</si>
  <si>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</si>
  <si>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</si>
  <si>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</si>
  <si>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</si>
  <si>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</si>
  <si>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</si>
  <si>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</si>
  <si>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</si>
  <si>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</si>
  <si>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</si>
  <si>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</si>
  <si>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</si>
  <si>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</si>
  <si>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</si>
  <si>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</si>
  <si>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</si>
  <si>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</si>
  <si>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</si>
  <si>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</si>
  <si>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</si>
  <si>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</si>
  <si>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</si>
  <si>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</si>
  <si>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</si>
  <si>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</si>
  <si>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</si>
  <si>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</si>
  <si>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</si>
  <si>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</si>
  <si>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</si>
  <si>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</si>
  <si>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</si>
  <si>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</si>
  <si>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</si>
  <si>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</si>
  <si>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</si>
  <si>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</si>
  <si>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</si>
  <si>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</si>
  <si>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</si>
  <si>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</si>
  <si>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</si>
  <si>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</si>
  <si>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</si>
  <si>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</si>
  <si>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</si>
  <si>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</si>
  <si>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</si>
  <si>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</si>
  <si>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</si>
  <si>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</si>
  <si>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</si>
  <si>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</si>
  <si>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</si>
  <si>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</si>
  <si>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</si>
  <si>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</si>
  <si>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</si>
  <si>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</si>
  <si>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</si>
  <si>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</si>
  <si>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</si>
  <si>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</si>
  <si>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</si>
  <si>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</si>
  <si>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</si>
  <si>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</si>
  <si>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</si>
  <si>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</si>
  <si>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</si>
  <si>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</si>
  <si>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</si>
  <si>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</si>
  <si>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</si>
  <si>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</si>
  <si>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</si>
  <si>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</si>
  <si>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</si>
  <si>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</si>
  <si>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</si>
  <si>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</si>
  <si>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</si>
  <si>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</si>
  <si>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</si>
  <si>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</si>
  <si>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</si>
  <si>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</si>
  <si>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</si>
  <si>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</si>
  <si>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</si>
  <si>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</si>
  <si>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</si>
  <si>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</si>
  <si>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</si>
  <si>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</si>
  <si>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</si>
  <si>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</si>
  <si>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</si>
  <si>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</si>
  <si>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</si>
  <si>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</si>
  <si>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</si>
  <si>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</si>
  <si>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</si>
  <si>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</si>
  <si>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</si>
  <si>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</si>
  <si>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</si>
  <si>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</si>
  <si>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</si>
  <si>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</si>
  <si>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</si>
  <si>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</si>
  <si>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</si>
  <si>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</si>
  <si>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</si>
  <si>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</si>
  <si>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</si>
  <si>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</si>
  <si>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</si>
  <si>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</si>
  <si>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</si>
  <si>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</si>
  <si>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</si>
  <si>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</si>
  <si>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</si>
  <si>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</si>
  <si>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</si>
  <si>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</si>
  <si>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</si>
  <si>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</si>
  <si>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</si>
  <si>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</si>
  <si>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</si>
  <si>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</si>
  <si>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</si>
  <si>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</si>
  <si>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</si>
  <si>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</si>
  <si>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</si>
  <si>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</si>
  <si>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</si>
  <si>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</si>
  <si>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</si>
  <si>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</si>
  <si>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</si>
  <si>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</si>
  <si>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</si>
  <si>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</si>
  <si>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</si>
  <si>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</si>
  <si>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</si>
  <si>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</si>
  <si>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</si>
  <si>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</si>
  <si>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</si>
  <si>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</si>
  <si>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</si>
  <si>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</si>
  <si>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</si>
  <si>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</si>
  <si>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</si>
  <si>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</si>
  <si>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</si>
  <si>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</si>
  <si>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</si>
  <si>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</si>
  <si>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</si>
  <si>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</si>
  <si>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</si>
  <si>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</si>
  <si>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</si>
  <si>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</si>
  <si>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</si>
  <si>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</si>
  <si>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</si>
  <si>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</si>
  <si>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</si>
  <si>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</si>
  <si>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</si>
  <si>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</si>
  <si>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</si>
  <si>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</si>
  <si>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</si>
  <si>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</si>
  <si>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</si>
  <si>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</si>
  <si>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</si>
  <si>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</si>
  <si>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</si>
  <si>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</si>
  <si>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</si>
  <si>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</si>
  <si>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</si>
  <si>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</si>
  <si>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</si>
  <si>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</si>
  <si>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</si>
  <si>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</si>
  <si>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</si>
  <si>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</si>
  <si>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</si>
  <si>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</si>
  <si>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</si>
  <si>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</si>
  <si>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</si>
  <si>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</si>
  <si>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</si>
  <si>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</si>
  <si>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</si>
  <si>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</si>
  <si>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</si>
  <si>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</si>
  <si>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</si>
  <si>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</si>
  <si>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</si>
  <si>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</si>
  <si>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</si>
  <si>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</si>
  <si>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</si>
  <si>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</si>
  <si>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</si>
  <si>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</si>
  <si>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</si>
  <si>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</si>
  <si>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</si>
  <si>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</si>
  <si>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</si>
  <si>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</si>
  <si>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</si>
  <si>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</si>
  <si>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</si>
  <si>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</si>
  <si>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</si>
  <si>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</si>
  <si>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</si>
  <si>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</si>
  <si>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</si>
  <si>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</si>
  <si>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</si>
  <si>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</si>
  <si>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</si>
  <si>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</si>
  <si>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</si>
  <si>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</si>
  <si>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</si>
  <si>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</si>
  <si>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</si>
  <si>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</si>
  <si>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</si>
  <si>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</si>
  <si>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</si>
  <si>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</si>
  <si>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</si>
  <si>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</si>
  <si>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</si>
  <si>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</si>
  <si>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</si>
  <si>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</si>
  <si>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</si>
  <si>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</si>
  <si>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</si>
  <si>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</si>
  <si>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</si>
  <si>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</si>
  <si>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</si>
  <si>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</si>
  <si>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</si>
  <si>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</si>
  <si>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</si>
  <si>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</si>
  <si>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</si>
  <si>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</si>
  <si>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</si>
  <si>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</si>
  <si>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</si>
  <si>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</si>
  <si>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</si>
  <si>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</si>
  <si>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</si>
  <si>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</si>
  <si>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</si>
  <si>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</si>
  <si>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</si>
  <si>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</si>
  <si>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</si>
  <si>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</si>
  <si>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</si>
  <si>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</si>
  <si>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</si>
  <si>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</si>
  <si>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</si>
  <si>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</si>
  <si>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</si>
  <si>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</si>
  <si>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</si>
  <si>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</si>
  <si>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</si>
  <si>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</si>
  <si>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</si>
  <si>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</si>
  <si>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</si>
  <si>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</si>
  <si>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</si>
  <si>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</si>
  <si>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</si>
  <si>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</si>
  <si>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</si>
  <si>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</si>
  <si>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</si>
  <si>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</si>
  <si>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</si>
  <si>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</si>
  <si>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</si>
  <si>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</si>
  <si>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</si>
  <si>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</si>
  <si>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</si>
  <si>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</si>
  <si>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</si>
  <si>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</si>
  <si>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</si>
  <si>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</si>
  <si>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</si>
  <si>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</si>
  <si>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</si>
  <si>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</si>
  <si>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</si>
  <si>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</si>
  <si>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</si>
  <si>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</si>
  <si>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</si>
  <si>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</si>
  <si>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</si>
  <si>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</si>
  <si>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</si>
  <si>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</si>
  <si>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</si>
  <si>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</si>
  <si>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</si>
  <si>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</si>
  <si>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</si>
  <si>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</si>
  <si>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</si>
  <si>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</si>
  <si>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</si>
  <si>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</si>
  <si>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</si>
  <si>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</si>
  <si>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</si>
  <si>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</si>
  <si>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</si>
  <si>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</si>
  <si>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</si>
  <si>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</si>
  <si>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</si>
  <si>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</si>
  <si>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</si>
  <si>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</si>
  <si>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</si>
  <si>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</si>
  <si>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</si>
  <si>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</si>
  <si>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</si>
  <si>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</si>
  <si>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</si>
  <si>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</si>
  <si>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</si>
  <si>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</si>
  <si>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</si>
  <si>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</si>
  <si>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</si>
  <si>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</si>
  <si>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</si>
  <si>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</si>
  <si>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</si>
  <si>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</si>
  <si>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</si>
  <si>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</si>
  <si>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</si>
  <si>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</si>
  <si>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</si>
  <si>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</si>
  <si>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</si>
  <si>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</si>
  <si>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</si>
  <si>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</si>
  <si>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</si>
  <si>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</si>
  <si>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</si>
  <si>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</si>
  <si>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</si>
  <si>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</si>
  <si>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</si>
  <si>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</si>
  <si>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</si>
  <si>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</si>
  <si>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</si>
  <si>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</si>
  <si>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</si>
  <si>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</si>
  <si>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</si>
  <si>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</si>
  <si>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</si>
  <si>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</si>
  <si>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</si>
  <si>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</si>
  <si>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</si>
  <si>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</si>
  <si>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</si>
  <si>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</si>
  <si>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</si>
  <si>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</si>
  <si>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</si>
  <si>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</si>
  <si>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</si>
  <si>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</si>
  <si>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</si>
  <si>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</si>
  <si>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</si>
  <si>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</si>
  <si>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</si>
  <si>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</si>
  <si>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</si>
  <si>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</si>
  <si>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</si>
  <si>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</si>
  <si>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</si>
  <si>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</si>
  <si>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</si>
  <si>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</si>
  <si>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</si>
  <si>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</si>
  <si>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</si>
  <si>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</si>
  <si>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</si>
  <si>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</si>
  <si>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</si>
  <si>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</si>
  <si>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</si>
  <si>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</si>
  <si>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</si>
  <si>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</si>
  <si>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</si>
  <si>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</si>
  <si>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</si>
  <si>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</si>
  <si>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</si>
  <si>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</si>
  <si>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</si>
  <si>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</si>
  <si>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</si>
  <si>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</si>
  <si>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</si>
  <si>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</si>
  <si>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</si>
  <si>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</si>
  <si>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</si>
  <si>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</si>
  <si>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</si>
  <si>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</si>
  <si>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</si>
  <si>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</si>
  <si>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</si>
  <si>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</si>
  <si>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</si>
  <si>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</si>
  <si>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</si>
  <si>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</si>
  <si>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</si>
  <si>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</si>
  <si>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</si>
  <si>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</si>
  <si>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</si>
  <si>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</si>
  <si>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</si>
  <si>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</si>
  <si>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</si>
  <si>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</si>
  <si>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</si>
  <si>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</si>
  <si>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</si>
  <si>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</si>
  <si>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</si>
  <si>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</si>
  <si>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</si>
  <si>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</si>
  <si>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</si>
  <si>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</si>
  <si>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</si>
  <si>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</si>
  <si>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</si>
  <si>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</si>
  <si>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</si>
  <si>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</si>
  <si>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</si>
  <si>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</si>
  <si>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</si>
  <si>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</si>
  <si>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</si>
  <si>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</si>
  <si>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</si>
  <si>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</si>
  <si>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</si>
  <si>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</si>
  <si>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</si>
  <si>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</si>
  <si>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</si>
  <si>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</si>
  <si>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</si>
  <si>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</si>
  <si>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</si>
  <si>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</si>
  <si>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</si>
  <si>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</si>
  <si>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</si>
  <si>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</si>
  <si>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</si>
  <si>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</si>
  <si>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</si>
  <si>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</si>
  <si>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</si>
  <si>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</si>
  <si>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</si>
  <si>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</si>
  <si>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</si>
  <si>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</si>
  <si>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</si>
  <si>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</si>
  <si>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</si>
  <si>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</si>
  <si>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</si>
  <si>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</si>
  <si>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</si>
  <si>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</si>
  <si>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</si>
  <si>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</si>
  <si>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</si>
  <si>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</si>
  <si>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</si>
  <si>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</si>
  <si>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</si>
  <si>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</si>
  <si>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</si>
  <si>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</si>
  <si>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</si>
  <si>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</si>
  <si>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</si>
  <si>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</si>
  <si>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</si>
  <si>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</si>
  <si>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</si>
  <si>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</si>
  <si>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</si>
  <si>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</si>
  <si>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</si>
  <si>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</si>
  <si>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</si>
  <si>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</si>
  <si>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</si>
  <si>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</si>
  <si>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</si>
  <si>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</si>
  <si>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</si>
  <si>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</si>
  <si>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</si>
  <si>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</si>
  <si>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</si>
  <si>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</si>
  <si>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</si>
  <si>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</si>
  <si>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</si>
  <si>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</si>
  <si>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</si>
  <si>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</si>
  <si>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</si>
  <si>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</si>
  <si>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</si>
  <si>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</si>
  <si>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</si>
  <si>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</si>
  <si>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</si>
  <si>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</si>
  <si>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</si>
  <si>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</si>
  <si>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</si>
  <si>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</si>
  <si>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</si>
  <si>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</si>
  <si>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</si>
  <si>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</si>
  <si>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</si>
  <si>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</si>
  <si>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</si>
  <si>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</si>
  <si>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</si>
  <si>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</si>
  <si>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</si>
  <si>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</si>
  <si>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</si>
  <si>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</si>
  <si>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</si>
  <si>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</si>
  <si>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</si>
  <si>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</si>
  <si>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</si>
  <si>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</si>
  <si>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</si>
  <si>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</si>
  <si>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</si>
  <si>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</si>
  <si>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</si>
  <si>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</si>
  <si>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</si>
  <si>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</si>
  <si>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</si>
  <si>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</si>
  <si>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</si>
  <si>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</si>
  <si>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</si>
  <si>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</si>
  <si>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</si>
  <si>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</si>
  <si>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</si>
  <si>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</si>
  <si>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</si>
  <si>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</si>
  <si>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</si>
  <si>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</si>
  <si>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</si>
  <si>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</si>
  <si>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</si>
  <si>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</si>
  <si>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</si>
  <si>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</si>
  <si>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</si>
  <si>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</si>
  <si>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</si>
  <si>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</si>
  <si>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</si>
  <si>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</si>
  <si>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</si>
  <si>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</si>
  <si>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</si>
  <si>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</si>
  <si>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</si>
  <si>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</si>
  <si>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</si>
  <si>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</si>
  <si>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</si>
  <si>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</si>
  <si>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</si>
  <si>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</si>
  <si>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</si>
  <si>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</si>
  <si>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</si>
  <si>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</si>
  <si>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</si>
  <si>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</si>
  <si>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</si>
  <si>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</si>
  <si>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</si>
  <si>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</si>
  <si>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</si>
  <si>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</si>
  <si>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</si>
  <si>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</si>
  <si>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</si>
  <si>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</si>
  <si>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</si>
  <si>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</si>
  <si>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</si>
  <si>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</si>
  <si>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</si>
  <si>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</si>
  <si>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</si>
  <si>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</si>
  <si>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</si>
  <si>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</si>
  <si>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</si>
  <si>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</si>
  <si>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</si>
  <si>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</si>
  <si>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</si>
  <si>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</si>
  <si>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</si>
  <si>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</si>
  <si>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</si>
  <si>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</si>
  <si>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</si>
  <si>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</si>
  <si>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</si>
  <si>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</si>
  <si>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</si>
  <si>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</si>
  <si>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</si>
  <si>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</si>
  <si>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</si>
  <si>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</si>
  <si>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</si>
  <si>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</si>
  <si>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</si>
  <si>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</si>
  <si>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</si>
  <si>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</si>
  <si>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</si>
  <si>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</si>
  <si>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</si>
  <si>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</si>
  <si>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</si>
  <si>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</si>
  <si>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</si>
  <si>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</si>
  <si>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</si>
  <si>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</si>
  <si>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</si>
  <si>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</si>
  <si>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</si>
  <si>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</si>
  <si>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</si>
  <si>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</si>
  <si>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</si>
  <si>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</si>
  <si>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</si>
  <si>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</si>
  <si>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</si>
  <si>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</si>
  <si>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</si>
  <si>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</si>
  <si>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</si>
  <si>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</si>
  <si>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</si>
  <si>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</si>
  <si>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</si>
  <si>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</si>
  <si>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</si>
  <si>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</si>
  <si>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</si>
  <si>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</si>
  <si>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</si>
  <si>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</si>
  <si>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</si>
  <si>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</si>
  <si>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</si>
  <si>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</si>
  <si>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</si>
  <si>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</si>
  <si>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</si>
  <si>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</si>
  <si>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</si>
  <si>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</si>
  <si>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</si>
  <si>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</si>
  <si>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</si>
  <si>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</si>
  <si>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</si>
  <si>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</si>
  <si>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</si>
  <si>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</si>
  <si>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</si>
  <si>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</si>
  <si>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</si>
  <si>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</si>
  <si>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</si>
  <si>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</si>
  <si>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</si>
  <si>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</si>
  <si>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</si>
  <si>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</si>
  <si>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</si>
  <si>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</si>
  <si>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</si>
  <si>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</si>
  <si>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</si>
  <si>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</si>
  <si>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</si>
  <si>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</si>
  <si>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</si>
  <si>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</si>
  <si>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</si>
  <si>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</si>
  <si>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</si>
  <si>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</si>
  <si>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</si>
  <si>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</si>
  <si>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</si>
  <si>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</si>
  <si>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</si>
  <si>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</si>
  <si>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</si>
  <si>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</si>
  <si>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</si>
  <si>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</si>
  <si>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</si>
  <si>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</si>
  <si>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</si>
  <si>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</si>
  <si>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</si>
  <si>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</si>
  <si>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</si>
  <si>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</si>
  <si>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</si>
  <si>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</si>
  <si>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</si>
  <si>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</si>
  <si>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</si>
  <si>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</si>
  <si>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</si>
  <si>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</si>
  <si>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</si>
  <si>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</si>
  <si>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</si>
  <si>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</si>
  <si>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</si>
  <si>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</si>
  <si>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</si>
  <si>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</si>
  <si>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</si>
  <si>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</si>
  <si>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</si>
  <si>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</si>
  <si>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</si>
  <si>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</si>
  <si>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</si>
  <si>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</si>
  <si>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</si>
  <si>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</si>
  <si>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</si>
  <si>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</si>
  <si>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</si>
  <si>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</si>
  <si>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</si>
  <si>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</si>
  <si>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</si>
  <si>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</si>
  <si>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</si>
  <si>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</si>
  <si>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</si>
  <si>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</si>
  <si>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</si>
  <si>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</si>
  <si>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</si>
  <si>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</si>
  <si>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</si>
  <si>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</si>
  <si>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</si>
  <si>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</si>
  <si>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</si>
  <si>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</si>
  <si>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</si>
  <si>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</si>
  <si>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</si>
  <si>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</si>
  <si>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</si>
  <si>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</si>
  <si>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</si>
  <si>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</si>
  <si>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</si>
  <si>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</si>
  <si>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</si>
  <si>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</si>
  <si>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</si>
  <si>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</si>
  <si>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</si>
  <si>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</si>
  <si>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</si>
  <si>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</si>
  <si>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</si>
  <si>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</si>
  <si>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</si>
  <si>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</si>
  <si>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</si>
  <si>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</si>
  <si>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</si>
  <si>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</si>
  <si>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</si>
  <si>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</si>
  <si>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</si>
  <si>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</si>
  <si>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</si>
  <si>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</si>
  <si>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</si>
  <si>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</si>
  <si>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</si>
  <si>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</si>
  <si>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</si>
  <si>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</si>
  <si>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</si>
  <si>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</si>
  <si>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</si>
  <si>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</si>
  <si>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</si>
  <si>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</si>
  <si>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</si>
  <si>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</si>
  <si>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</si>
  <si>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</si>
  <si>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</si>
  <si>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</si>
  <si>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</si>
  <si>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</si>
  <si>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</si>
  <si>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</si>
  <si>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</si>
  <si>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</si>
  <si>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</si>
  <si>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</si>
  <si>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</si>
  <si>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</si>
  <si>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</si>
  <si>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</si>
  <si>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</si>
  <si>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</si>
  <si>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</si>
  <si>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</si>
  <si>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</si>
  <si>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</si>
  <si>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</si>
  <si>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</si>
  <si>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</si>
  <si>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</si>
  <si>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</si>
  <si>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</si>
  <si>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</si>
  <si>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</si>
  <si>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</si>
  <si>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</si>
  <si>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</si>
  <si>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</si>
  <si>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</si>
  <si>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</si>
  <si>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</si>
  <si>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</si>
  <si>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</si>
  <si>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</si>
  <si>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</si>
  <si>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</si>
  <si>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</si>
  <si>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</si>
  <si>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</si>
  <si>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</si>
  <si>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</si>
  <si>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</si>
  <si>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</si>
  <si>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</si>
  <si>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</si>
  <si>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</si>
  <si>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</si>
  <si>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</si>
  <si>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</si>
  <si>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</si>
  <si>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</si>
  <si>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</si>
  <si>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</si>
  <si>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</si>
  <si>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</si>
  <si>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</si>
  <si>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</si>
  <si>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</si>
  <si>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</si>
  <si>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</si>
  <si>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</si>
  <si>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</si>
  <si>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</si>
  <si>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</si>
  <si>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</si>
  <si>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</si>
  <si>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</si>
  <si>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</si>
  <si>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</si>
  <si>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</si>
  <si>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</si>
  <si>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</si>
  <si>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</si>
  <si>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</si>
  <si>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</si>
  <si>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</si>
  <si>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</si>
  <si>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</si>
  <si>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</si>
  <si>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</si>
  <si>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</si>
  <si>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</si>
  <si>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</si>
  <si>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</si>
  <si>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</si>
  <si>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</si>
  <si>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</si>
  <si>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</si>
  <si>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</si>
  <si>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</si>
  <si>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</si>
  <si>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</si>
  <si>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</si>
  <si>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</si>
  <si>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</si>
  <si>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</si>
  <si>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</si>
  <si>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</si>
  <si>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</si>
  <si>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</si>
  <si>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</si>
  <si>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</si>
  <si>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</si>
  <si>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</si>
  <si>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</si>
  <si>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</si>
  <si>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</si>
  <si>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</si>
  <si>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</si>
  <si>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</si>
  <si>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</si>
  <si>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</si>
  <si>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</si>
  <si>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</si>
  <si>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</si>
  <si>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</si>
  <si>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</si>
  <si>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</si>
  <si>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</si>
  <si>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</si>
  <si>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</si>
  <si>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</si>
  <si>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</si>
  <si>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</si>
  <si>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</si>
  <si>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</si>
  <si>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</si>
  <si>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</si>
  <si>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</si>
  <si>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</si>
  <si>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</si>
  <si>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</si>
  <si>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</si>
  <si>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</si>
  <si>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</si>
  <si>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</si>
  <si>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</si>
  <si>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</si>
  <si>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</si>
  <si>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</si>
  <si>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</si>
  <si>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</si>
  <si>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</si>
  <si>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</si>
  <si>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</si>
  <si>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</si>
  <si>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</si>
  <si>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</si>
  <si>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</si>
  <si>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</si>
  <si>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</si>
  <si>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</si>
  <si>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</si>
  <si>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</si>
  <si>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</si>
  <si>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</si>
  <si>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</si>
  <si>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</si>
  <si>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</si>
  <si>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</si>
  <si>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</si>
  <si>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</si>
  <si>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</si>
  <si>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</si>
  <si>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</si>
  <si>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</si>
  <si>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</si>
  <si>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</si>
  <si>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</si>
  <si>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</si>
  <si>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</si>
  <si>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</si>
  <si>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</si>
  <si>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</si>
  <si>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</si>
  <si>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</si>
  <si>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</si>
  <si>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</si>
  <si>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</si>
  <si>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</si>
  <si>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</si>
  <si>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</si>
  <si>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</si>
  <si>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</si>
  <si>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</si>
  <si>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</si>
  <si>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</si>
  <si>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</si>
  <si>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</si>
  <si>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</si>
  <si>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</si>
  <si>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</si>
  <si>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</si>
  <si>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</si>
  <si>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</si>
  <si>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</si>
  <si>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</si>
  <si>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</si>
  <si>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</si>
  <si>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</si>
  <si>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</si>
  <si>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</si>
  <si>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</si>
  <si>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</si>
  <si>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</si>
  <si>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</si>
  <si>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</si>
  <si>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</si>
  <si>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</si>
  <si>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</si>
  <si>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</si>
  <si>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</si>
  <si>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</si>
  <si>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</si>
  <si>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</si>
  <si>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</si>
  <si>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</si>
  <si>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</si>
  <si>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</si>
  <si>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</si>
  <si>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</si>
  <si>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</si>
  <si>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</si>
  <si>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</si>
  <si>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</si>
  <si>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</si>
  <si>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</si>
  <si>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</si>
  <si>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</si>
  <si>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</si>
  <si>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</si>
  <si>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</si>
  <si>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</si>
  <si>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</si>
  <si>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</si>
  <si>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</si>
  <si>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</si>
  <si>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</si>
  <si>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</si>
  <si>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</si>
  <si>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</si>
  <si>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</si>
  <si>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</si>
  <si>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</si>
  <si>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</si>
  <si>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</si>
  <si>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</si>
  <si>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</si>
  <si>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</si>
  <si>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</si>
  <si>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</si>
  <si>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</si>
  <si>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</si>
  <si>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</si>
  <si>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</si>
  <si>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</si>
  <si>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</si>
  <si>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</si>
  <si>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</si>
  <si>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</si>
  <si>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</si>
  <si>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</si>
  <si>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</si>
  <si>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</si>
  <si>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</si>
  <si>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</si>
  <si>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</si>
  <si>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</si>
  <si>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</si>
  <si>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</si>
  <si>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</si>
  <si>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</si>
  <si>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</si>
  <si>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</si>
  <si>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</si>
  <si>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</si>
  <si>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</si>
  <si>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</si>
  <si>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</si>
  <si>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</si>
  <si>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</si>
  <si>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</si>
  <si>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</si>
  <si>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</si>
  <si>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</si>
  <si>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</si>
  <si>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</si>
  <si>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</si>
  <si>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</si>
  <si>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</si>
  <si>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</si>
  <si>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</si>
  <si>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</si>
  <si>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</si>
  <si>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</si>
  <si>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</si>
  <si>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</si>
  <si>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</si>
  <si>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</si>
  <si>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</si>
  <si>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</si>
  <si>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</si>
  <si>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</si>
  <si>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</si>
  <si>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</si>
  <si>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</si>
  <si>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</si>
  <si>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</si>
  <si>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</si>
  <si>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</si>
  <si>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</si>
  <si>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</si>
  <si>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</si>
  <si>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</si>
  <si>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</si>
  <si>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</si>
  <si>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</si>
  <si>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</si>
  <si>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</si>
  <si>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</si>
  <si>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</si>
  <si>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</si>
  <si>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</si>
  <si>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</si>
  <si>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</si>
  <si>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</si>
  <si>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</si>
  <si>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</si>
  <si>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</si>
  <si>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</si>
  <si>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</si>
  <si>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</si>
  <si>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</si>
  <si>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</si>
  <si>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</si>
  <si>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</si>
  <si>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</si>
  <si>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</si>
  <si>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</si>
  <si>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</si>
  <si>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</si>
  <si>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</si>
  <si>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</si>
  <si>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</si>
  <si>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</si>
  <si>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</si>
  <si>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</si>
  <si>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</si>
  <si>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</si>
  <si>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</si>
  <si>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</si>
  <si>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</si>
  <si>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</si>
  <si>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</si>
  <si>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</si>
  <si>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</si>
  <si>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</si>
  <si>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</si>
  <si>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</si>
  <si>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</si>
  <si>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</si>
  <si>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</si>
  <si>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</si>
  <si>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</si>
  <si>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</si>
  <si>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</si>
  <si>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</si>
  <si>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</si>
  <si>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</si>
  <si>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</si>
  <si>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</si>
  <si>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</si>
  <si>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</si>
  <si>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</si>
  <si>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</si>
  <si>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</si>
  <si>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</si>
  <si>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</si>
  <si>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</si>
  <si>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</si>
  <si>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</si>
  <si>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</si>
  <si>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</si>
  <si>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</si>
  <si>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</si>
  <si>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</si>
  <si>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</si>
  <si>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</si>
  <si>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</si>
  <si>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</si>
  <si>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</si>
  <si>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</si>
  <si>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</si>
  <si>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</si>
  <si>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</si>
  <si>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</si>
  <si>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</si>
  <si>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</si>
  <si>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</si>
  <si>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</si>
  <si>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</si>
  <si>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</si>
  <si>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</si>
  <si>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</si>
  <si>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</si>
  <si>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</si>
  <si>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</si>
  <si>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</si>
  <si>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</si>
  <si>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</si>
  <si>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</si>
  <si>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</si>
  <si>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</si>
  <si>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</si>
  <si>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</si>
  <si>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</si>
  <si>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</si>
  <si>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</si>
  <si>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</si>
  <si>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</si>
  <si>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</si>
  <si>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</si>
  <si>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</si>
  <si>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</si>
  <si>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</si>
  <si>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</si>
  <si>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</si>
  <si>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</si>
  <si>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</si>
  <si>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</si>
  <si>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</si>
  <si>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</si>
  <si>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</si>
  <si>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</si>
  <si>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</si>
  <si>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</si>
  <si>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</si>
  <si>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</si>
  <si>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</si>
  <si>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</si>
  <si>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</si>
  <si>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</si>
  <si>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</si>
  <si>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</si>
  <si>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</si>
  <si>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</si>
  <si>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</si>
  <si>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</si>
  <si>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</si>
  <si>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</si>
  <si>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</si>
  <si>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</si>
  <si>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</si>
  <si>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</si>
  <si>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</si>
  <si>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</si>
  <si>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</si>
  <si>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</si>
  <si>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</si>
  <si>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</si>
  <si>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</si>
  <si>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</si>
  <si>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</si>
  <si>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</si>
  <si>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</si>
  <si>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</si>
  <si>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</si>
  <si>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</si>
  <si>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</si>
  <si>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</si>
  <si>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</si>
  <si>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</si>
  <si>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</si>
  <si>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</si>
  <si>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</si>
  <si>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</si>
  <si>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</si>
  <si>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</si>
  <si>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</si>
  <si>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</si>
  <si>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</si>
  <si>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</si>
  <si>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</si>
  <si>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</si>
  <si>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</si>
  <si>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</si>
  <si>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</si>
  <si>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</si>
  <si>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</si>
  <si>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</si>
  <si>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</si>
  <si>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</si>
  <si>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</si>
  <si>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</si>
  <si>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</si>
  <si>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</si>
  <si>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</si>
  <si>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</si>
  <si>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</si>
  <si>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</si>
  <si>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</si>
  <si>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</si>
  <si>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</si>
  <si>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</si>
  <si>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</si>
  <si>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</si>
  <si>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</si>
  <si>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</si>
  <si>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</si>
  <si>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</si>
  <si>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</si>
  <si>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</si>
  <si>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</si>
  <si>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</si>
  <si>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</si>
  <si>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</si>
  <si>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</si>
  <si>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</si>
  <si>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</si>
  <si>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</si>
  <si>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</si>
  <si>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</si>
  <si>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</si>
  <si>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</si>
  <si>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</si>
  <si>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</si>
  <si>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</si>
  <si>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</si>
  <si>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</si>
  <si>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</si>
  <si>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</si>
  <si>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</si>
  <si>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</si>
  <si>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</si>
  <si>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</si>
  <si>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</si>
  <si>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</si>
  <si>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</si>
  <si>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</si>
  <si>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</si>
  <si>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</si>
  <si>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</si>
  <si>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</si>
  <si>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</si>
  <si>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</si>
  <si>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</si>
  <si>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</si>
  <si>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</si>
  <si>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</si>
  <si>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</si>
  <si>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</si>
  <si>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</si>
  <si>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</si>
  <si>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</si>
  <si>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</si>
  <si>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</si>
  <si>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</si>
  <si>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</si>
  <si>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</si>
  <si>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</si>
  <si>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</si>
  <si>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</si>
  <si>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</si>
  <si>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</si>
  <si>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</si>
  <si>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</si>
  <si>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</si>
  <si>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</si>
  <si>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</si>
  <si>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</si>
  <si>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</si>
  <si>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</si>
  <si>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</si>
  <si>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</si>
  <si>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</si>
  <si>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</si>
  <si>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</si>
  <si>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</si>
  <si>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</si>
  <si>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</si>
  <si>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</si>
  <si>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</si>
  <si>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</si>
  <si>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</si>
  <si>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</si>
  <si>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</si>
  <si>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</si>
  <si>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</si>
  <si>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</si>
  <si>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</si>
  <si>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</si>
  <si>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</si>
  <si>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</si>
  <si>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</si>
  <si>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</si>
  <si>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</si>
  <si>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</si>
  <si>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</si>
  <si>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</si>
  <si>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</si>
  <si>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</si>
  <si>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</si>
  <si>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</si>
  <si>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</si>
  <si>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</si>
  <si>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</si>
  <si>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</si>
  <si>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</si>
  <si>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</si>
  <si>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</si>
  <si>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</si>
  <si>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</si>
  <si>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</si>
  <si>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</si>
  <si>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</si>
  <si>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</si>
  <si>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</si>
  <si>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</si>
  <si>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</si>
  <si>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</si>
  <si>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</si>
  <si>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</si>
  <si>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</si>
  <si>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</si>
  <si>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</si>
  <si>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</si>
  <si>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</si>
  <si>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</si>
  <si>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</si>
  <si>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</si>
  <si>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</si>
  <si>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</si>
  <si>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</si>
  <si>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</si>
  <si>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</si>
  <si>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</si>
  <si>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</si>
  <si>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</si>
  <si>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</si>
  <si>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</si>
  <si>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</si>
  <si>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</si>
  <si>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</si>
  <si>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</si>
  <si>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</si>
  <si>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</si>
  <si>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</si>
  <si>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</si>
  <si>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</si>
  <si>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</si>
  <si>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</si>
  <si>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</si>
  <si>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</si>
  <si>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</si>
  <si>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</si>
  <si>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</si>
  <si>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</si>
  <si>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</si>
  <si>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</si>
  <si>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</si>
  <si>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</si>
  <si>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</si>
  <si>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</si>
  <si>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</si>
  <si>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</si>
  <si>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</si>
  <si>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</si>
  <si>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</si>
  <si>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</si>
  <si>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</si>
  <si>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</si>
  <si>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</si>
  <si>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</si>
  <si>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</si>
  <si>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</si>
  <si>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</si>
  <si>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</si>
  <si>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</si>
  <si>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</si>
  <si>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</si>
  <si>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</si>
  <si>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</si>
  <si>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</si>
  <si>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</si>
  <si>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</si>
  <si>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</si>
  <si>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</si>
  <si>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</si>
  <si>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</si>
  <si>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</si>
  <si>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</si>
  <si>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</si>
  <si>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</si>
  <si>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</si>
  <si>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</si>
  <si>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</si>
  <si>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</si>
  <si>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</si>
  <si>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</si>
  <si>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</si>
  <si>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</si>
  <si>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</si>
  <si>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</si>
  <si>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</si>
  <si>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</si>
  <si>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</si>
  <si>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</si>
  <si>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</si>
  <si>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</si>
  <si>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</si>
  <si>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</si>
  <si>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</si>
  <si>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</si>
  <si>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</si>
  <si>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</si>
  <si>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</si>
  <si>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</si>
  <si>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</si>
  <si>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</si>
  <si>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</si>
  <si>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</si>
  <si>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</si>
  <si>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</si>
  <si>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</si>
  <si>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</si>
  <si>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</si>
  <si>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</si>
  <si>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</si>
  <si>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</si>
  <si>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</si>
  <si>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</si>
  <si>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</si>
  <si>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</si>
  <si>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</si>
  <si>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</si>
  <si>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</si>
  <si>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</si>
  <si>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</si>
  <si>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</si>
  <si>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</si>
  <si>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</si>
  <si>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</si>
  <si>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</si>
  <si>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</si>
  <si>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</si>
  <si>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</si>
  <si>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</si>
  <si>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</si>
  <si>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</si>
  <si>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</si>
  <si>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</si>
  <si>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</si>
  <si>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</si>
  <si>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</si>
  <si>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</si>
  <si>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</si>
  <si>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</si>
  <si>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</si>
  <si>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</si>
  <si>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</si>
  <si>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</si>
  <si>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</si>
  <si>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</si>
  <si>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</si>
  <si>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</si>
  <si>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</si>
  <si>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</si>
  <si>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</si>
  <si>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</si>
  <si>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</si>
  <si>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</si>
  <si>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</si>
  <si>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</si>
  <si>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</si>
  <si>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</si>
  <si>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</si>
  <si>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</si>
  <si>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</si>
  <si>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</si>
  <si>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</si>
  <si>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</si>
  <si>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</si>
  <si>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</si>
  <si>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</si>
  <si>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</si>
  <si>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</si>
  <si>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</si>
  <si>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</si>
  <si>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</si>
  <si>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</si>
  <si>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</si>
  <si>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</si>
  <si>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</si>
  <si>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</si>
  <si>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</si>
  <si>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</si>
  <si>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</si>
  <si>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</si>
  <si>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</si>
  <si>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</si>
  <si>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</si>
  <si>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</si>
  <si>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</si>
  <si>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</si>
  <si>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</si>
  <si>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</si>
  <si>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</si>
  <si>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</si>
  <si>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</si>
  <si>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</si>
  <si>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</si>
  <si>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</si>
  <si>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</si>
  <si>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</si>
  <si>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</si>
  <si>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</si>
  <si>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</si>
  <si>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</si>
  <si>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</si>
  <si>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</si>
  <si>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</si>
  <si>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</si>
  <si>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</si>
  <si>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</si>
  <si>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</si>
  <si>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</si>
  <si>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</si>
  <si>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</si>
  <si>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</si>
  <si>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</si>
  <si>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</si>
  <si>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</si>
  <si>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</si>
  <si>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</si>
  <si>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</si>
  <si>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</si>
  <si>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</si>
  <si>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</si>
  <si>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</si>
  <si>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</si>
  <si>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</si>
  <si>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</si>
  <si>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</si>
  <si>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</si>
  <si>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</si>
  <si>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</si>
  <si>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</si>
  <si>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</si>
  <si>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</si>
  <si>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</si>
  <si>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</si>
  <si>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</si>
  <si>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</si>
  <si>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</si>
  <si>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</si>
  <si>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</si>
  <si>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</si>
  <si>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</si>
  <si>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</si>
  <si>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</si>
  <si>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</si>
  <si>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</si>
  <si>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</si>
  <si>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</si>
  <si>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</si>
  <si>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</si>
  <si>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</si>
  <si>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</si>
  <si>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</si>
  <si>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</si>
  <si>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</si>
  <si>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</si>
  <si>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</si>
  <si>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</si>
  <si>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</si>
  <si>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</si>
  <si>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</si>
  <si>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</si>
  <si>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</si>
  <si>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</si>
  <si>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</si>
  <si>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</si>
  <si>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</si>
  <si>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</si>
  <si>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</si>
  <si>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</si>
  <si>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</si>
  <si>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</si>
  <si>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</si>
  <si>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</si>
  <si>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</si>
  <si>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</si>
  <si>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</si>
  <si>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</si>
  <si>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</si>
  <si>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</si>
  <si>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</si>
  <si>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</si>
  <si>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</si>
  <si>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</si>
  <si>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</si>
  <si>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</si>
  <si>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</si>
  <si>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</si>
  <si>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</si>
  <si>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</si>
  <si>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</si>
  <si>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</si>
  <si>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</si>
  <si>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</si>
  <si>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</si>
  <si>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</si>
  <si>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</si>
  <si>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</si>
  <si>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</si>
  <si>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</si>
  <si>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</si>
  <si>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</si>
  <si>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</si>
  <si>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</si>
  <si>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</si>
  <si>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</si>
  <si>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</si>
  <si>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</si>
  <si>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</si>
  <si>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</si>
  <si>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</si>
  <si>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</si>
  <si>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</si>
  <si>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</si>
  <si>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</si>
  <si>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</si>
  <si>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</si>
  <si>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</si>
  <si>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</si>
  <si>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</si>
  <si>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</si>
  <si>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</si>
  <si>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</si>
  <si>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</si>
  <si>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</si>
  <si>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</si>
  <si>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</si>
  <si>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</si>
  <si>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</si>
  <si>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</si>
  <si>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</si>
  <si>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</si>
  <si>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</si>
  <si>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</si>
  <si>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</si>
  <si>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</si>
  <si>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</si>
  <si>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</si>
  <si>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</si>
  <si>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</si>
  <si>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</si>
  <si>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</si>
  <si>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</si>
  <si>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</si>
  <si>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</si>
  <si>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</si>
  <si>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</si>
  <si>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</si>
  <si>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</si>
  <si>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</si>
  <si>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</si>
  <si>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</si>
  <si>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</si>
  <si>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</si>
  <si>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</si>
  <si>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</si>
  <si>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</si>
  <si>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</si>
  <si>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</si>
  <si>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</si>
  <si>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</si>
  <si>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</si>
  <si>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</si>
  <si>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</si>
  <si>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</si>
  <si>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</si>
  <si>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</si>
  <si>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</si>
  <si>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</si>
  <si>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</si>
  <si>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</si>
  <si>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</si>
  <si>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</si>
  <si>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</si>
  <si>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</si>
  <si>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</si>
  <si>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</si>
  <si>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</si>
  <si>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</si>
  <si>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</si>
  <si>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</si>
  <si>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</si>
  <si>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</si>
  <si>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</si>
  <si>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</si>
  <si>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</si>
  <si>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</si>
  <si>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</si>
  <si>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</si>
  <si>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</si>
  <si>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</si>
  <si>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</si>
  <si>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</si>
  <si>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</si>
  <si>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</si>
  <si>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</si>
  <si>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</si>
  <si>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</si>
  <si>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</si>
  <si>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</si>
  <si>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</si>
  <si>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</si>
  <si>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</si>
  <si>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</si>
  <si>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</si>
  <si>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</si>
  <si>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</si>
  <si>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</si>
  <si>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</si>
  <si>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</si>
  <si>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</si>
  <si>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</si>
  <si>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</si>
  <si>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</si>
  <si>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</si>
  <si>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</si>
  <si>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</si>
  <si>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</si>
  <si>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</si>
  <si>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</si>
  <si>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</si>
  <si>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</si>
  <si>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</si>
  <si>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</si>
  <si>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</si>
  <si>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</si>
  <si>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</si>
  <si>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</si>
  <si>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</si>
  <si>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</si>
  <si>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</si>
  <si>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</si>
  <si>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</si>
  <si>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</si>
  <si>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</si>
  <si>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</si>
  <si>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</si>
  <si>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</si>
  <si>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</si>
  <si>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</si>
  <si>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</si>
  <si>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</si>
  <si>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</si>
  <si>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</si>
  <si>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</si>
  <si>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</si>
  <si>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</si>
  <si>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</si>
  <si>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</si>
  <si>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</si>
  <si>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</si>
  <si>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</si>
  <si>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</si>
  <si>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</si>
  <si>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</si>
  <si>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</si>
  <si>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</si>
  <si>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</si>
  <si>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</si>
  <si>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</si>
  <si>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</si>
  <si>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</si>
  <si>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</si>
  <si>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</si>
  <si>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</si>
  <si>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</si>
  <si>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</si>
  <si>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</si>
  <si>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</si>
  <si>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</si>
  <si>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</si>
  <si>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</si>
  <si>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</si>
  <si>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</si>
  <si>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</si>
  <si>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</si>
  <si>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</si>
  <si>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</si>
  <si>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</si>
  <si>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</si>
  <si>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</si>
  <si>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</si>
  <si>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</si>
  <si>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</si>
  <si>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</si>
  <si>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</si>
  <si>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</si>
  <si>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</si>
  <si>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</si>
  <si>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</si>
  <si>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</si>
  <si>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</si>
  <si>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</si>
  <si>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</si>
  <si>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</si>
  <si>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</si>
  <si>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</si>
  <si>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</si>
  <si>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</si>
  <si>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</si>
  <si>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</si>
  <si>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</si>
  <si>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</si>
  <si>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</si>
  <si>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</si>
  <si>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</si>
  <si>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</si>
  <si>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</si>
  <si>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</si>
  <si>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</si>
  <si>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</si>
  <si>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</si>
  <si>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</si>
  <si>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</si>
  <si>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</si>
  <si>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</si>
  <si>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</si>
  <si>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</si>
  <si>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</si>
  <si>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</si>
  <si>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</si>
  <si>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</si>
  <si>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</si>
  <si>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</si>
  <si>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</si>
  <si>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</si>
  <si>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</si>
  <si>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</si>
  <si>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</si>
  <si>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</si>
  <si>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</si>
  <si>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</si>
  <si>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</si>
  <si>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</si>
  <si>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</si>
  <si>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</si>
  <si>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</si>
  <si>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</si>
  <si>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</si>
  <si>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</si>
  <si>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</si>
  <si>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</si>
  <si>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</si>
  <si>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</si>
  <si>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</si>
  <si>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</si>
  <si>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</si>
  <si>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</si>
  <si>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</si>
  <si>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</si>
  <si>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</si>
  <si>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</si>
  <si>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</si>
  <si>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</si>
  <si>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</si>
  <si>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</si>
  <si>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</si>
  <si>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</si>
  <si>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</si>
  <si>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</si>
  <si>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</si>
  <si>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</si>
  <si>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</si>
  <si>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</si>
  <si>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</si>
  <si>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</si>
  <si>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</si>
  <si>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</si>
  <si>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</si>
  <si>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</si>
  <si>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</si>
  <si>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</si>
  <si>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</si>
  <si>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</si>
  <si>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</si>
  <si>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</si>
  <si>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</si>
  <si>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</si>
  <si>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</si>
  <si>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</si>
  <si>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</si>
  <si>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</si>
  <si>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</si>
  <si>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</si>
  <si>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</si>
  <si>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</si>
  <si>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</si>
  <si>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</si>
  <si>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</si>
  <si>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</si>
  <si>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</si>
  <si>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</si>
  <si>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</si>
  <si>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</si>
  <si>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</si>
  <si>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</si>
  <si>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</si>
  <si>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</si>
  <si>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</si>
  <si>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</si>
  <si>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</si>
  <si>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</si>
  <si>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</si>
  <si>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</si>
  <si>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</si>
  <si>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</si>
  <si>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松下　喜美子</t>
    <rPh sb="0" eb="2">
      <t>マツシタ</t>
    </rPh>
    <rPh sb="3" eb="6">
      <t>キミコ</t>
    </rPh>
    <phoneticPr fontId="1"/>
  </si>
  <si>
    <t>住宅型有料老人ホーム　家族えんまん忠和</t>
    <rPh sb="0" eb="7">
      <t>ジュウタクガタユウリョウロウジン</t>
    </rPh>
    <rPh sb="11" eb="13">
      <t>カゾク</t>
    </rPh>
    <rPh sb="17" eb="19">
      <t>チュウワ</t>
    </rPh>
    <phoneticPr fontId="1"/>
  </si>
  <si>
    <t>２　法人</t>
  </si>
  <si>
    <t>５　営利法人</t>
  </si>
  <si>
    <t>かぶしきかいしゃ　かくじゅ</t>
    <phoneticPr fontId="1"/>
  </si>
  <si>
    <t>株式会社　鶴寿</t>
    <rPh sb="0" eb="4">
      <t>カブシキガイシャ</t>
    </rPh>
    <rPh sb="5" eb="7">
      <t>カクジュ</t>
    </rPh>
    <phoneticPr fontId="1"/>
  </si>
  <si>
    <t>9450001010556</t>
    <phoneticPr fontId="1"/>
  </si>
  <si>
    <t>北海道旭川市1条通25丁目489番地112　パークスクエア101</t>
    <rPh sb="0" eb="3">
      <t>ホッカイドウ</t>
    </rPh>
    <rPh sb="3" eb="6">
      <t>アサヒカワシ</t>
    </rPh>
    <rPh sb="7" eb="8">
      <t>ジョウ</t>
    </rPh>
    <rPh sb="8" eb="9">
      <t>ドオリ</t>
    </rPh>
    <rPh sb="11" eb="13">
      <t>チョウメ</t>
    </rPh>
    <rPh sb="16" eb="18">
      <t>バンチ</t>
    </rPh>
    <phoneticPr fontId="1"/>
  </si>
  <si>
    <t>0166</t>
    <phoneticPr fontId="1"/>
  </si>
  <si>
    <t>85</t>
    <phoneticPr fontId="1"/>
  </si>
  <si>
    <t>7386</t>
    <phoneticPr fontId="1"/>
  </si>
  <si>
    <t>7749</t>
    <phoneticPr fontId="1"/>
  </si>
  <si>
    <t>鶴岡　浩一</t>
    <rPh sb="0" eb="2">
      <t>ツルオカ</t>
    </rPh>
    <rPh sb="3" eb="5">
      <t>コウイチ</t>
    </rPh>
    <phoneticPr fontId="1"/>
  </si>
  <si>
    <t>代表取締役</t>
    <rPh sb="0" eb="5">
      <t>ダイヒョウトリシマリヤク</t>
    </rPh>
    <phoneticPr fontId="1"/>
  </si>
  <si>
    <t>じゅうたくがたゆうりょうろうじんほーむ　　　　　　　かぞくえんまんちゅうわ</t>
    <phoneticPr fontId="1"/>
  </si>
  <si>
    <t>北海道旭川市忠和2条6丁目1-7</t>
    <rPh sb="0" eb="6">
      <t>ホッカイドウアサヒカワシ</t>
    </rPh>
    <rPh sb="6" eb="8">
      <t>チュウワ</t>
    </rPh>
    <rPh sb="9" eb="10">
      <t>ジョウ</t>
    </rPh>
    <rPh sb="11" eb="13">
      <t>チョウメ</t>
    </rPh>
    <phoneticPr fontId="1"/>
  </si>
  <si>
    <t>旭川</t>
    <rPh sb="0" eb="2">
      <t>アサヒカワ</t>
    </rPh>
    <phoneticPr fontId="1"/>
  </si>
  <si>
    <t>旭川電気軌道バスで乗車20分、忠和5-7停留所で下車、徒歩10分。</t>
    <rPh sb="0" eb="2">
      <t>アサヒカワ</t>
    </rPh>
    <rPh sb="2" eb="4">
      <t>デンキ</t>
    </rPh>
    <rPh sb="4" eb="6">
      <t>キドウ</t>
    </rPh>
    <rPh sb="9" eb="11">
      <t>ジョウシャ</t>
    </rPh>
    <rPh sb="13" eb="14">
      <t>フン</t>
    </rPh>
    <rPh sb="15" eb="17">
      <t>チュウワ</t>
    </rPh>
    <rPh sb="20" eb="23">
      <t>テイリュウジョ</t>
    </rPh>
    <rPh sb="24" eb="26">
      <t>ゲシャ</t>
    </rPh>
    <rPh sb="27" eb="29">
      <t>トホ</t>
    </rPh>
    <rPh sb="31" eb="32">
      <t>フン</t>
    </rPh>
    <phoneticPr fontId="1"/>
  </si>
  <si>
    <t>61</t>
    <phoneticPr fontId="1"/>
  </si>
  <si>
    <t>1753</t>
    <phoneticPr fontId="1"/>
  </si>
  <si>
    <t>施設長</t>
    <rPh sb="0" eb="3">
      <t>シセツチョウ</t>
    </rPh>
    <phoneticPr fontId="1"/>
  </si>
  <si>
    <t>３　住宅型</t>
  </si>
  <si>
    <t>２　事業者が賃借する土地</t>
  </si>
  <si>
    <t>１　あり</t>
  </si>
  <si>
    <t>２　準耐火建築物</t>
  </si>
  <si>
    <t>３　木造</t>
  </si>
  <si>
    <t>２　事業者が賃借する建物</t>
  </si>
  <si>
    <t>１　全室個室（縁故者個室含む）</t>
  </si>
  <si>
    <t>１　あり（車椅子対応）</t>
  </si>
  <si>
    <t>１　全ての居室あり</t>
  </si>
  <si>
    <t>１　全ての便所あり</t>
  </si>
  <si>
    <t>１　全ての浴室あり</t>
  </si>
  <si>
    <t>ご入居者様やご家族の声を大切に笑顔あふれる家族のような施設運営の取り組みを行っています。　　Ⅰ・一人一人に適したサービスを提供します。　　Ⅱ・一人一人の個性を理解し、個人の尊厳を大切にします。　　　　　　　　　　　　　　　　　　Ⅲ・ご家族の方との繋がりを大切にします。</t>
    <rPh sb="1" eb="5">
      <t>ニュウキョシャサマ</t>
    </rPh>
    <rPh sb="7" eb="9">
      <t>カゾク</t>
    </rPh>
    <rPh sb="10" eb="11">
      <t>コエ</t>
    </rPh>
    <rPh sb="12" eb="14">
      <t>タイセツ</t>
    </rPh>
    <rPh sb="15" eb="17">
      <t>エガオ</t>
    </rPh>
    <rPh sb="21" eb="23">
      <t>カゾク</t>
    </rPh>
    <rPh sb="27" eb="31">
      <t>シセツウンエイ</t>
    </rPh>
    <rPh sb="32" eb="33">
      <t>ト</t>
    </rPh>
    <rPh sb="34" eb="35">
      <t>ク</t>
    </rPh>
    <rPh sb="37" eb="38">
      <t>オコナ</t>
    </rPh>
    <rPh sb="46" eb="54">
      <t>イチ・ヒトリヒトリニテキ</t>
    </rPh>
    <rPh sb="61" eb="63">
      <t>テイキョウ</t>
    </rPh>
    <rPh sb="69" eb="75">
      <t>ニ・ヒトリヒトリ</t>
    </rPh>
    <rPh sb="76" eb="78">
      <t>コセイ</t>
    </rPh>
    <rPh sb="79" eb="81">
      <t>リカイ</t>
    </rPh>
    <rPh sb="83" eb="85">
      <t>コジン</t>
    </rPh>
    <rPh sb="86" eb="88">
      <t>ソンゲン</t>
    </rPh>
    <rPh sb="89" eb="91">
      <t>タイセツ</t>
    </rPh>
    <rPh sb="114" eb="129">
      <t>サン・ゴカゾクノカタトノツナガリヲタイセツ</t>
    </rPh>
    <phoneticPr fontId="1"/>
  </si>
  <si>
    <t>３　なし</t>
  </si>
  <si>
    <t>１　自ら実施</t>
  </si>
  <si>
    <t>○</t>
  </si>
  <si>
    <t>医療法人社団　萌生会　サンビレッジクリニック</t>
    <rPh sb="0" eb="6">
      <t>イリョウホウジンシャダン</t>
    </rPh>
    <rPh sb="7" eb="9">
      <t>メイ</t>
    </rPh>
    <rPh sb="9" eb="10">
      <t>カイ</t>
    </rPh>
    <phoneticPr fontId="1"/>
  </si>
  <si>
    <t>北海道旭川市神居2条18丁目16-16</t>
    <rPh sb="0" eb="6">
      <t>ホッカイドウアサヒカワシ</t>
    </rPh>
    <rPh sb="6" eb="8">
      <t>カムイ</t>
    </rPh>
    <rPh sb="9" eb="10">
      <t>ジョウ</t>
    </rPh>
    <rPh sb="12" eb="14">
      <t>チョウメ</t>
    </rPh>
    <phoneticPr fontId="1"/>
  </si>
  <si>
    <t>内科・消化器科</t>
    <rPh sb="0" eb="2">
      <t>ナイカ</t>
    </rPh>
    <rPh sb="3" eb="7">
      <t>ショウカキカ</t>
    </rPh>
    <phoneticPr fontId="1"/>
  </si>
  <si>
    <t>入居者の定期受診や体調不良時の受診</t>
    <rPh sb="0" eb="3">
      <t>ニュウキョシャ</t>
    </rPh>
    <rPh sb="4" eb="8">
      <t>テイキジュシン</t>
    </rPh>
    <rPh sb="9" eb="14">
      <t>タイチョウフリョウジ</t>
    </rPh>
    <rPh sb="15" eb="17">
      <t>ジュシン</t>
    </rPh>
    <phoneticPr fontId="1"/>
  </si>
  <si>
    <t>２　なし</t>
  </si>
  <si>
    <t>入居契約書　第13条に記載</t>
    <rPh sb="0" eb="5">
      <t>ニュウキョケイヤクショ</t>
    </rPh>
    <rPh sb="6" eb="7">
      <t>ダイ</t>
    </rPh>
    <rPh sb="9" eb="10">
      <t>ジョウ</t>
    </rPh>
    <rPh sb="11" eb="13">
      <t>キサイ</t>
    </rPh>
    <phoneticPr fontId="1"/>
  </si>
  <si>
    <t>入居契約書　第13条1項</t>
    <rPh sb="0" eb="5">
      <t>ニュウキョケイヤクショ</t>
    </rPh>
    <rPh sb="6" eb="7">
      <t>ダイ１</t>
    </rPh>
    <rPh sb="8" eb="12">
      <t>コウ</t>
    </rPh>
    <phoneticPr fontId="1"/>
  </si>
  <si>
    <t>２　建物賃貸借方式</t>
  </si>
  <si>
    <t>３　月払い方式</t>
  </si>
  <si>
    <t>２　日割り計算で減額</t>
  </si>
  <si>
    <t>運営管理規定　第10条第4項</t>
    <rPh sb="0" eb="6">
      <t>ウンエイカンリキテイ</t>
    </rPh>
    <rPh sb="7" eb="8">
      <t>ダイ</t>
    </rPh>
    <rPh sb="10" eb="12">
      <t>ジョウダイ</t>
    </rPh>
    <rPh sb="13" eb="14">
      <t>コウ</t>
    </rPh>
    <phoneticPr fontId="1"/>
  </si>
  <si>
    <t>同上</t>
    <rPh sb="0" eb="2">
      <t>ドウジョウ</t>
    </rPh>
    <phoneticPr fontId="1"/>
  </si>
  <si>
    <t>要介護2</t>
    <rPh sb="0" eb="3">
      <t>ヨウカイゴ</t>
    </rPh>
    <phoneticPr fontId="1"/>
  </si>
  <si>
    <t>旭川市生活保護の方の家賃基準と同等</t>
    <rPh sb="0" eb="7">
      <t>アサヒカワシセイカツホゴ</t>
    </rPh>
    <rPh sb="8" eb="9">
      <t>カタ</t>
    </rPh>
    <rPh sb="10" eb="12">
      <t>ヤチン</t>
    </rPh>
    <rPh sb="12" eb="17">
      <t>キジュントドウトウ</t>
    </rPh>
    <phoneticPr fontId="1"/>
  </si>
  <si>
    <t>共用施設の維持管理相当額</t>
    <rPh sb="0" eb="4">
      <t>キョウヨウシセツ</t>
    </rPh>
    <rPh sb="5" eb="12">
      <t>イジカンリソウトウガク</t>
    </rPh>
    <phoneticPr fontId="1"/>
  </si>
  <si>
    <t>月定額</t>
    <rPh sb="0" eb="3">
      <t>ツキテイガク</t>
    </rPh>
    <phoneticPr fontId="1"/>
  </si>
  <si>
    <t>共用部、居室部分の光熱水費</t>
    <rPh sb="0" eb="3">
      <t>キョウヨウブ</t>
    </rPh>
    <rPh sb="4" eb="6">
      <t>キョシツ</t>
    </rPh>
    <rPh sb="6" eb="8">
      <t>ブブン</t>
    </rPh>
    <rPh sb="9" eb="13">
      <t>コウネツスイヒ</t>
    </rPh>
    <phoneticPr fontId="1"/>
  </si>
  <si>
    <t>無し</t>
    <rPh sb="0" eb="1">
      <t>ナ</t>
    </rPh>
    <phoneticPr fontId="1"/>
  </si>
  <si>
    <t>地震を含む天災等の不可抗力を除く</t>
    <rPh sb="0" eb="2">
      <t>ジシンヲ</t>
    </rPh>
    <rPh sb="3" eb="15">
      <t>ノゾ</t>
    </rPh>
    <phoneticPr fontId="1"/>
  </si>
  <si>
    <t>損害保険適用内</t>
    <rPh sb="0" eb="7">
      <t>ソンガイホケンテキヨウナイ</t>
    </rPh>
    <phoneticPr fontId="1"/>
  </si>
  <si>
    <t>１　入居希望者に公開</t>
  </si>
  <si>
    <t>３　公開していない</t>
  </si>
  <si>
    <t>居室面積、居室数</t>
    <rPh sb="0" eb="4">
      <t>キョシツメンセキ</t>
    </rPh>
    <rPh sb="5" eb="8">
      <t>キョシツスウ</t>
    </rPh>
    <phoneticPr fontId="1"/>
  </si>
  <si>
    <t>１　適合している（代替措置）</t>
  </si>
  <si>
    <t>ホームヘルプサービスステーション　藤華</t>
    <rPh sb="17" eb="19">
      <t>フジハナ</t>
    </rPh>
    <phoneticPr fontId="1"/>
  </si>
  <si>
    <t>北海道旭川市1条通25丁目489番地112　パークスクエア101</t>
    <rPh sb="0" eb="6">
      <t>ホッカイドウアサヒカワシ</t>
    </rPh>
    <rPh sb="7" eb="9">
      <t>ジョウドオリ</t>
    </rPh>
    <rPh sb="11" eb="13">
      <t>チョウメ</t>
    </rPh>
    <rPh sb="16" eb="18">
      <t>バンチ</t>
    </rPh>
    <phoneticPr fontId="1"/>
  </si>
  <si>
    <t>入退院の手続き、病室までの付き添い</t>
    <rPh sb="0" eb="3">
      <t>ニュウタイイン</t>
    </rPh>
    <rPh sb="4" eb="6">
      <t>テツヅ</t>
    </rPh>
    <rPh sb="8" eb="10">
      <t>ビョウシツ</t>
    </rPh>
    <rPh sb="13" eb="14">
      <t>ツ</t>
    </rPh>
    <rPh sb="15" eb="16">
      <t>ソ</t>
    </rPh>
    <phoneticPr fontId="1"/>
  </si>
  <si>
    <t>月に1回のみ</t>
    <rPh sb="0" eb="1">
      <t>ツキ</t>
    </rPh>
    <rPh sb="3" eb="4">
      <t>カイ</t>
    </rPh>
    <phoneticPr fontId="1"/>
  </si>
  <si>
    <t>月に2回とし、回数が増えると要相談とする。</t>
    <rPh sb="0" eb="1">
      <t>ツキ</t>
    </rPh>
    <rPh sb="3" eb="4">
      <t>カイ</t>
    </rPh>
    <rPh sb="7" eb="9">
      <t>カイスウ</t>
    </rPh>
    <rPh sb="10" eb="11">
      <t>フ</t>
    </rPh>
    <rPh sb="14" eb="15">
      <t>ヨウ</t>
    </rPh>
    <rPh sb="15" eb="1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</si>
</sst>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3" fontId="2" fillId="0" borderId="35" xfId="0" applyNumberFormat="1" applyFont="1" applyFill="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93" zoomScaleNormal="100" zoomScaleSheetLayoutView="100" workbookViewId="0">
      <selection activeCell="F520" sqref="F520:P52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27</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78</v>
      </c>
      <c r="H17" s="48" t="s">
        <v>487</v>
      </c>
      <c r="I17" s="42">
        <v>8211</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2490</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2012</v>
      </c>
      <c r="G26" s="181"/>
      <c r="H26" s="48" t="s">
        <v>484</v>
      </c>
      <c r="I26" s="181">
        <v>12</v>
      </c>
      <c r="J26" s="181"/>
      <c r="K26" s="48" t="s">
        <v>485</v>
      </c>
      <c r="L26" s="181">
        <v>3</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2492</v>
      </c>
      <c r="I31" s="172"/>
      <c r="J31" s="172"/>
      <c r="K31" s="172"/>
      <c r="L31" s="172"/>
      <c r="M31" s="172"/>
      <c r="N31" s="172"/>
      <c r="O31" s="172"/>
      <c r="P31" s="173"/>
      <c r="S31" s="22" t="str">
        <f>IF(H31="","未記入","")</f>
        <v/>
      </c>
    </row>
    <row r="32" spans="1:20" ht="39" customHeight="1">
      <c r="B32" s="95"/>
      <c r="C32" s="96"/>
      <c r="D32" s="96"/>
      <c r="E32" s="97"/>
      <c r="F32" s="135" t="s">
        <v>2479</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8042</v>
      </c>
      <c r="J33" s="149"/>
      <c r="K33" s="149"/>
      <c r="L33" s="149"/>
      <c r="M33" s="149"/>
      <c r="N33" s="149"/>
      <c r="O33" s="149"/>
      <c r="P33" s="150"/>
      <c r="S33" s="22" t="str">
        <f>IF(OR(G33="",I33=""),"未記入","")</f>
        <v/>
      </c>
    </row>
    <row r="34" spans="2:20" ht="58.5" customHeight="1">
      <c r="B34" s="95"/>
      <c r="C34" s="96"/>
      <c r="D34" s="96"/>
      <c r="E34" s="97"/>
      <c r="F34" s="101" t="s">
        <v>2493</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2496</v>
      </c>
      <c r="M43" s="48" t="s">
        <v>487</v>
      </c>
      <c r="N43" s="18" t="s">
        <v>2497</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2496</v>
      </c>
      <c r="M44" s="48" t="s">
        <v>487</v>
      </c>
      <c r="N44" s="77" t="s">
        <v>2497</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2498</v>
      </c>
      <c r="K49" s="176"/>
      <c r="L49" s="176"/>
      <c r="M49" s="176"/>
      <c r="N49" s="176"/>
      <c r="O49" s="112"/>
      <c r="P49" s="147"/>
    </row>
    <row r="50" spans="1:20" ht="20.100000000000001" customHeight="1">
      <c r="B50" s="182" t="s">
        <v>28</v>
      </c>
      <c r="C50" s="183"/>
      <c r="D50" s="183"/>
      <c r="E50" s="183"/>
      <c r="F50" s="183"/>
      <c r="G50" s="183"/>
      <c r="H50" s="183"/>
      <c r="I50" s="183"/>
      <c r="J50" s="180">
        <v>2017</v>
      </c>
      <c r="K50" s="181"/>
      <c r="L50" s="48" t="s">
        <v>484</v>
      </c>
      <c r="M50" s="75">
        <v>11</v>
      </c>
      <c r="N50" s="48" t="s">
        <v>485</v>
      </c>
      <c r="O50" s="75">
        <v>25</v>
      </c>
      <c r="P50" s="50" t="s">
        <v>486</v>
      </c>
      <c r="S50" s="22" t="str">
        <f>IF(OR(J50="",M50="",O50=""),"未記入","")</f>
        <v/>
      </c>
    </row>
    <row r="51" spans="1:20" ht="20.100000000000001" customHeight="1" thickBot="1">
      <c r="B51" s="184" t="s">
        <v>29</v>
      </c>
      <c r="C51" s="185"/>
      <c r="D51" s="185"/>
      <c r="E51" s="185"/>
      <c r="F51" s="185"/>
      <c r="G51" s="185"/>
      <c r="H51" s="185"/>
      <c r="I51" s="185"/>
      <c r="J51" s="186">
        <v>2017</v>
      </c>
      <c r="K51" s="187"/>
      <c r="L51" s="49" t="s">
        <v>484</v>
      </c>
      <c r="M51" s="76">
        <v>11</v>
      </c>
      <c r="N51" s="49" t="s">
        <v>485</v>
      </c>
      <c r="O51" s="76">
        <v>26</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2499</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590.14</v>
      </c>
      <c r="H61" s="125"/>
      <c r="I61" s="125"/>
      <c r="J61" s="125"/>
      <c r="K61" s="204"/>
      <c r="L61" s="203" t="s">
        <v>516</v>
      </c>
      <c r="M61" s="190"/>
      <c r="N61" s="190"/>
      <c r="O61" s="190"/>
      <c r="P61" s="205"/>
    </row>
    <row r="62" spans="1:20" ht="20.100000000000001" customHeight="1">
      <c r="B62" s="130"/>
      <c r="C62" s="108"/>
      <c r="D62" s="131" t="s">
        <v>39</v>
      </c>
      <c r="E62" s="93"/>
      <c r="F62" s="94"/>
      <c r="G62" s="176" t="s">
        <v>2500</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2501</v>
      </c>
      <c r="L65" s="113"/>
      <c r="M65" s="113"/>
      <c r="N65" s="113"/>
      <c r="O65" s="113"/>
      <c r="P65" s="117"/>
    </row>
    <row r="66" spans="2:16" ht="20.100000000000001" customHeight="1">
      <c r="B66" s="130"/>
      <c r="C66" s="108"/>
      <c r="D66" s="193"/>
      <c r="E66" s="106"/>
      <c r="F66" s="107"/>
      <c r="G66" s="207"/>
      <c r="H66" s="131" t="s">
        <v>436</v>
      </c>
      <c r="I66" s="93"/>
      <c r="J66" s="94"/>
      <c r="K66" s="112" t="s">
        <v>2501</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2013</v>
      </c>
      <c r="L68" s="52" t="s">
        <v>484</v>
      </c>
      <c r="M68" s="75">
        <v>4</v>
      </c>
      <c r="N68" s="52" t="s">
        <v>485</v>
      </c>
      <c r="O68" s="75">
        <v>20</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2033</v>
      </c>
      <c r="L70" s="52" t="s">
        <v>484</v>
      </c>
      <c r="M70" s="75">
        <v>4</v>
      </c>
      <c r="N70" s="52" t="s">
        <v>485</v>
      </c>
      <c r="O70" s="75">
        <v>20</v>
      </c>
      <c r="P70" s="53" t="s">
        <v>486</v>
      </c>
    </row>
    <row r="71" spans="2:16" ht="20.100000000000001" customHeight="1">
      <c r="B71" s="130"/>
      <c r="C71" s="108"/>
      <c r="D71" s="194"/>
      <c r="E71" s="96"/>
      <c r="F71" s="97"/>
      <c r="G71" s="208"/>
      <c r="H71" s="115" t="s">
        <v>437</v>
      </c>
      <c r="I71" s="115"/>
      <c r="J71" s="116"/>
      <c r="K71" s="112" t="s">
        <v>2501</v>
      </c>
      <c r="L71" s="113"/>
      <c r="M71" s="113"/>
      <c r="N71" s="113"/>
      <c r="O71" s="113"/>
      <c r="P71" s="117"/>
    </row>
    <row r="72" spans="2:16" ht="20.100000000000001" customHeight="1">
      <c r="B72" s="462" t="s">
        <v>2381</v>
      </c>
      <c r="C72" s="463"/>
      <c r="D72" s="131" t="s">
        <v>40</v>
      </c>
      <c r="E72" s="93"/>
      <c r="F72" s="94"/>
      <c r="G72" s="98" t="s">
        <v>41</v>
      </c>
      <c r="H72" s="99"/>
      <c r="I72" s="99"/>
      <c r="J72" s="221"/>
      <c r="K72" s="222">
        <v>464.6</v>
      </c>
      <c r="L72" s="223"/>
      <c r="M72" s="223"/>
      <c r="N72" s="115" t="s">
        <v>490</v>
      </c>
      <c r="O72" s="115"/>
      <c r="P72" s="188"/>
    </row>
    <row r="73" spans="2:16" ht="20.100000000000001" customHeight="1">
      <c r="B73" s="464"/>
      <c r="C73" s="465"/>
      <c r="D73" s="194"/>
      <c r="E73" s="96"/>
      <c r="F73" s="97"/>
      <c r="G73" s="183" t="s">
        <v>42</v>
      </c>
      <c r="H73" s="183"/>
      <c r="I73" s="183"/>
      <c r="J73" s="183"/>
      <c r="K73" s="222">
        <v>464.6</v>
      </c>
      <c r="L73" s="223"/>
      <c r="M73" s="223"/>
      <c r="N73" s="115" t="s">
        <v>490</v>
      </c>
      <c r="O73" s="115"/>
      <c r="P73" s="188"/>
    </row>
    <row r="74" spans="2:16" ht="20.100000000000001" customHeight="1">
      <c r="B74" s="464"/>
      <c r="C74" s="465"/>
      <c r="D74" s="108" t="s">
        <v>43</v>
      </c>
      <c r="E74" s="108"/>
      <c r="F74" s="108"/>
      <c r="G74" s="176" t="s">
        <v>2502</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2503</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2504</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2501</v>
      </c>
      <c r="L83" s="113"/>
      <c r="M83" s="113"/>
      <c r="N83" s="113"/>
      <c r="O83" s="113"/>
      <c r="P83" s="117"/>
    </row>
    <row r="84" spans="2:19" ht="20.100000000000001" customHeight="1">
      <c r="B84" s="464"/>
      <c r="C84" s="465"/>
      <c r="D84" s="108"/>
      <c r="E84" s="108"/>
      <c r="F84" s="108"/>
      <c r="G84" s="207"/>
      <c r="H84" s="131" t="s">
        <v>436</v>
      </c>
      <c r="I84" s="93"/>
      <c r="J84" s="94"/>
      <c r="K84" s="112" t="s">
        <v>2501</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2013</v>
      </c>
      <c r="L86" s="52" t="s">
        <v>484</v>
      </c>
      <c r="M86" s="75">
        <v>4</v>
      </c>
      <c r="N86" s="52" t="s">
        <v>485</v>
      </c>
      <c r="O86" s="75">
        <v>20</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2033</v>
      </c>
      <c r="L88" s="52" t="s">
        <v>484</v>
      </c>
      <c r="M88" s="75">
        <v>4</v>
      </c>
      <c r="N88" s="52" t="s">
        <v>485</v>
      </c>
      <c r="O88" s="75">
        <v>20</v>
      </c>
      <c r="P88" s="53" t="s">
        <v>486</v>
      </c>
    </row>
    <row r="89" spans="2:19" ht="20.100000000000001" customHeight="1">
      <c r="B89" s="466"/>
      <c r="C89" s="467"/>
      <c r="D89" s="108"/>
      <c r="E89" s="108"/>
      <c r="F89" s="108"/>
      <c r="G89" s="208"/>
      <c r="H89" s="115" t="s">
        <v>437</v>
      </c>
      <c r="I89" s="115"/>
      <c r="J89" s="116"/>
      <c r="K89" s="112" t="s">
        <v>2501</v>
      </c>
      <c r="L89" s="113"/>
      <c r="M89" s="113"/>
      <c r="N89" s="113"/>
      <c r="O89" s="113"/>
      <c r="P89" s="117"/>
    </row>
    <row r="90" spans="2:19" ht="20.100000000000001" customHeight="1">
      <c r="B90" s="130" t="s">
        <v>45</v>
      </c>
      <c r="C90" s="108"/>
      <c r="D90" s="231" t="s">
        <v>46</v>
      </c>
      <c r="E90" s="93"/>
      <c r="F90" s="94"/>
      <c r="G90" s="176" t="s">
        <v>2505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11.28</v>
      </c>
      <c r="K95" s="82" t="s">
        <v>490</v>
      </c>
      <c r="L95" s="112">
        <v>20</v>
      </c>
      <c r="M95" s="138"/>
      <c r="N95" s="127" t="s">
        <v>2424</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2</v>
      </c>
      <c r="O105" s="113"/>
      <c r="P105" s="50" t="s">
        <v>492</v>
      </c>
    </row>
    <row r="106" spans="2:19" ht="20.100000000000001" customHeight="1">
      <c r="B106" s="236"/>
      <c r="C106" s="237"/>
      <c r="D106" s="238"/>
      <c r="E106" s="154"/>
      <c r="F106" s="155"/>
      <c r="G106" s="112"/>
      <c r="H106" s="116"/>
      <c r="I106" s="233" t="s">
        <v>67</v>
      </c>
      <c r="J106" s="233"/>
      <c r="K106" s="233"/>
      <c r="L106" s="233"/>
      <c r="M106" s="233"/>
      <c r="N106" s="112">
        <v>0</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2501</v>
      </c>
      <c r="H113" s="176"/>
      <c r="I113" s="176"/>
      <c r="J113" s="176"/>
      <c r="K113" s="176"/>
      <c r="L113" s="176"/>
      <c r="M113" s="176"/>
      <c r="N113" s="176"/>
      <c r="O113" s="112"/>
      <c r="P113" s="147"/>
    </row>
    <row r="114" spans="2:16" ht="20.100000000000001" customHeight="1">
      <c r="B114" s="236"/>
      <c r="C114" s="237"/>
      <c r="D114" s="231" t="s">
        <v>79</v>
      </c>
      <c r="E114" s="210"/>
      <c r="F114" s="211"/>
      <c r="G114" s="234" t="s">
        <v>2501</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2506</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2501</v>
      </c>
      <c r="H117" s="176"/>
      <c r="I117" s="176"/>
      <c r="J117" s="176"/>
      <c r="K117" s="176"/>
      <c r="L117" s="176"/>
      <c r="M117" s="176"/>
      <c r="N117" s="176"/>
      <c r="O117" s="112"/>
      <c r="P117" s="147"/>
    </row>
    <row r="118" spans="2:16" ht="20.100000000000001" customHeight="1">
      <c r="B118" s="212"/>
      <c r="C118" s="214"/>
      <c r="D118" s="238" t="s">
        <v>73</v>
      </c>
      <c r="E118" s="154"/>
      <c r="F118" s="155"/>
      <c r="G118" s="176" t="s">
        <v>2501</v>
      </c>
      <c r="H118" s="176"/>
      <c r="I118" s="176"/>
      <c r="J118" s="176"/>
      <c r="K118" s="176"/>
      <c r="L118" s="176"/>
      <c r="M118" s="176"/>
      <c r="N118" s="176"/>
      <c r="O118" s="112"/>
      <c r="P118" s="147"/>
    </row>
    <row r="119" spans="2:16" ht="20.100000000000001" customHeight="1">
      <c r="B119" s="212"/>
      <c r="C119" s="214"/>
      <c r="D119" s="240" t="s">
        <v>74</v>
      </c>
      <c r="E119" s="241"/>
      <c r="F119" s="242"/>
      <c r="G119" s="176" t="s">
        <v>2501</v>
      </c>
      <c r="H119" s="176"/>
      <c r="I119" s="176"/>
      <c r="J119" s="176"/>
      <c r="K119" s="176"/>
      <c r="L119" s="176"/>
      <c r="M119" s="176"/>
      <c r="N119" s="176"/>
      <c r="O119" s="112"/>
      <c r="P119" s="147"/>
    </row>
    <row r="120" spans="2:16" ht="20.100000000000001" customHeight="1">
      <c r="B120" s="212"/>
      <c r="C120" s="214"/>
      <c r="D120" s="224" t="s">
        <v>75</v>
      </c>
      <c r="E120" s="115"/>
      <c r="F120" s="116"/>
      <c r="G120" s="176" t="s">
        <v>2501</v>
      </c>
      <c r="H120" s="176"/>
      <c r="I120" s="176"/>
      <c r="J120" s="176"/>
      <c r="K120" s="176"/>
      <c r="L120" s="176"/>
      <c r="M120" s="176"/>
      <c r="N120" s="176"/>
      <c r="O120" s="112"/>
      <c r="P120" s="147"/>
    </row>
    <row r="121" spans="2:16" ht="20.100000000000001" customHeight="1">
      <c r="B121" s="212"/>
      <c r="C121" s="214"/>
      <c r="D121" s="224" t="s">
        <v>76</v>
      </c>
      <c r="E121" s="115"/>
      <c r="F121" s="116"/>
      <c r="G121" s="176" t="s">
        <v>2501</v>
      </c>
      <c r="H121" s="176"/>
      <c r="I121" s="176"/>
      <c r="J121" s="176"/>
      <c r="K121" s="176"/>
      <c r="L121" s="176"/>
      <c r="M121" s="176"/>
      <c r="N121" s="176"/>
      <c r="O121" s="112"/>
      <c r="P121" s="147"/>
    </row>
    <row r="122" spans="2:16" ht="20.100000000000001" customHeight="1">
      <c r="B122" s="243"/>
      <c r="C122" s="244"/>
      <c r="D122" s="224" t="s">
        <v>77</v>
      </c>
      <c r="E122" s="115"/>
      <c r="F122" s="116"/>
      <c r="G122" s="176" t="s">
        <v>2501</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2507</v>
      </c>
      <c r="H123" s="176"/>
      <c r="I123" s="176"/>
      <c r="J123" s="176"/>
      <c r="K123" s="176"/>
      <c r="L123" s="176"/>
      <c r="M123" s="176"/>
      <c r="N123" s="176"/>
      <c r="O123" s="112"/>
      <c r="P123" s="147"/>
    </row>
    <row r="124" spans="2:16" ht="20.100000000000001" customHeight="1">
      <c r="B124" s="212"/>
      <c r="C124" s="214"/>
      <c r="D124" s="238" t="s">
        <v>446</v>
      </c>
      <c r="E124" s="154"/>
      <c r="F124" s="155"/>
      <c r="G124" s="176" t="s">
        <v>2508</v>
      </c>
      <c r="H124" s="176"/>
      <c r="I124" s="176"/>
      <c r="J124" s="176"/>
      <c r="K124" s="176"/>
      <c r="L124" s="176"/>
      <c r="M124" s="176"/>
      <c r="N124" s="176"/>
      <c r="O124" s="112"/>
      <c r="P124" s="147"/>
    </row>
    <row r="125" spans="2:16" ht="20.100000000000001" customHeight="1">
      <c r="B125" s="212"/>
      <c r="C125" s="214"/>
      <c r="D125" s="240" t="s">
        <v>447</v>
      </c>
      <c r="E125" s="241"/>
      <c r="F125" s="242"/>
      <c r="G125" s="176" t="s">
        <v>2509</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2510</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2511</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2512</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2511</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2512</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2513</v>
      </c>
      <c r="G172" s="190" t="s">
        <v>474</v>
      </c>
      <c r="H172" s="190"/>
      <c r="I172" s="190"/>
      <c r="J172" s="190"/>
      <c r="K172" s="190"/>
      <c r="L172" s="190"/>
      <c r="M172" s="190"/>
      <c r="N172" s="190"/>
      <c r="O172" s="190"/>
      <c r="P172" s="205"/>
    </row>
    <row r="173" spans="2:22" ht="20.100000000000001" customHeight="1">
      <c r="B173" s="130"/>
      <c r="C173" s="108"/>
      <c r="D173" s="108"/>
      <c r="E173" s="108"/>
      <c r="F173" s="21" t="s">
        <v>2513</v>
      </c>
      <c r="G173" s="115" t="s">
        <v>475</v>
      </c>
      <c r="H173" s="115"/>
      <c r="I173" s="115"/>
      <c r="J173" s="115"/>
      <c r="K173" s="115"/>
      <c r="L173" s="115"/>
      <c r="M173" s="115"/>
      <c r="N173" s="115"/>
      <c r="O173" s="115"/>
      <c r="P173" s="188"/>
    </row>
    <row r="174" spans="2:22" ht="20.100000000000001" customHeight="1">
      <c r="B174" s="130"/>
      <c r="C174" s="108"/>
      <c r="D174" s="108"/>
      <c r="E174" s="108"/>
      <c r="F174" s="21" t="s">
        <v>2513</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2514</v>
      </c>
      <c r="J176" s="102"/>
      <c r="K176" s="102"/>
      <c r="L176" s="102"/>
      <c r="M176" s="102"/>
      <c r="N176" s="102"/>
      <c r="O176" s="103"/>
      <c r="P176" s="104"/>
    </row>
    <row r="177" spans="2:16" ht="39.950000000000003" customHeight="1">
      <c r="B177" s="302"/>
      <c r="C177" s="303"/>
      <c r="D177" s="98"/>
      <c r="E177" s="221"/>
      <c r="F177" s="108" t="s">
        <v>108</v>
      </c>
      <c r="G177" s="108"/>
      <c r="H177" s="108"/>
      <c r="I177" s="101" t="s">
        <v>2515</v>
      </c>
      <c r="J177" s="102"/>
      <c r="K177" s="102"/>
      <c r="L177" s="102"/>
      <c r="M177" s="102"/>
      <c r="N177" s="102"/>
      <c r="O177" s="103"/>
      <c r="P177" s="104"/>
    </row>
    <row r="178" spans="2:16" ht="39.950000000000003" customHeight="1">
      <c r="B178" s="302"/>
      <c r="C178" s="303"/>
      <c r="D178" s="98"/>
      <c r="E178" s="221"/>
      <c r="F178" s="108" t="s">
        <v>109</v>
      </c>
      <c r="G178" s="108"/>
      <c r="H178" s="108"/>
      <c r="I178" s="101" t="s">
        <v>2516</v>
      </c>
      <c r="J178" s="102"/>
      <c r="K178" s="102"/>
      <c r="L178" s="102"/>
      <c r="M178" s="102"/>
      <c r="N178" s="102"/>
      <c r="O178" s="103"/>
      <c r="P178" s="104"/>
    </row>
    <row r="179" spans="2:16" ht="39.950000000000003" customHeight="1">
      <c r="B179" s="302"/>
      <c r="C179" s="303"/>
      <c r="D179" s="98"/>
      <c r="E179" s="221"/>
      <c r="F179" s="108" t="s">
        <v>429</v>
      </c>
      <c r="G179" s="108"/>
      <c r="H179" s="108"/>
      <c r="I179" s="101" t="s">
        <v>2516</v>
      </c>
      <c r="J179" s="102"/>
      <c r="K179" s="102"/>
      <c r="L179" s="102"/>
      <c r="M179" s="102"/>
      <c r="N179" s="102"/>
      <c r="O179" s="103"/>
      <c r="P179" s="104"/>
    </row>
    <row r="180" spans="2:16" ht="39.950000000000003" customHeight="1">
      <c r="B180" s="302"/>
      <c r="C180" s="303"/>
      <c r="D180" s="98"/>
      <c r="E180" s="221"/>
      <c r="F180" s="108" t="s">
        <v>110</v>
      </c>
      <c r="G180" s="108"/>
      <c r="H180" s="108"/>
      <c r="I180" s="101" t="s">
        <v>2517</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2518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2501</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2518</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2519</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2520</v>
      </c>
      <c r="K222" s="227"/>
      <c r="L222" s="227"/>
      <c r="M222" s="227"/>
      <c r="N222" s="227"/>
      <c r="O222" s="227"/>
      <c r="P222" s="228"/>
    </row>
    <row r="223" spans="2:20" ht="20.100000000000001" customHeight="1">
      <c r="B223" s="243"/>
      <c r="C223" s="248"/>
      <c r="D223" s="248"/>
      <c r="E223" s="244"/>
      <c r="F223" s="108" t="s">
        <v>137</v>
      </c>
      <c r="G223" s="108"/>
      <c r="H223" s="108"/>
      <c r="I223" s="108"/>
      <c r="J223" s="222">
        <v>6</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2518</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1</v>
      </c>
      <c r="O238" s="112"/>
      <c r="P238" s="147"/>
    </row>
    <row r="239" spans="1:20" ht="20.100000000000001" customHeight="1">
      <c r="B239" s="130" t="s">
        <v>141</v>
      </c>
      <c r="C239" s="108"/>
      <c r="D239" s="108"/>
      <c r="E239" s="328">
        <f>IF(OR($H$239&lt;&gt;"",$K$239&lt;&gt;""),SUM($H$239,$K$239),"")</f>
        <v>0</v>
      </c>
      <c r="F239" s="328"/>
      <c r="G239" s="328"/>
      <c r="H239" s="176">
        <v>0</v>
      </c>
      <c r="I239" s="176"/>
      <c r="J239" s="176"/>
      <c r="K239" s="176">
        <v>0</v>
      </c>
      <c r="L239" s="176"/>
      <c r="M239" s="176"/>
      <c r="N239" s="176"/>
      <c r="O239" s="112"/>
      <c r="P239" s="147"/>
    </row>
    <row r="240" spans="1:20" ht="20.100000000000001" customHeight="1">
      <c r="B240" s="327" t="s">
        <v>142</v>
      </c>
      <c r="C240" s="108"/>
      <c r="D240" s="108"/>
      <c r="E240" s="328">
        <f>IF(OR($H$240&lt;&gt;"",$K$240&lt;&gt;""),SUM($H$240,$K$240),"")</f>
        <v>2</v>
      </c>
      <c r="F240" s="328"/>
      <c r="G240" s="328"/>
      <c r="H240" s="176">
        <v>1</v>
      </c>
      <c r="I240" s="176"/>
      <c r="J240" s="176"/>
      <c r="K240" s="176">
        <v>1</v>
      </c>
      <c r="L240" s="176"/>
      <c r="M240" s="176"/>
      <c r="N240" s="176">
        <v>1.8</v>
      </c>
      <c r="O240" s="112"/>
      <c r="P240" s="147"/>
    </row>
    <row r="241" spans="2:20" ht="20.100000000000001" customHeight="1">
      <c r="B241" s="57"/>
      <c r="C241" s="108" t="s">
        <v>143</v>
      </c>
      <c r="D241" s="108"/>
      <c r="E241" s="328">
        <f>IF(OR($H$241&lt;&gt;"",$K$241&lt;&gt;""),SUM($H$241,$K$241),"")</f>
        <v>2</v>
      </c>
      <c r="F241" s="328"/>
      <c r="G241" s="328"/>
      <c r="H241" s="176">
        <v>1</v>
      </c>
      <c r="I241" s="176"/>
      <c r="J241" s="176"/>
      <c r="K241" s="176">
        <v>1</v>
      </c>
      <c r="L241" s="176"/>
      <c r="M241" s="176"/>
      <c r="N241" s="176">
        <v>1.8</v>
      </c>
      <c r="O241" s="112"/>
      <c r="P241" s="147"/>
    </row>
    <row r="242" spans="2:20" ht="20.100000000000001" customHeight="1">
      <c r="B242" s="58"/>
      <c r="C242" s="108" t="s">
        <v>144</v>
      </c>
      <c r="D242" s="108"/>
      <c r="E242" s="328">
        <f>IF(OR($H$242&lt;&gt;"",$K$242&lt;&gt;""),SUM($H$242,$K$242),"")</f>
        <v>0</v>
      </c>
      <c r="F242" s="328"/>
      <c r="G242" s="328"/>
      <c r="H242" s="176">
        <v>0</v>
      </c>
      <c r="I242" s="176"/>
      <c r="J242" s="176"/>
      <c r="K242" s="176">
        <v>0</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c r="O245" s="112"/>
      <c r="P245" s="147"/>
    </row>
    <row r="246" spans="2:20" ht="20.100000000000001" customHeight="1">
      <c r="B246" s="130" t="s">
        <v>148</v>
      </c>
      <c r="C246" s="108"/>
      <c r="D246" s="108"/>
      <c r="E246" s="328">
        <f>IF(OR($H$246&lt;&gt;"",$K$246&lt;&gt;""),SUM($H$246,$K$246),"")</f>
        <v>0</v>
      </c>
      <c r="F246" s="328"/>
      <c r="G246" s="328"/>
      <c r="H246" s="176">
        <v>0</v>
      </c>
      <c r="I246" s="176"/>
      <c r="J246" s="176"/>
      <c r="K246" s="176">
        <v>0</v>
      </c>
      <c r="L246" s="176"/>
      <c r="M246" s="176"/>
      <c r="N246" s="176"/>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0</v>
      </c>
      <c r="H259" s="328"/>
      <c r="I259" s="328"/>
      <c r="J259" s="176">
        <v>0</v>
      </c>
      <c r="K259" s="176"/>
      <c r="L259" s="176"/>
      <c r="M259" s="176">
        <v>0</v>
      </c>
      <c r="N259" s="176"/>
      <c r="O259" s="112"/>
      <c r="P259" s="147"/>
    </row>
    <row r="260" spans="2:20" ht="20.100000000000001" customHeight="1">
      <c r="B260" s="178" t="s">
        <v>163</v>
      </c>
      <c r="C260" s="179"/>
      <c r="D260" s="179"/>
      <c r="E260" s="179"/>
      <c r="F260" s="179"/>
      <c r="G260" s="328">
        <f>IF(OR($J$260&lt;&gt;"",$M$260&lt;&gt;""),SUM($J$260,$M$260),"")</f>
        <v>1</v>
      </c>
      <c r="H260" s="328"/>
      <c r="I260" s="328"/>
      <c r="J260" s="176">
        <v>1</v>
      </c>
      <c r="K260" s="176"/>
      <c r="L260" s="176"/>
      <c r="M260" s="176">
        <v>0</v>
      </c>
      <c r="N260" s="176"/>
      <c r="O260" s="112"/>
      <c r="P260" s="147"/>
    </row>
    <row r="261" spans="2:20" ht="20.100000000000001" customHeight="1">
      <c r="B261" s="178" t="s">
        <v>399</v>
      </c>
      <c r="C261" s="179"/>
      <c r="D261" s="179"/>
      <c r="E261" s="179"/>
      <c r="F261" s="179"/>
      <c r="G261" s="328">
        <f>IF(OR($J$261&lt;&gt;"",$M$261&lt;&gt;""),SUM($J$261,$M$261),"")</f>
        <v>1</v>
      </c>
      <c r="H261" s="328"/>
      <c r="I261" s="328"/>
      <c r="J261" s="176">
        <v>0</v>
      </c>
      <c r="K261" s="176"/>
      <c r="L261" s="176"/>
      <c r="M261" s="176">
        <v>1</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19</v>
      </c>
      <c r="H277" s="60" t="s">
        <v>504</v>
      </c>
      <c r="I277" s="39">
        <v>0</v>
      </c>
      <c r="J277" s="60" t="s">
        <v>505</v>
      </c>
      <c r="K277" s="61" t="s">
        <v>450</v>
      </c>
      <c r="L277" s="39">
        <v>7</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2518</v>
      </c>
      <c r="M295" s="125"/>
      <c r="N295" s="125"/>
      <c r="O295" s="125"/>
      <c r="P295" s="126"/>
    </row>
    <row r="296" spans="2:22" ht="20.100000000000001" customHeight="1">
      <c r="B296" s="105"/>
      <c r="C296" s="106"/>
      <c r="D296" s="106"/>
      <c r="E296" s="106"/>
      <c r="F296" s="107"/>
      <c r="G296" s="231" t="s">
        <v>456</v>
      </c>
      <c r="H296" s="211"/>
      <c r="I296" s="112" t="s">
        <v>2518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0</v>
      </c>
      <c r="J301" s="37">
        <v>1</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0</v>
      </c>
      <c r="J302" s="37">
        <v>1</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0</v>
      </c>
      <c r="J303" s="37">
        <v>1</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1</v>
      </c>
      <c r="J304" s="365">
        <v>0</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0</v>
      </c>
      <c r="J306" s="365">
        <v>0</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1</v>
      </c>
      <c r="J308" s="365">
        <v>2</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1</v>
      </c>
      <c r="J310" s="37">
        <v>0</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2501</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2521</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2522</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2518</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2518</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2523</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2524</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2525</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2526</v>
      </c>
      <c r="J332" s="176"/>
      <c r="K332" s="176"/>
      <c r="L332" s="176"/>
      <c r="M332" s="112"/>
      <c r="N332" s="113"/>
      <c r="O332" s="113"/>
      <c r="P332" s="117"/>
    </row>
    <row r="333" spans="2:20" ht="20.100000000000001" customHeight="1">
      <c r="B333" s="130"/>
      <c r="C333" s="108"/>
      <c r="D333" s="108"/>
      <c r="E333" s="224" t="s">
        <v>215</v>
      </c>
      <c r="F333" s="115"/>
      <c r="G333" s="115"/>
      <c r="H333" s="116"/>
      <c r="I333" s="112">
        <v>88</v>
      </c>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11.28</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c r="B340" s="92" t="s">
        <v>209</v>
      </c>
      <c r="C340" s="93"/>
      <c r="D340" s="93"/>
      <c r="E340" s="93"/>
      <c r="F340" s="93"/>
      <c r="G340" s="93"/>
      <c r="H340" s="94"/>
      <c r="I340" s="597">
        <v>88000</v>
      </c>
      <c r="J340" s="113"/>
      <c r="K340" s="113"/>
      <c r="L340" s="63" t="s">
        <v>499</v>
      </c>
      <c r="M340" s="112"/>
      <c r="N340" s="113"/>
      <c r="O340" s="113"/>
      <c r="P340" s="50" t="s">
        <v>499</v>
      </c>
    </row>
    <row r="341" spans="2:20" ht="20.100000000000001" customHeight="1">
      <c r="B341" s="392"/>
      <c r="C341" s="224" t="s">
        <v>210</v>
      </c>
      <c r="D341" s="115"/>
      <c r="E341" s="115"/>
      <c r="F341" s="115"/>
      <c r="G341" s="115"/>
      <c r="H341" s="116"/>
      <c r="I341" s="597">
        <v>28000</v>
      </c>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597">
        <v>35000</v>
      </c>
      <c r="J343" s="113"/>
      <c r="K343" s="113"/>
      <c r="L343" s="63" t="s">
        <v>499</v>
      </c>
      <c r="M343" s="112"/>
      <c r="N343" s="113"/>
      <c r="O343" s="113"/>
      <c r="P343" s="50" t="s">
        <v>499</v>
      </c>
    </row>
    <row r="344" spans="2:20" ht="20.100000000000001" customHeight="1">
      <c r="B344" s="130"/>
      <c r="C344" s="393"/>
      <c r="D344" s="393"/>
      <c r="E344" s="224" t="s">
        <v>222</v>
      </c>
      <c r="F344" s="115"/>
      <c r="G344" s="115"/>
      <c r="H344" s="116"/>
      <c r="I344" s="597">
        <v>10000</v>
      </c>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597">
        <v>10000</v>
      </c>
      <c r="J346" s="113"/>
      <c r="K346" s="113"/>
      <c r="L346" s="63" t="s">
        <v>499</v>
      </c>
      <c r="M346" s="112"/>
      <c r="N346" s="113"/>
      <c r="O346" s="113"/>
      <c r="P346" s="50" t="s">
        <v>499</v>
      </c>
    </row>
    <row r="347" spans="2:20" ht="20.100000000000001" customHeight="1">
      <c r="B347" s="130"/>
      <c r="C347" s="393"/>
      <c r="D347" s="393"/>
      <c r="E347" s="224" t="s">
        <v>71</v>
      </c>
      <c r="F347" s="115"/>
      <c r="G347" s="115"/>
      <c r="H347" s="116"/>
      <c r="I347" s="597">
        <v>5000</v>
      </c>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2527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2528</v>
      </c>
      <c r="H357" s="227"/>
      <c r="I357" s="227"/>
      <c r="J357" s="227"/>
      <c r="K357" s="227"/>
      <c r="L357" s="227"/>
      <c r="M357" s="227"/>
      <c r="N357" s="227"/>
      <c r="O357" s="227"/>
      <c r="P357" s="228"/>
    </row>
    <row r="358" spans="2:20" ht="60" customHeight="1">
      <c r="B358" s="114" t="s">
        <v>221</v>
      </c>
      <c r="C358" s="115"/>
      <c r="D358" s="115"/>
      <c r="E358" s="115"/>
      <c r="F358" s="116"/>
      <c r="G358" s="151" t="s">
        <v>2529</v>
      </c>
      <c r="H358" s="227"/>
      <c r="I358" s="227"/>
      <c r="J358" s="227"/>
      <c r="K358" s="227"/>
      <c r="L358" s="227"/>
      <c r="M358" s="227"/>
      <c r="N358" s="227"/>
      <c r="O358" s="227"/>
      <c r="P358" s="228"/>
    </row>
    <row r="359" spans="2:20" ht="60" customHeight="1">
      <c r="B359" s="114" t="s">
        <v>224</v>
      </c>
      <c r="C359" s="115"/>
      <c r="D359" s="115"/>
      <c r="E359" s="115"/>
      <c r="F359" s="116"/>
      <c r="G359" s="151" t="s">
        <v>2530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12</v>
      </c>
      <c r="I387" s="125"/>
      <c r="J387" s="125"/>
      <c r="K387" s="125"/>
      <c r="L387" s="125"/>
      <c r="M387" s="125"/>
      <c r="N387" s="125"/>
      <c r="O387" s="125"/>
      <c r="P387" s="62" t="s">
        <v>495</v>
      </c>
    </row>
    <row r="388" spans="1:20" ht="20.100000000000001" customHeight="1">
      <c r="B388" s="95"/>
      <c r="C388" s="97"/>
      <c r="D388" s="108" t="s">
        <v>250</v>
      </c>
      <c r="E388" s="108"/>
      <c r="F388" s="108"/>
      <c r="G388" s="108"/>
      <c r="H388" s="112">
        <v>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4</v>
      </c>
      <c r="I389" s="113"/>
      <c r="J389" s="113"/>
      <c r="K389" s="113"/>
      <c r="L389" s="113"/>
      <c r="M389" s="113"/>
      <c r="N389" s="113"/>
      <c r="O389" s="113"/>
      <c r="P389" s="50" t="s">
        <v>497</v>
      </c>
    </row>
    <row r="390" spans="1:20" ht="20.100000000000001" customHeight="1">
      <c r="B390" s="130"/>
      <c r="C390" s="108"/>
      <c r="D390" s="108" t="s">
        <v>252</v>
      </c>
      <c r="E390" s="108"/>
      <c r="F390" s="108"/>
      <c r="G390" s="108"/>
      <c r="H390" s="112">
        <v>5</v>
      </c>
      <c r="I390" s="113"/>
      <c r="J390" s="113"/>
      <c r="K390" s="113"/>
      <c r="L390" s="113"/>
      <c r="M390" s="113"/>
      <c r="N390" s="113"/>
      <c r="O390" s="113"/>
      <c r="P390" s="50" t="s">
        <v>497</v>
      </c>
    </row>
    <row r="391" spans="1:20" ht="20.100000000000001" customHeight="1">
      <c r="B391" s="130"/>
      <c r="C391" s="108"/>
      <c r="D391" s="108" t="s">
        <v>253</v>
      </c>
      <c r="E391" s="108"/>
      <c r="F391" s="108"/>
      <c r="G391" s="108"/>
      <c r="H391" s="112">
        <v>4</v>
      </c>
      <c r="I391" s="113"/>
      <c r="J391" s="113"/>
      <c r="K391" s="113"/>
      <c r="L391" s="113"/>
      <c r="M391" s="113"/>
      <c r="N391" s="113"/>
      <c r="O391" s="113"/>
      <c r="P391" s="50" t="s">
        <v>497</v>
      </c>
    </row>
    <row r="392" spans="1:20" ht="20.100000000000001" customHeight="1">
      <c r="B392" s="130"/>
      <c r="C392" s="108"/>
      <c r="D392" s="108" t="s">
        <v>254</v>
      </c>
      <c r="E392" s="108"/>
      <c r="F392" s="108"/>
      <c r="G392" s="108"/>
      <c r="H392" s="112">
        <v>6</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1</v>
      </c>
      <c r="I395" s="113"/>
      <c r="J395" s="113"/>
      <c r="K395" s="113"/>
      <c r="L395" s="113"/>
      <c r="M395" s="113"/>
      <c r="N395" s="113"/>
      <c r="O395" s="113"/>
      <c r="P395" s="50" t="s">
        <v>497</v>
      </c>
    </row>
    <row r="396" spans="1:20" ht="20.100000000000001" customHeight="1">
      <c r="B396" s="420"/>
      <c r="C396" s="421"/>
      <c r="D396" s="108" t="s">
        <v>258</v>
      </c>
      <c r="E396" s="108"/>
      <c r="F396" s="108"/>
      <c r="G396" s="108"/>
      <c r="H396" s="112">
        <v>8</v>
      </c>
      <c r="I396" s="113"/>
      <c r="J396" s="113"/>
      <c r="K396" s="113"/>
      <c r="L396" s="113"/>
      <c r="M396" s="113"/>
      <c r="N396" s="113"/>
      <c r="O396" s="113"/>
      <c r="P396" s="50" t="s">
        <v>497</v>
      </c>
    </row>
    <row r="397" spans="1:20" ht="20.100000000000001" customHeight="1">
      <c r="B397" s="420"/>
      <c r="C397" s="421"/>
      <c r="D397" s="108" t="s">
        <v>259</v>
      </c>
      <c r="E397" s="108"/>
      <c r="F397" s="108"/>
      <c r="G397" s="108"/>
      <c r="H397" s="112">
        <v>2</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1</v>
      </c>
      <c r="I399" s="113"/>
      <c r="J399" s="113"/>
      <c r="K399" s="113"/>
      <c r="L399" s="113"/>
      <c r="M399" s="113"/>
      <c r="N399" s="113"/>
      <c r="O399" s="113"/>
      <c r="P399" s="50" t="s">
        <v>497</v>
      </c>
    </row>
    <row r="400" spans="1:20" ht="20.100000000000001" customHeight="1">
      <c r="B400" s="422"/>
      <c r="C400" s="423"/>
      <c r="D400" s="108" t="s">
        <v>262</v>
      </c>
      <c r="E400" s="108"/>
      <c r="F400" s="108"/>
      <c r="G400" s="108"/>
      <c r="H400" s="112">
        <v>4</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0</v>
      </c>
      <c r="I402" s="113"/>
      <c r="J402" s="113"/>
      <c r="K402" s="113"/>
      <c r="L402" s="113"/>
      <c r="M402" s="113"/>
      <c r="N402" s="113"/>
      <c r="O402" s="113"/>
      <c r="P402" s="50" t="s">
        <v>497</v>
      </c>
    </row>
    <row r="403" spans="2:20" ht="20.100000000000001" customHeight="1">
      <c r="B403" s="130"/>
      <c r="C403" s="108"/>
      <c r="D403" s="108" t="s">
        <v>265</v>
      </c>
      <c r="E403" s="108"/>
      <c r="F403" s="108"/>
      <c r="G403" s="108"/>
      <c r="H403" s="112">
        <v>17</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75.5</v>
      </c>
      <c r="I409" s="125"/>
      <c r="J409" s="125"/>
      <c r="K409" s="125"/>
      <c r="L409" s="125"/>
      <c r="M409" s="125"/>
      <c r="N409" s="125"/>
      <c r="O409" s="125"/>
      <c r="P409" s="62" t="s">
        <v>503</v>
      </c>
    </row>
    <row r="410" spans="2:20" ht="20.100000000000001" customHeight="1">
      <c r="B410" s="130" t="s">
        <v>271</v>
      </c>
      <c r="C410" s="108"/>
      <c r="D410" s="108"/>
      <c r="E410" s="108"/>
      <c r="F410" s="108"/>
      <c r="G410" s="108"/>
      <c r="H410" s="112">
        <v>19</v>
      </c>
      <c r="I410" s="113"/>
      <c r="J410" s="113"/>
      <c r="K410" s="113"/>
      <c r="L410" s="113"/>
      <c r="M410" s="113"/>
      <c r="N410" s="113"/>
      <c r="O410" s="113"/>
      <c r="P410" s="50" t="s">
        <v>495</v>
      </c>
    </row>
    <row r="411" spans="2:20" ht="20.100000000000001" customHeight="1">
      <c r="B411" s="130" t="s">
        <v>272</v>
      </c>
      <c r="C411" s="108"/>
      <c r="D411" s="108"/>
      <c r="E411" s="108"/>
      <c r="F411" s="108"/>
      <c r="G411" s="108"/>
      <c r="H411" s="112">
        <v>95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1</v>
      </c>
      <c r="I417" s="113"/>
      <c r="J417" s="113"/>
      <c r="K417" s="113"/>
      <c r="L417" s="113"/>
      <c r="M417" s="113"/>
      <c r="N417" s="113"/>
      <c r="O417" s="113"/>
      <c r="P417" s="50" t="s">
        <v>497</v>
      </c>
    </row>
    <row r="418" spans="1:20" ht="20.100000000000001" customHeight="1">
      <c r="B418" s="443"/>
      <c r="C418" s="444"/>
      <c r="D418" s="444"/>
      <c r="E418" s="108" t="s">
        <v>282</v>
      </c>
      <c r="F418" s="108"/>
      <c r="G418" s="108"/>
      <c r="H418" s="112">
        <v>0</v>
      </c>
      <c r="I418" s="113"/>
      <c r="J418" s="113"/>
      <c r="K418" s="113"/>
      <c r="L418" s="113"/>
      <c r="M418" s="113"/>
      <c r="N418" s="113"/>
      <c r="O418" s="113"/>
      <c r="P418" s="50" t="s">
        <v>497</v>
      </c>
    </row>
    <row r="419" spans="1:20" ht="20.100000000000001" customHeight="1">
      <c r="B419" s="443"/>
      <c r="C419" s="444"/>
      <c r="D419" s="444"/>
      <c r="E419" s="108" t="s">
        <v>430</v>
      </c>
      <c r="F419" s="108"/>
      <c r="G419" s="108"/>
      <c r="H419" s="112">
        <v>1</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2483</v>
      </c>
      <c r="I431" s="227"/>
      <c r="J431" s="227"/>
      <c r="K431" s="227"/>
      <c r="L431" s="227"/>
      <c r="M431" s="227"/>
      <c r="N431" s="227"/>
      <c r="O431" s="227"/>
      <c r="P431" s="228"/>
    </row>
    <row r="432" spans="1:20" ht="20.100000000000001" customHeight="1">
      <c r="B432" s="433"/>
      <c r="C432" s="224" t="s">
        <v>14</v>
      </c>
      <c r="D432" s="115"/>
      <c r="E432" s="115"/>
      <c r="F432" s="115"/>
      <c r="G432" s="116"/>
      <c r="H432" s="218" t="s">
        <v>2486</v>
      </c>
      <c r="I432" s="219"/>
      <c r="J432" s="48" t="s">
        <v>487</v>
      </c>
      <c r="K432" s="219" t="s">
        <v>2487</v>
      </c>
      <c r="L432" s="219"/>
      <c r="M432" s="48" t="s">
        <v>487</v>
      </c>
      <c r="N432" s="219" t="s">
        <v>2488</v>
      </c>
      <c r="O432" s="219"/>
      <c r="P432" s="220"/>
    </row>
    <row r="433" spans="2:16" ht="20.100000000000001" customHeight="1">
      <c r="B433" s="433"/>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3"/>
      <c r="C434" s="238"/>
      <c r="D434" s="154"/>
      <c r="E434" s="155"/>
      <c r="F434" s="240" t="s">
        <v>287</v>
      </c>
      <c r="G434" s="242"/>
      <c r="H434" s="44">
        <v>8</v>
      </c>
      <c r="I434" s="48" t="s">
        <v>504</v>
      </c>
      <c r="J434" s="45">
        <v>30</v>
      </c>
      <c r="K434" s="48" t="s">
        <v>505</v>
      </c>
      <c r="L434" s="69" t="s">
        <v>450</v>
      </c>
      <c r="M434" s="45">
        <v>17</v>
      </c>
      <c r="N434" s="48" t="s">
        <v>504</v>
      </c>
      <c r="O434" s="45">
        <v>30</v>
      </c>
      <c r="P434" s="50" t="s">
        <v>505</v>
      </c>
    </row>
    <row r="435" spans="2:16" ht="20.100000000000001" customHeight="1">
      <c r="B435" s="433"/>
      <c r="C435" s="238"/>
      <c r="D435" s="154"/>
      <c r="E435" s="155"/>
      <c r="F435" s="240" t="s">
        <v>288</v>
      </c>
      <c r="G435" s="242"/>
      <c r="H435" s="44">
        <v>8</v>
      </c>
      <c r="I435" s="48" t="s">
        <v>504</v>
      </c>
      <c r="J435" s="45">
        <v>30</v>
      </c>
      <c r="K435" s="48" t="s">
        <v>505</v>
      </c>
      <c r="L435" s="69" t="s">
        <v>450</v>
      </c>
      <c r="M435" s="45">
        <v>17</v>
      </c>
      <c r="N435" s="48" t="s">
        <v>504</v>
      </c>
      <c r="O435" s="45">
        <v>30</v>
      </c>
      <c r="P435" s="50" t="s">
        <v>505</v>
      </c>
    </row>
    <row r="436" spans="2:16" ht="39.950000000000003" customHeight="1">
      <c r="B436" s="433"/>
      <c r="C436" s="224" t="s">
        <v>289</v>
      </c>
      <c r="D436" s="115"/>
      <c r="E436" s="115"/>
      <c r="F436" s="115"/>
      <c r="G436" s="116"/>
      <c r="H436" s="151" t="s">
        <v>2531</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2501</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2532</v>
      </c>
      <c r="M469" s="102"/>
      <c r="N469" s="102"/>
      <c r="O469" s="103"/>
      <c r="P469" s="104"/>
    </row>
    <row r="470" spans="2:20" ht="20.100000000000001" customHeight="1">
      <c r="B470" s="209" t="s">
        <v>292</v>
      </c>
      <c r="C470" s="210"/>
      <c r="D470" s="210"/>
      <c r="E470" s="210"/>
      <c r="F470" s="210"/>
      <c r="G470" s="211"/>
      <c r="H470" s="176" t="s">
        <v>2501</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2533</v>
      </c>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2518</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2534</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2534</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2535</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2535</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2535</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2501</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2518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2501</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2518</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2501</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t="s">
        <v>2536</v>
      </c>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2537</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2531</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2"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2538</v>
      </c>
      <c r="K4" s="504"/>
      <c r="L4" s="504"/>
      <c r="M4" s="503" t="s">
        <v>2539</v>
      </c>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2384</v>
      </c>
      <c r="I28" s="511"/>
      <c r="J28" s="503" t="s">
        <v>2538</v>
      </c>
      <c r="K28" s="504"/>
      <c r="L28" s="504"/>
      <c r="M28" s="503" t="s">
        <v>2539</v>
      </c>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2538</v>
      </c>
      <c r="K49" s="504"/>
      <c r="L49" s="504"/>
      <c r="M49" s="503" t="s">
        <v>2539</v>
      </c>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14" sqref="AE14:AN1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2518</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2518</v>
      </c>
      <c r="K7" s="586"/>
      <c r="L7" s="586"/>
      <c r="M7" s="586"/>
      <c r="N7" s="586"/>
      <c r="O7" s="587"/>
      <c r="P7" s="585" t="s">
        <v>2518</v>
      </c>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2518</v>
      </c>
      <c r="K8" s="550"/>
      <c r="L8" s="550"/>
      <c r="M8" s="550"/>
      <c r="N8" s="550"/>
      <c r="O8" s="551"/>
      <c r="P8" s="549" t="s">
        <v>2518</v>
      </c>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t="s">
        <v>2501</v>
      </c>
      <c r="Q9" s="550"/>
      <c r="R9" s="550"/>
      <c r="S9" s="550"/>
      <c r="T9" s="550"/>
      <c r="U9" s="551"/>
      <c r="V9" s="563"/>
      <c r="W9" s="563"/>
      <c r="X9" s="563"/>
      <c r="Y9" s="563" t="s">
        <v>2513</v>
      </c>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2518</v>
      </c>
      <c r="K10" s="550"/>
      <c r="L10" s="550"/>
      <c r="M10" s="550"/>
      <c r="N10" s="550"/>
      <c r="O10" s="551"/>
      <c r="P10" s="549" t="s">
        <v>2518</v>
      </c>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2518</v>
      </c>
      <c r="K11" s="550"/>
      <c r="L11" s="550"/>
      <c r="M11" s="550"/>
      <c r="N11" s="550"/>
      <c r="O11" s="551"/>
      <c r="P11" s="549" t="s">
        <v>2518</v>
      </c>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2518</v>
      </c>
      <c r="K12" s="550"/>
      <c r="L12" s="550"/>
      <c r="M12" s="550"/>
      <c r="N12" s="550"/>
      <c r="O12" s="551"/>
      <c r="P12" s="549" t="s">
        <v>2518</v>
      </c>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2518</v>
      </c>
      <c r="K13" s="550"/>
      <c r="L13" s="550"/>
      <c r="M13" s="550"/>
      <c r="N13" s="550"/>
      <c r="O13" s="551"/>
      <c r="P13" s="549" t="s">
        <v>2518</v>
      </c>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2501</v>
      </c>
      <c r="K14" s="570"/>
      <c r="L14" s="570"/>
      <c r="M14" s="570"/>
      <c r="N14" s="570"/>
      <c r="O14" s="571"/>
      <c r="P14" s="569" t="s">
        <v>2518</v>
      </c>
      <c r="Q14" s="570"/>
      <c r="R14" s="570"/>
      <c r="S14" s="570"/>
      <c r="T14" s="570"/>
      <c r="U14" s="571"/>
      <c r="V14" s="562" t="s">
        <v>2513</v>
      </c>
      <c r="W14" s="562"/>
      <c r="X14" s="562"/>
      <c r="Y14" s="562"/>
      <c r="Z14" s="562"/>
      <c r="AA14" s="562"/>
      <c r="AB14" s="558"/>
      <c r="AC14" s="559"/>
      <c r="AD14" s="559"/>
      <c r="AE14" s="437" t="s">
        <v>2542</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2501</v>
      </c>
      <c r="K16" s="586"/>
      <c r="L16" s="586"/>
      <c r="M16" s="586"/>
      <c r="N16" s="586"/>
      <c r="O16" s="587"/>
      <c r="P16" s="585" t="s">
        <v>2518</v>
      </c>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2501</v>
      </c>
      <c r="K17" s="550"/>
      <c r="L17" s="550"/>
      <c r="M17" s="550"/>
      <c r="N17" s="550"/>
      <c r="O17" s="551"/>
      <c r="P17" s="549" t="s">
        <v>2518</v>
      </c>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2501</v>
      </c>
      <c r="K18" s="550"/>
      <c r="L18" s="550"/>
      <c r="M18" s="550"/>
      <c r="N18" s="550"/>
      <c r="O18" s="551"/>
      <c r="P18" s="549" t="s">
        <v>2518</v>
      </c>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2501</v>
      </c>
      <c r="K19" s="550"/>
      <c r="L19" s="550"/>
      <c r="M19" s="550"/>
      <c r="N19" s="550"/>
      <c r="O19" s="551"/>
      <c r="P19" s="549" t="s">
        <v>2518</v>
      </c>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t="s">
        <v>2518</v>
      </c>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t="s">
        <v>2518</v>
      </c>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t="s">
        <v>2501</v>
      </c>
      <c r="Q22" s="550"/>
      <c r="R22" s="550"/>
      <c r="S22" s="550"/>
      <c r="T22" s="550"/>
      <c r="U22" s="551"/>
      <c r="V22" s="563"/>
      <c r="W22" s="563"/>
      <c r="X22" s="563"/>
      <c r="Y22" s="563" t="s">
        <v>2513</v>
      </c>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2501</v>
      </c>
      <c r="K23" s="550"/>
      <c r="L23" s="550"/>
      <c r="M23" s="550"/>
      <c r="N23" s="550"/>
      <c r="O23" s="551"/>
      <c r="P23" s="549" t="s">
        <v>2518</v>
      </c>
      <c r="Q23" s="550"/>
      <c r="R23" s="550"/>
      <c r="S23" s="550"/>
      <c r="T23" s="550"/>
      <c r="U23" s="551"/>
      <c r="V23" s="563" t="s">
        <v>2513</v>
      </c>
      <c r="W23" s="563"/>
      <c r="X23" s="563"/>
      <c r="Y23" s="563"/>
      <c r="Z23" s="563"/>
      <c r="AA23" s="563"/>
      <c r="AB23" s="555"/>
      <c r="AC23" s="556"/>
      <c r="AD23" s="556"/>
      <c r="AE23" s="555" t="s">
        <v>2541</v>
      </c>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2501</v>
      </c>
      <c r="K24" s="550"/>
      <c r="L24" s="550"/>
      <c r="M24" s="550"/>
      <c r="N24" s="550"/>
      <c r="O24" s="551"/>
      <c r="P24" s="549" t="s">
        <v>2518</v>
      </c>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t="s">
        <v>2518</v>
      </c>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2518</v>
      </c>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2518</v>
      </c>
      <c r="K28" s="550"/>
      <c r="L28" s="550"/>
      <c r="M28" s="550"/>
      <c r="N28" s="550"/>
      <c r="O28" s="551"/>
      <c r="P28" s="549" t="s">
        <v>2518</v>
      </c>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2518</v>
      </c>
      <c r="K29" s="550"/>
      <c r="L29" s="550"/>
      <c r="M29" s="550"/>
      <c r="N29" s="550"/>
      <c r="O29" s="551"/>
      <c r="P29" s="549" t="s">
        <v>2518</v>
      </c>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2501</v>
      </c>
      <c r="K30" s="550"/>
      <c r="L30" s="550"/>
      <c r="M30" s="550"/>
      <c r="N30" s="550"/>
      <c r="O30" s="551"/>
      <c r="P30" s="549" t="s">
        <v>2518</v>
      </c>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2501</v>
      </c>
      <c r="K31" s="570"/>
      <c r="L31" s="570"/>
      <c r="M31" s="570"/>
      <c r="N31" s="570"/>
      <c r="O31" s="571"/>
      <c r="P31" s="569" t="s">
        <v>2518</v>
      </c>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2501</v>
      </c>
      <c r="K33" s="586"/>
      <c r="L33" s="586"/>
      <c r="M33" s="586"/>
      <c r="N33" s="586"/>
      <c r="O33" s="587"/>
      <c r="P33" s="585" t="s">
        <v>2518</v>
      </c>
      <c r="Q33" s="586"/>
      <c r="R33" s="586"/>
      <c r="S33" s="586"/>
      <c r="T33" s="586"/>
      <c r="U33" s="587"/>
      <c r="V33" s="561" t="s">
        <v>2513</v>
      </c>
      <c r="W33" s="561"/>
      <c r="X33" s="561"/>
      <c r="Y33" s="561"/>
      <c r="Z33" s="561"/>
      <c r="AA33" s="561"/>
      <c r="AB33" s="552"/>
      <c r="AC33" s="553"/>
      <c r="AD33" s="553"/>
      <c r="AE33" s="552" t="s">
        <v>2540</v>
      </c>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2501</v>
      </c>
      <c r="K34" s="550"/>
      <c r="L34" s="550"/>
      <c r="M34" s="550"/>
      <c r="N34" s="550"/>
      <c r="O34" s="551"/>
      <c r="P34" s="549" t="s">
        <v>2518</v>
      </c>
      <c r="Q34" s="550"/>
      <c r="R34" s="550"/>
      <c r="S34" s="550"/>
      <c r="T34" s="550"/>
      <c r="U34" s="551"/>
      <c r="V34" s="563" t="s">
        <v>2513</v>
      </c>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2501</v>
      </c>
      <c r="K35" s="570"/>
      <c r="L35" s="570"/>
      <c r="M35" s="570"/>
      <c r="N35" s="570"/>
      <c r="O35" s="571"/>
      <c r="P35" s="569" t="s">
        <v>2518</v>
      </c>
      <c r="Q35" s="570"/>
      <c r="R35" s="570"/>
      <c r="S35" s="570"/>
      <c r="T35" s="570"/>
      <c r="U35" s="571"/>
      <c r="V35" s="562" t="s">
        <v>2513</v>
      </c>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dc:creator>
  <cp:lastModifiedBy>AKEMI</cp:lastModifiedBy>
  <cp:lastPrinted>2021-03-04T10:23:32Z</cp:lastPrinted>
  <dcterms:created xsi:type="dcterms:W3CDTF">2020-12-23T05:28:24Z</dcterms:created>
  <dcterms:modified xsi:type="dcterms:W3CDTF">2021-08-28T03:52:19Z</dcterms:modified>
</cp:coreProperties>
</file>