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mutsumi\Desktop\　令和3年度　　有料現況報告\"/>
    </mc:Choice>
  </mc:AlternateContent>
  <xr:revisionPtr revIDLastSave="0" documentId="13_ncr:1_{6355F153-54F9-4E2D-982A-78809668C761}"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<sst xmlns="http://schemas.openxmlformats.org/spreadsheetml/2006/main" count="3019" uniqueCount="2544">
  <si>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</si>
  <si>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</si>
  <si>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</si>
  <si>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</si>
  <si>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</si>
  <si>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</si>
  <si>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</si>
  <si>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</si>
  <si>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</si>
  <si>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</si>
  <si>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</si>
  <si>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</si>
  <si>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</si>
  <si>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</si>
  <si>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</si>
  <si>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</si>
  <si>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</si>
  <si>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</si>
  <si>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</si>
  <si>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</si>
  <si>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</si>
  <si>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</si>
  <si>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</si>
  <si>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</si>
  <si>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</si>
  <si>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</si>
  <si>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</si>
  <si>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</si>
  <si>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</si>
  <si>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</si>
  <si>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</si>
  <si>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</si>
  <si>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</si>
  <si>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</si>
  <si>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</si>
  <si>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</si>
  <si>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</si>
  <si>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</si>
  <si>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</si>
  <si>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</si>
  <si>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</si>
  <si>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</si>
  <si>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</si>
  <si>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</si>
  <si>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</si>
  <si>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</si>
  <si>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</si>
  <si>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</si>
  <si>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</si>
  <si>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</si>
  <si>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</si>
  <si>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</si>
  <si>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</si>
  <si>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</si>
  <si>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</si>
  <si>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</si>
  <si>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</si>
  <si>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</si>
  <si>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</si>
  <si>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</si>
  <si>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</si>
  <si>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</si>
  <si>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</si>
  <si>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</si>
  <si>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</si>
  <si>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</si>
  <si>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</si>
  <si>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</si>
  <si>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</si>
  <si>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</si>
  <si>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</si>
  <si>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</si>
  <si>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</si>
  <si>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</si>
  <si>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</si>
  <si>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</si>
  <si>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</si>
  <si>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</si>
  <si>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</si>
  <si>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</si>
  <si>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</si>
  <si>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</si>
  <si>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</si>
  <si>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</si>
  <si>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</si>
  <si>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</si>
  <si>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</si>
  <si>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</si>
  <si>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</si>
  <si>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</si>
  <si>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</si>
  <si>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</si>
  <si>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</si>
  <si>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</si>
  <si>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</si>
  <si>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</si>
  <si>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</si>
  <si>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</si>
  <si>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</si>
  <si>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</si>
  <si>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</si>
  <si>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</si>
  <si>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</si>
  <si>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</si>
  <si>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</si>
  <si>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</si>
  <si>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</si>
  <si>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</si>
  <si>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</si>
  <si>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</si>
  <si>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</si>
  <si>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</si>
  <si>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</si>
  <si>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</si>
  <si>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</si>
  <si>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</si>
  <si>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</si>
  <si>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</si>
  <si>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</si>
  <si>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</si>
  <si>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</si>
  <si>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</si>
  <si>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</si>
  <si>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</si>
  <si>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</si>
  <si>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</si>
  <si>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</si>
  <si>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</si>
  <si>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</si>
  <si>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</si>
  <si>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</si>
  <si>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</si>
  <si>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</si>
  <si>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</si>
  <si>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</si>
  <si>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</si>
  <si>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</si>
  <si>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</si>
  <si>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</si>
  <si>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</si>
  <si>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</si>
  <si>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</si>
  <si>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</si>
  <si>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</si>
  <si>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</si>
  <si>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</si>
  <si>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</si>
  <si>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</si>
  <si>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</si>
  <si>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</si>
  <si>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</si>
  <si>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</si>
  <si>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</si>
  <si>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</si>
  <si>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</si>
  <si>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</si>
  <si>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</si>
  <si>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</si>
  <si>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</si>
  <si>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</si>
  <si>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</si>
  <si>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</si>
  <si>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</si>
  <si>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</si>
  <si>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</si>
  <si>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</si>
  <si>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</si>
  <si>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</si>
  <si>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</si>
  <si>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</si>
  <si>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</si>
  <si>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</si>
  <si>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</si>
  <si>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</si>
  <si>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</si>
  <si>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</si>
  <si>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</si>
  <si>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</si>
  <si>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</si>
  <si>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</si>
  <si>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</si>
  <si>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</si>
  <si>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</si>
  <si>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</si>
  <si>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</si>
  <si>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</si>
  <si>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</si>
  <si>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</si>
  <si>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</si>
  <si>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</si>
  <si>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</si>
  <si>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</si>
  <si>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</si>
  <si>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</si>
  <si>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</si>
  <si>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</si>
  <si>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</si>
  <si>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</si>
  <si>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</si>
  <si>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</si>
  <si>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</si>
  <si>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</si>
  <si>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</si>
  <si>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</si>
  <si>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</si>
  <si>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</si>
  <si>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</si>
  <si>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</si>
  <si>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</si>
  <si>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</si>
  <si>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</si>
  <si>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</si>
  <si>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</si>
  <si>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</si>
  <si>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</si>
  <si>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</si>
  <si>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</si>
  <si>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</si>
  <si>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</si>
  <si>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</si>
  <si>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</si>
  <si>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</si>
  <si>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</si>
  <si>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</si>
  <si>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</si>
  <si>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</si>
  <si>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</si>
  <si>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</si>
  <si>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</si>
  <si>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</si>
  <si>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</si>
  <si>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</si>
  <si>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</si>
  <si>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</si>
  <si>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</si>
  <si>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</si>
  <si>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</si>
  <si>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</si>
  <si>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</si>
  <si>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</si>
  <si>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</si>
  <si>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</si>
  <si>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</si>
  <si>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</si>
  <si>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</si>
  <si>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</si>
  <si>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</si>
  <si>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</si>
  <si>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</si>
  <si>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</si>
  <si>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</si>
  <si>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</si>
  <si>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</si>
  <si>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</si>
  <si>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</si>
  <si>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</si>
  <si>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</si>
  <si>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</si>
  <si>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</si>
  <si>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</si>
  <si>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</si>
  <si>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</si>
  <si>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</si>
  <si>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</si>
  <si>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</si>
  <si>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</si>
  <si>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</si>
  <si>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</si>
  <si>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</si>
  <si>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</si>
  <si>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</si>
  <si>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</si>
  <si>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</si>
  <si>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</si>
  <si>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</si>
  <si>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</si>
  <si>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</si>
  <si>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</si>
  <si>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</si>
  <si>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</si>
  <si>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</si>
  <si>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</si>
  <si>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</si>
  <si>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</si>
  <si>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</si>
  <si>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</si>
  <si>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</si>
  <si>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</si>
  <si>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</si>
  <si>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</si>
  <si>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</si>
  <si>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</si>
  <si>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</si>
  <si>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</si>
  <si>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</si>
  <si>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</si>
  <si>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</si>
  <si>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</si>
  <si>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</si>
  <si>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</si>
  <si>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</si>
  <si>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</si>
  <si>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</si>
  <si>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</si>
  <si>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</si>
  <si>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</si>
  <si>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</si>
  <si>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</si>
  <si>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</si>
  <si>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</si>
  <si>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</si>
  <si>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</si>
  <si>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</si>
  <si>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</si>
  <si>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</si>
  <si>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</si>
  <si>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</si>
  <si>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</si>
  <si>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</si>
  <si>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</si>
  <si>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</si>
  <si>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</si>
  <si>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</si>
  <si>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</si>
  <si>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</si>
  <si>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</si>
  <si>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</si>
  <si>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</si>
  <si>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</si>
  <si>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</si>
  <si>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</si>
  <si>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</si>
  <si>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</si>
  <si>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</si>
  <si>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</si>
  <si>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</si>
  <si>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</si>
  <si>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</si>
  <si>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</si>
  <si>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</si>
  <si>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</si>
  <si>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</si>
  <si>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</si>
  <si>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</si>
  <si>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</si>
  <si>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</si>
  <si>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</si>
  <si>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</si>
  <si>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</si>
  <si>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</si>
  <si>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</si>
  <si>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</si>
  <si>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</si>
  <si>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</si>
  <si>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</si>
  <si>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</si>
  <si>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</si>
  <si>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</si>
  <si>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</si>
  <si>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</si>
  <si>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</si>
  <si>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</si>
  <si>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</si>
  <si>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</si>
  <si>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</si>
  <si>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</si>
  <si>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</si>
  <si>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</si>
  <si>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</si>
  <si>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</si>
  <si>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</si>
  <si>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</si>
  <si>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</si>
  <si>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</si>
  <si>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</si>
  <si>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</si>
  <si>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</si>
  <si>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</si>
  <si>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</si>
  <si>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</si>
  <si>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</si>
  <si>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</si>
  <si>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</si>
  <si>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</si>
  <si>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</si>
  <si>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</si>
  <si>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</si>
  <si>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</si>
  <si>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</si>
  <si>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</si>
  <si>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</si>
  <si>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</si>
  <si>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</si>
  <si>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</si>
  <si>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</si>
  <si>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</si>
  <si>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</si>
  <si>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</si>
  <si>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</si>
  <si>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</si>
  <si>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</si>
  <si>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</si>
  <si>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</si>
  <si>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</si>
  <si>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</si>
  <si>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</si>
  <si>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</si>
  <si>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</si>
  <si>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</si>
  <si>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</si>
  <si>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</si>
  <si>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</si>
  <si>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</si>
  <si>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</si>
  <si>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</si>
  <si>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</si>
  <si>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</si>
  <si>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</si>
  <si>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</si>
  <si>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</si>
  <si>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</si>
  <si>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</si>
  <si>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</si>
  <si>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</si>
  <si>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</si>
  <si>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</si>
  <si>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</si>
  <si>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</si>
  <si>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</si>
  <si>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</si>
  <si>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</si>
  <si>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</si>
  <si>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</si>
  <si>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</si>
  <si>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</si>
  <si>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</si>
  <si>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</si>
  <si>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</si>
  <si>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</si>
  <si>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</si>
  <si>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</si>
  <si>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</si>
  <si>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</si>
  <si>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</si>
  <si>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</si>
  <si>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</si>
  <si>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</si>
  <si>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</si>
  <si>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</si>
  <si>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</si>
  <si>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</si>
  <si>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</si>
  <si>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</si>
  <si>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</si>
  <si>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</si>
  <si>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</si>
  <si>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</si>
  <si>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</si>
  <si>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</si>
  <si>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</si>
  <si>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</si>
  <si>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</si>
  <si>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</si>
  <si>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</si>
  <si>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</si>
  <si>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</si>
  <si>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</si>
  <si>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</si>
  <si>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</si>
  <si>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</si>
  <si>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</si>
  <si>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</si>
  <si>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</si>
  <si>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</si>
  <si>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</si>
  <si>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</si>
  <si>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</si>
  <si>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</si>
  <si>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</si>
  <si>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</si>
  <si>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</si>
  <si>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</si>
  <si>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</si>
  <si>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</si>
  <si>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</si>
  <si>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</si>
  <si>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</si>
  <si>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</si>
  <si>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</si>
  <si>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</si>
  <si>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</si>
  <si>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</si>
  <si>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</si>
  <si>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</si>
  <si>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</si>
  <si>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</si>
  <si>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</si>
  <si>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</si>
  <si>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</si>
  <si>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</si>
  <si>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</si>
  <si>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</si>
  <si>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</si>
  <si>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</si>
  <si>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</si>
  <si>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</si>
  <si>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</si>
  <si>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</si>
  <si>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</si>
  <si>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</si>
  <si>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</si>
  <si>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</si>
  <si>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</si>
  <si>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</si>
  <si>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</si>
  <si>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</si>
  <si>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</si>
  <si>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</si>
  <si>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</si>
  <si>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</si>
  <si>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</si>
  <si>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</si>
  <si>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</si>
  <si>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</si>
  <si>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</si>
  <si>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</si>
  <si>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</si>
  <si>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</si>
  <si>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</si>
  <si>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</si>
  <si>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</si>
  <si>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</si>
  <si>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</si>
  <si>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</si>
  <si>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</si>
  <si>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</si>
  <si>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</si>
  <si>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</si>
  <si>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</si>
  <si>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</si>
  <si>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</si>
  <si>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</si>
  <si>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</si>
  <si>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</si>
  <si>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</si>
  <si>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</si>
  <si>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</si>
  <si>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</si>
  <si>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</si>
  <si>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</si>
  <si>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</si>
  <si>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</si>
  <si>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</si>
  <si>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</si>
  <si>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</si>
  <si>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</si>
  <si>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</si>
  <si>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</si>
  <si>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</si>
  <si>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</si>
  <si>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</si>
  <si>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</si>
  <si>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</si>
  <si>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</si>
  <si>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</si>
  <si>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</si>
  <si>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</si>
  <si>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</si>
  <si>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</si>
  <si>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</si>
  <si>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</si>
  <si>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</si>
  <si>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</si>
  <si>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</si>
  <si>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</si>
  <si>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</si>
  <si>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</si>
  <si>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</si>
  <si>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</si>
  <si>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</si>
  <si>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</si>
  <si>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</si>
  <si>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</si>
  <si>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</si>
  <si>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</si>
  <si>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</si>
  <si>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</si>
  <si>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</si>
  <si>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</si>
  <si>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</si>
  <si>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</si>
  <si>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</si>
  <si>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</si>
  <si>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</si>
  <si>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</si>
  <si>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</si>
  <si>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</si>
  <si>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</si>
  <si>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</si>
  <si>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</si>
  <si>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</si>
  <si>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</si>
  <si>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</si>
  <si>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</si>
  <si>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</si>
  <si>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</si>
  <si>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</si>
  <si>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</si>
  <si>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</si>
  <si>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</si>
  <si>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</si>
  <si>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</si>
  <si>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</si>
  <si>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</si>
  <si>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</si>
  <si>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</si>
  <si>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</si>
  <si>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</si>
  <si>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</si>
  <si>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</si>
  <si>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</si>
  <si>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</si>
  <si>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</si>
  <si>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</si>
  <si>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</si>
  <si>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</si>
  <si>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</si>
  <si>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</si>
  <si>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</si>
  <si>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</si>
  <si>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</si>
  <si>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</si>
  <si>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</si>
  <si>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</si>
  <si>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</si>
  <si>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</si>
  <si>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</si>
  <si>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</si>
  <si>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</si>
  <si>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</si>
  <si>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</si>
  <si>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</si>
  <si>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</si>
  <si>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</si>
  <si>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</si>
  <si>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</si>
  <si>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</si>
  <si>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</si>
  <si>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</si>
  <si>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</si>
  <si>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</si>
  <si>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</si>
  <si>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</si>
  <si>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</si>
  <si>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</si>
  <si>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</si>
  <si>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</si>
  <si>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</si>
  <si>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</si>
  <si>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</si>
  <si>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</si>
  <si>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</si>
  <si>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</si>
  <si>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</si>
  <si>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</si>
  <si>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</si>
  <si>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</si>
  <si>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</si>
  <si>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</si>
  <si>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</si>
  <si>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</si>
  <si>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</si>
  <si>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</si>
  <si>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</si>
  <si>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</si>
  <si>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</si>
  <si>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</si>
  <si>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</si>
  <si>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</si>
  <si>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</si>
  <si>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</si>
  <si>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</si>
  <si>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</si>
  <si>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</si>
  <si>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</si>
  <si>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</si>
  <si>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</si>
  <si>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</si>
  <si>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</si>
  <si>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</si>
  <si>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</si>
  <si>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</si>
  <si>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</si>
  <si>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</si>
  <si>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</si>
  <si>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</si>
  <si>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</si>
  <si>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</si>
  <si>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</si>
  <si>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</si>
  <si>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</si>
  <si>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</si>
  <si>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</si>
  <si>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</si>
  <si>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</si>
  <si>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</si>
  <si>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</si>
  <si>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</si>
  <si>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</si>
  <si>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</si>
  <si>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</si>
  <si>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</si>
  <si>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</si>
  <si>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</si>
  <si>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</si>
  <si>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</si>
  <si>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</si>
  <si>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</si>
  <si>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</si>
  <si>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</si>
  <si>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</si>
  <si>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</si>
  <si>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</si>
  <si>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</si>
  <si>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</si>
  <si>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</si>
  <si>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</si>
  <si>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</si>
  <si>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</si>
  <si>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</si>
  <si>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</si>
  <si>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</si>
  <si>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</si>
  <si>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</si>
  <si>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</si>
  <si>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</si>
  <si>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</si>
  <si>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</si>
  <si>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</si>
  <si>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</si>
  <si>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</si>
  <si>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</si>
  <si>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</si>
  <si>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</si>
  <si>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</si>
  <si>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</si>
  <si>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</si>
  <si>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</si>
  <si>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</si>
  <si>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</si>
  <si>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</si>
  <si>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</si>
  <si>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</si>
  <si>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</si>
  <si>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</si>
  <si>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</si>
  <si>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</si>
  <si>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</si>
  <si>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</si>
  <si>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</si>
  <si>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</si>
  <si>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</si>
  <si>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</si>
  <si>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</si>
  <si>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</si>
  <si>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</si>
  <si>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</si>
  <si>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</si>
  <si>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</si>
  <si>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</si>
  <si>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</si>
  <si>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</si>
  <si>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</si>
  <si>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</si>
  <si>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</si>
  <si>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</si>
  <si>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</si>
  <si>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</si>
  <si>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</si>
  <si>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</si>
  <si>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</si>
  <si>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</si>
  <si>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</si>
  <si>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</si>
  <si>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</si>
  <si>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</si>
  <si>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</si>
  <si>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</si>
  <si>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</si>
  <si>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</si>
  <si>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</si>
  <si>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</si>
  <si>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</si>
  <si>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</si>
  <si>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</si>
  <si>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</si>
  <si>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</si>
  <si>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</si>
  <si>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</si>
  <si>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</si>
  <si>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</si>
  <si>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</si>
  <si>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</si>
  <si>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</si>
  <si>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</si>
  <si>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</si>
  <si>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</si>
  <si>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</si>
  <si>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</si>
  <si>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</si>
  <si>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</si>
  <si>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</si>
  <si>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</si>
  <si>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</si>
  <si>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</si>
  <si>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</si>
  <si>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</si>
  <si>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</si>
  <si>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</si>
  <si>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</si>
  <si>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</si>
  <si>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</si>
  <si>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</si>
  <si>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</si>
  <si>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</si>
  <si>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</si>
  <si>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</si>
  <si>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</si>
  <si>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</si>
  <si>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</si>
  <si>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</si>
  <si>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</si>
  <si>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</si>
  <si>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</si>
  <si>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</si>
  <si>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</si>
  <si>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</si>
  <si>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</si>
  <si>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</si>
  <si>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</si>
  <si>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</si>
  <si>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</si>
  <si>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</si>
  <si>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</si>
  <si>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</si>
  <si>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</si>
  <si>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</si>
  <si>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</si>
  <si>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</si>
  <si>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</si>
  <si>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</si>
  <si>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</si>
  <si>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</si>
  <si>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</si>
  <si>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</si>
  <si>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</si>
  <si>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</si>
  <si>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</si>
  <si>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</si>
  <si>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</si>
  <si>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</si>
  <si>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</si>
  <si>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</si>
  <si>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</si>
  <si>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</si>
  <si>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</si>
  <si>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</si>
  <si>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</si>
  <si>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</si>
  <si>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</si>
  <si>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</si>
  <si>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</si>
  <si>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</si>
  <si>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</si>
  <si>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</si>
  <si>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</si>
  <si>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</si>
  <si>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</si>
  <si>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</si>
  <si>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</si>
  <si>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</si>
  <si>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</si>
  <si>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</si>
  <si>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</si>
  <si>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</si>
  <si>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</si>
  <si>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</si>
  <si>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</si>
  <si>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</si>
  <si>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</si>
  <si>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</si>
  <si>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</si>
  <si>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</si>
  <si>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</si>
  <si>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</si>
  <si>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</si>
  <si>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</si>
  <si>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</si>
  <si>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</si>
  <si>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</si>
  <si>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</si>
  <si>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</si>
  <si>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</si>
  <si>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</si>
  <si>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</si>
  <si>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</si>
  <si>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</si>
  <si>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</si>
  <si>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</si>
  <si>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</si>
  <si>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</si>
  <si>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</si>
  <si>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</si>
  <si>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</si>
  <si>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</si>
  <si>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</si>
  <si>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</si>
  <si>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</si>
  <si>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</si>
  <si>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</si>
  <si>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</si>
  <si>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</si>
  <si>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</si>
  <si>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</si>
  <si>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</si>
  <si>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</si>
  <si>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</si>
  <si>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</si>
  <si>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</si>
  <si>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</si>
  <si>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</si>
  <si>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</si>
  <si>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</si>
  <si>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</si>
  <si>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</si>
  <si>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</si>
  <si>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</si>
  <si>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</si>
  <si>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</si>
  <si>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</si>
  <si>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</si>
  <si>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</si>
  <si>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</si>
  <si>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</si>
  <si>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</si>
  <si>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</si>
  <si>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</si>
  <si>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</si>
  <si>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</si>
  <si>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</si>
  <si>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</si>
  <si>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</si>
  <si>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</si>
  <si>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</si>
  <si>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</si>
  <si>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</si>
  <si>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</si>
  <si>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</si>
  <si>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</si>
  <si>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</si>
  <si>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</si>
  <si>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</si>
  <si>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</si>
  <si>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</si>
  <si>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</si>
  <si>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</si>
  <si>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</si>
  <si>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</si>
  <si>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</si>
  <si>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</si>
  <si>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</si>
  <si>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</si>
  <si>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</si>
  <si>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</si>
  <si>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</si>
  <si>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</si>
  <si>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</si>
  <si>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</si>
  <si>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</si>
  <si>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</si>
  <si>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</si>
  <si>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</si>
  <si>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</si>
  <si>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</si>
  <si>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</si>
  <si>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</si>
  <si>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</si>
  <si>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</si>
  <si>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</si>
  <si>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</si>
  <si>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</si>
  <si>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</si>
  <si>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</si>
  <si>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</si>
  <si>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</si>
  <si>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</si>
  <si>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</si>
  <si>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</si>
  <si>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</si>
  <si>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</si>
  <si>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</si>
  <si>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</si>
  <si>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</si>
  <si>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</si>
  <si>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</si>
  <si>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</si>
  <si>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</si>
  <si>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</si>
  <si>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</si>
  <si>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</si>
  <si>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</si>
  <si>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</si>
  <si>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</si>
  <si>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</si>
  <si>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</si>
  <si>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</si>
  <si>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</si>
  <si>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</si>
  <si>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</si>
  <si>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</si>
  <si>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</si>
  <si>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</si>
  <si>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</si>
  <si>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</si>
  <si>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</si>
  <si>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</si>
  <si>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</si>
  <si>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</si>
  <si>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</si>
  <si>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</si>
  <si>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</si>
  <si>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</si>
  <si>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</si>
  <si>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</si>
  <si>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</si>
  <si>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</si>
  <si>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</si>
  <si>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</si>
  <si>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</si>
  <si>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</si>
  <si>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</si>
  <si>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</si>
  <si>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</si>
  <si>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</si>
  <si>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</si>
  <si>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</si>
  <si>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</si>
  <si>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</si>
  <si>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</si>
  <si>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</si>
  <si>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</si>
  <si>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</si>
  <si>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</si>
  <si>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</si>
  <si>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</si>
  <si>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</si>
  <si>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</si>
  <si>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</si>
  <si>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</si>
  <si>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</si>
  <si>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</si>
  <si>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</si>
  <si>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</si>
  <si>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</si>
  <si>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</si>
  <si>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</si>
  <si>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</si>
  <si>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</si>
  <si>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</si>
  <si>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</si>
  <si>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</si>
  <si>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</si>
  <si>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</si>
  <si>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</si>
  <si>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</si>
  <si>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</si>
  <si>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</si>
  <si>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</si>
  <si>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</si>
  <si>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</si>
  <si>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</si>
  <si>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</si>
  <si>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</si>
  <si>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</si>
  <si>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</si>
  <si>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</si>
  <si>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</si>
  <si>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</si>
  <si>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</si>
  <si>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</si>
  <si>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</si>
  <si>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</si>
  <si>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</si>
  <si>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</si>
  <si>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</si>
  <si>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</si>
  <si>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</si>
  <si>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</si>
  <si>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</si>
  <si>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</si>
  <si>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</si>
  <si>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</si>
  <si>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</si>
  <si>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</si>
  <si>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</si>
  <si>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</si>
  <si>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</si>
  <si>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</si>
  <si>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</si>
  <si>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</si>
  <si>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</si>
  <si>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</si>
  <si>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</si>
  <si>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</si>
  <si>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</si>
  <si>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</si>
  <si>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</si>
  <si>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</si>
  <si>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</si>
  <si>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</si>
  <si>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</si>
  <si>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</si>
  <si>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</si>
  <si>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</si>
  <si>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</si>
  <si>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</si>
  <si>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</si>
  <si>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</si>
  <si>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</si>
  <si>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</si>
  <si>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</si>
  <si>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</si>
  <si>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</si>
  <si>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</si>
  <si>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</si>
  <si>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</si>
  <si>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</si>
  <si>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</si>
  <si>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</si>
  <si>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</si>
  <si>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</si>
  <si>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</si>
  <si>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</si>
  <si>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</si>
  <si>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</si>
  <si>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</si>
  <si>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</si>
  <si>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</si>
  <si>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</si>
  <si>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</si>
  <si>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</si>
  <si>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</si>
  <si>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</si>
  <si>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</si>
  <si>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</si>
  <si>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</si>
  <si>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</si>
  <si>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</si>
  <si>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</si>
  <si>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</si>
  <si>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</si>
  <si>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</si>
  <si>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</si>
  <si>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</si>
  <si>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</si>
  <si>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</si>
  <si>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</si>
  <si>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</si>
  <si>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</si>
  <si>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</si>
  <si>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</si>
  <si>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</si>
  <si>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</si>
  <si>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</si>
  <si>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</si>
  <si>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</si>
  <si>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</si>
  <si>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</si>
  <si>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</si>
  <si>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</si>
  <si>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</si>
  <si>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</si>
  <si>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</si>
  <si>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</si>
  <si>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</si>
  <si>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</si>
  <si>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</si>
  <si>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</si>
  <si>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</si>
  <si>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</si>
  <si>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</si>
  <si>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</si>
  <si>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</si>
  <si>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</si>
  <si>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</si>
  <si>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</si>
  <si>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</si>
  <si>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</si>
  <si>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</si>
  <si>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</si>
  <si>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</si>
  <si>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</si>
  <si>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</si>
  <si>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</si>
  <si>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</si>
  <si>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</si>
  <si>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</si>
  <si>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</si>
  <si>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</si>
  <si>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</si>
  <si>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</si>
  <si>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</si>
  <si>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</si>
  <si>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</si>
  <si>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</si>
  <si>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</si>
  <si>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</si>
  <si>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</si>
  <si>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</si>
  <si>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</si>
  <si>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</si>
  <si>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</si>
  <si>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</si>
  <si>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</si>
  <si>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</si>
  <si>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</si>
  <si>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</si>
  <si>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</si>
  <si>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</si>
  <si>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</si>
  <si>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</si>
  <si>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</si>
  <si>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</si>
  <si>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</si>
  <si>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</si>
  <si>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</si>
  <si>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</si>
  <si>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</si>
  <si>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</si>
  <si>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</si>
  <si>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</si>
  <si>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</si>
  <si>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</si>
  <si>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</si>
  <si>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</si>
  <si>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</si>
  <si>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</si>
  <si>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</si>
  <si>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</si>
  <si>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</si>
  <si>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</si>
  <si>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</si>
  <si>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</si>
  <si>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</si>
  <si>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</si>
  <si>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</si>
  <si>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</si>
  <si>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</si>
  <si>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</si>
  <si>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</si>
  <si>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</si>
  <si>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</si>
  <si>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</si>
  <si>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</si>
  <si>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</si>
  <si>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</si>
  <si>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</si>
  <si>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</si>
  <si>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</si>
  <si>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</si>
  <si>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</si>
  <si>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</si>
  <si>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</si>
  <si>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</si>
  <si>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</si>
  <si>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</si>
  <si>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</si>
  <si>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</si>
  <si>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</si>
  <si>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</si>
  <si>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</si>
  <si>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</si>
  <si>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</si>
  <si>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</si>
  <si>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</si>
  <si>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</si>
  <si>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</si>
  <si>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</si>
  <si>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</si>
  <si>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</si>
  <si>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</si>
  <si>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</si>
  <si>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</si>
  <si>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</si>
  <si>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</si>
  <si>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</si>
  <si>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</si>
  <si>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</si>
  <si>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</si>
  <si>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</si>
  <si>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</si>
  <si>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</si>
  <si>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</si>
  <si>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</si>
  <si>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</si>
  <si>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</si>
  <si>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</si>
  <si>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</si>
  <si>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</si>
  <si>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</si>
  <si>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</si>
  <si>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</si>
  <si>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</si>
  <si>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</si>
  <si>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</si>
  <si>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</si>
  <si>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</si>
  <si>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</si>
  <si>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</si>
  <si>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</si>
  <si>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</si>
  <si>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</si>
  <si>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</si>
  <si>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</si>
  <si>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</si>
  <si>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</si>
  <si>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</si>
  <si>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</si>
  <si>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</si>
  <si>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</si>
  <si>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</si>
  <si>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</si>
  <si>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</si>
  <si>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</si>
  <si>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</si>
  <si>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</si>
  <si>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</si>
  <si>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</si>
  <si>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</si>
  <si>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</si>
  <si>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</si>
  <si>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</si>
  <si>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</si>
  <si>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</si>
  <si>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</si>
  <si>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</si>
  <si>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</si>
  <si>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</si>
  <si>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</si>
  <si>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</si>
  <si>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</si>
  <si>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</si>
  <si>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</si>
  <si>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</si>
  <si>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</si>
  <si>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</si>
  <si>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</si>
  <si>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</si>
  <si>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</si>
  <si>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</si>
  <si>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</si>
  <si>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</si>
  <si>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</si>
  <si>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</si>
  <si>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</si>
  <si>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</si>
  <si>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</si>
  <si>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</si>
  <si>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</si>
  <si>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</si>
  <si>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</si>
  <si>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</si>
  <si>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</si>
  <si>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</si>
  <si>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</si>
  <si>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</si>
  <si>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</si>
  <si>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</si>
  <si>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</si>
  <si>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</si>
  <si>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</si>
  <si>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</si>
  <si>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</si>
  <si>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</si>
  <si>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</si>
  <si>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</si>
  <si>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</si>
  <si>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</si>
  <si>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</si>
  <si>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</si>
  <si>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</si>
  <si>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</si>
  <si>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</si>
  <si>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</si>
  <si>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</si>
  <si>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</si>
  <si>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</si>
  <si>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</si>
  <si>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</si>
  <si>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</si>
  <si>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</si>
  <si>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</si>
  <si>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</si>
  <si>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</si>
  <si>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</si>
  <si>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</si>
  <si>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</si>
  <si>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</si>
  <si>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</si>
  <si>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</si>
  <si>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</si>
  <si>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</si>
  <si>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</si>
  <si>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</si>
  <si>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</si>
  <si>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</si>
  <si>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</si>
  <si>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</si>
  <si>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</si>
  <si>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</si>
  <si>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</si>
  <si>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</si>
  <si>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</si>
  <si>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</si>
  <si>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</si>
  <si>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</si>
  <si>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</si>
  <si>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</si>
  <si>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</si>
  <si>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</si>
  <si>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</si>
  <si>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</si>
  <si>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</si>
  <si>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</si>
  <si>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</si>
  <si>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</si>
  <si>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</si>
  <si>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</si>
  <si>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</si>
  <si>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</si>
  <si>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</si>
  <si>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</si>
  <si>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</si>
  <si>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</si>
  <si>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</si>
  <si>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</si>
  <si>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</si>
  <si>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</si>
  <si>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</si>
  <si>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</si>
  <si>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</si>
  <si>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</si>
  <si>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</si>
  <si>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</si>
  <si>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</si>
  <si>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</si>
  <si>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</si>
  <si>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</si>
  <si>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</si>
  <si>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</si>
  <si>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</si>
  <si>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</si>
  <si>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</si>
  <si>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</si>
  <si>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</si>
  <si>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</si>
  <si>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</si>
  <si>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</si>
  <si>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</si>
  <si>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</si>
  <si>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</si>
  <si>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</si>
  <si>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</si>
  <si>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</si>
  <si>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</si>
  <si>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</si>
  <si>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</si>
  <si>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</si>
  <si>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</si>
  <si>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</si>
  <si>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</si>
  <si>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</si>
  <si>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</si>
  <si>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</si>
  <si>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</si>
  <si>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</si>
  <si>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</si>
  <si>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</si>
  <si>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</si>
  <si>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</si>
  <si>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</si>
  <si>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</si>
  <si>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</si>
  <si>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</si>
  <si>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</si>
  <si>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</si>
  <si>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</si>
  <si>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</si>
  <si>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</si>
  <si>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</si>
  <si>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</si>
  <si>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</si>
  <si>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</si>
  <si>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</si>
  <si>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</si>
  <si>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</si>
  <si>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</si>
  <si>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</si>
  <si>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</si>
  <si>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</si>
  <si>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</si>
  <si>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</si>
  <si>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</si>
  <si>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</si>
  <si>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</si>
  <si>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</si>
  <si>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</si>
  <si>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</si>
  <si>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</si>
  <si>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</si>
  <si>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</si>
  <si>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</si>
  <si>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</si>
  <si>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</si>
  <si>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</si>
  <si>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</si>
  <si>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</si>
  <si>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</si>
  <si>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</si>
  <si>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</si>
  <si>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</si>
  <si>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</si>
  <si>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</si>
  <si>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</si>
  <si>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</si>
  <si>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</si>
  <si>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</si>
  <si>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</si>
  <si>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</si>
  <si>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</si>
  <si>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</si>
  <si>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</si>
  <si>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</si>
  <si>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</si>
  <si>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</si>
  <si>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</si>
  <si>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</si>
  <si>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</si>
  <si>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</si>
  <si>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</si>
  <si>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</si>
  <si>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</si>
  <si>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</si>
  <si>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</si>
  <si>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</si>
  <si>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</si>
  <si>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</si>
  <si>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</si>
  <si>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</si>
  <si>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</si>
  <si>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</si>
  <si>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</si>
  <si>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</si>
  <si>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</si>
  <si>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</si>
  <si>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</si>
  <si>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</si>
  <si>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</si>
  <si>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</si>
  <si>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</si>
  <si>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</si>
  <si>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</si>
  <si>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</si>
  <si>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</si>
  <si>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</si>
  <si>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</si>
  <si>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</si>
  <si>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</si>
  <si>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</si>
  <si>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</si>
  <si>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</si>
  <si>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</si>
  <si>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</si>
  <si>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</si>
  <si>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</si>
  <si>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</si>
  <si>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</si>
  <si>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</si>
  <si>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</si>
  <si>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</si>
  <si>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</si>
  <si>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</si>
  <si>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</si>
  <si>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</si>
  <si>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</si>
  <si>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</si>
  <si>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</si>
  <si>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</si>
  <si>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</si>
  <si>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</si>
  <si>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</si>
  <si>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</si>
  <si>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</si>
  <si>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</si>
  <si>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</si>
  <si>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</si>
  <si>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</si>
  <si>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</si>
  <si>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</si>
  <si>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</si>
  <si>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</si>
  <si>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</si>
  <si>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</si>
  <si>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</si>
  <si>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</si>
  <si>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</si>
  <si>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</si>
  <si>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</si>
  <si>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</si>
  <si>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</si>
  <si>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</si>
  <si>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</si>
  <si>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</si>
  <si>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</si>
  <si>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</si>
  <si>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</si>
  <si>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</si>
  <si>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</si>
  <si>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</si>
  <si>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</si>
  <si>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</si>
  <si>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</si>
  <si>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</si>
  <si>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</si>
  <si>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</si>
  <si>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</si>
  <si>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</si>
  <si>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</si>
  <si>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</si>
  <si>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</si>
  <si>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</si>
  <si>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</si>
  <si>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</si>
  <si>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</si>
  <si>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</si>
  <si>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</si>
  <si>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</si>
  <si>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</si>
  <si>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</si>
  <si>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</si>
  <si>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</si>
  <si>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</si>
  <si>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</si>
  <si>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</si>
  <si>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</si>
  <si>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</si>
  <si>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</si>
  <si>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</si>
  <si>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</si>
  <si>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</si>
  <si>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</si>
  <si>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</si>
  <si>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</si>
  <si>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</si>
  <si>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</si>
  <si>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</si>
  <si>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</si>
  <si>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</si>
  <si>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</si>
  <si>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</si>
  <si>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</si>
  <si>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</si>
  <si>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</si>
  <si>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</si>
  <si>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</si>
  <si>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</si>
  <si>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</si>
  <si>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</si>
  <si>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</si>
  <si>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</si>
  <si>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</si>
  <si>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</si>
  <si>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</si>
  <si>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</si>
  <si>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</si>
  <si>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</si>
  <si>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</si>
  <si>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</si>
  <si>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</si>
  <si>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</si>
  <si>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</si>
  <si>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</si>
  <si>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</si>
  <si>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</si>
  <si>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</si>
  <si>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</si>
  <si>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</si>
  <si>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</si>
  <si>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</si>
  <si>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</si>
  <si>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</si>
  <si>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</si>
  <si>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</si>
  <si>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</si>
  <si>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</si>
  <si>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</si>
  <si>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</si>
  <si>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</si>
  <si>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</si>
  <si>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</si>
  <si>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</si>
  <si>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</si>
  <si>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</si>
  <si>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</si>
  <si>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</si>
  <si>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</si>
  <si>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</si>
  <si>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</si>
  <si>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</si>
  <si>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</si>
  <si>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</si>
  <si>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</si>
  <si>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</si>
  <si>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</si>
  <si>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</si>
  <si>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</si>
  <si>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</si>
  <si>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</si>
  <si>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</si>
  <si>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</si>
  <si>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</si>
  <si>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</si>
  <si>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</si>
  <si>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</si>
  <si>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</si>
  <si>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</si>
  <si>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</si>
  <si>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</si>
  <si>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</si>
  <si>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</si>
  <si>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</si>
  <si>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</si>
  <si>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</si>
  <si>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</si>
  <si>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</si>
  <si>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</si>
  <si>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</si>
  <si>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</si>
  <si>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</si>
  <si>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</si>
  <si>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</si>
  <si>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</si>
  <si>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</si>
  <si>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</si>
  <si>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</si>
  <si>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</si>
  <si>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</si>
  <si>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</si>
  <si>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</si>
  <si>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</si>
  <si>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</si>
  <si>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</si>
  <si>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</si>
  <si>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</si>
  <si>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</si>
  <si>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</si>
  <si>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</si>
  <si>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</si>
  <si>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</si>
  <si>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</si>
  <si>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</si>
  <si>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</si>
  <si>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</si>
  <si>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</si>
  <si>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</si>
  <si>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</si>
  <si>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</si>
  <si>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</si>
  <si>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</si>
  <si>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</si>
  <si>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</si>
  <si>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</si>
  <si>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</si>
  <si>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</si>
  <si>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</si>
  <si>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</si>
  <si>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</si>
  <si>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</si>
  <si>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</si>
  <si>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</si>
  <si>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</si>
  <si>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</si>
  <si>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</si>
  <si>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</si>
  <si>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</si>
  <si>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</si>
  <si>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</si>
  <si>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</si>
  <si>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</si>
  <si>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</si>
  <si>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</si>
  <si>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</si>
  <si>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</si>
  <si>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</si>
  <si>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</si>
  <si>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</si>
  <si>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</si>
  <si>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</si>
  <si>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</si>
  <si>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</si>
  <si>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</si>
  <si>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</si>
  <si>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</si>
  <si>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</si>
  <si>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</si>
  <si>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</si>
  <si>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</si>
  <si>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</si>
  <si>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</si>
  <si>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</si>
  <si>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</si>
  <si>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</si>
  <si>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</si>
  <si>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</si>
  <si>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</si>
  <si>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</si>
  <si>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</si>
  <si>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</si>
  <si>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</si>
  <si>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</si>
  <si>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</si>
  <si>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</si>
  <si>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</si>
  <si>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</si>
  <si>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</si>
  <si>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</si>
  <si>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</si>
  <si>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</si>
  <si>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</si>
  <si>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</si>
  <si>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</si>
  <si>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</si>
  <si>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</si>
  <si>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</si>
  <si>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</si>
  <si>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</si>
  <si>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</si>
  <si>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</si>
  <si>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</si>
  <si>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</si>
  <si>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</si>
  <si>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</si>
  <si>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</si>
  <si>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</si>
  <si>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</si>
  <si>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</si>
  <si>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</si>
  <si>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</si>
  <si>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</si>
  <si>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</si>
  <si>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</si>
  <si>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</si>
  <si>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</si>
  <si>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</si>
  <si>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</si>
  <si>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</si>
  <si>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</si>
  <si>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</si>
  <si>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</si>
  <si>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</si>
  <si>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</si>
  <si>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</si>
  <si>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</si>
  <si>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</si>
  <si>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</si>
  <si>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</si>
  <si>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</si>
  <si>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</si>
  <si>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</si>
  <si>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</si>
  <si>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</si>
  <si>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</si>
  <si>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</si>
  <si>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</si>
  <si>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</si>
  <si>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</si>
  <si>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</si>
  <si>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</si>
  <si>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</si>
  <si>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</si>
  <si>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</si>
  <si>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</si>
  <si>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</si>
  <si>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</si>
  <si>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</si>
  <si>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</si>
  <si>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</si>
  <si>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</si>
  <si>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</si>
  <si>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</si>
  <si>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</si>
  <si>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</si>
  <si>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</si>
  <si>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</si>
  <si>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</si>
  <si>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</si>
  <si>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</si>
  <si>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</si>
  <si>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</si>
  <si>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</si>
  <si>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</si>
  <si>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</si>
  <si>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</si>
  <si>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</si>
  <si>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</si>
  <si>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</si>
  <si>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</si>
  <si>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</si>
  <si>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</si>
  <si>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</si>
  <si>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</si>
  <si>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</si>
  <si>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</si>
  <si>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</si>
  <si>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</si>
  <si>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</si>
  <si>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</si>
  <si>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</si>
  <si>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</si>
  <si>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</si>
  <si>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</si>
  <si>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</si>
  <si>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</si>
  <si>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</si>
  <si>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</si>
  <si>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</si>
  <si>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</si>
  <si>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</si>
  <si>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</si>
  <si>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</si>
  <si>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</si>
  <si>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</si>
  <si>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</si>
  <si>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</si>
  <si>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</si>
  <si>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</si>
  <si>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</si>
  <si>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</si>
  <si>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</si>
  <si>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</si>
  <si>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</si>
  <si>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</si>
  <si>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</si>
  <si>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</si>
  <si>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</si>
  <si>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</si>
  <si>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</si>
  <si>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</si>
  <si>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</si>
  <si>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</si>
  <si>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</si>
  <si>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</si>
  <si>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</si>
  <si>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</si>
  <si>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</si>
  <si>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</si>
  <si>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</si>
  <si>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</si>
  <si>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</si>
  <si>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</si>
  <si>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</si>
  <si>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</si>
  <si>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</si>
  <si>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</si>
  <si>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</si>
  <si>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</si>
  <si>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</si>
  <si>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</si>
  <si>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</si>
  <si>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</si>
  <si>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</si>
  <si>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</si>
  <si>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</si>
  <si>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</si>
  <si>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</si>
  <si>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</si>
  <si>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</si>
  <si>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</si>
  <si>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</si>
  <si>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</si>
  <si>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</si>
  <si>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</si>
  <si>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</si>
  <si>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</si>
  <si>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</si>
  <si>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</si>
  <si>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</si>
  <si>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</si>
  <si>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</si>
  <si>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</si>
  <si>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</si>
  <si>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</si>
  <si>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</si>
  <si>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</si>
  <si>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</si>
  <si>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</si>
  <si>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</si>
  <si>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</si>
  <si>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</si>
  <si>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</si>
  <si>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</si>
  <si>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</si>
  <si>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</si>
  <si>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</si>
  <si>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</si>
  <si>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</si>
  <si>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</si>
  <si>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</si>
  <si>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</si>
  <si>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</si>
  <si>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</si>
  <si>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</si>
  <si>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</si>
  <si>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</si>
  <si>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</si>
  <si>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</si>
  <si>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</si>
  <si>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</si>
  <si>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</si>
  <si>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</si>
  <si>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</si>
  <si>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</si>
  <si>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</si>
  <si>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</si>
  <si>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</si>
  <si>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</si>
  <si>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</si>
  <si>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</si>
  <si>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</si>
  <si>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</si>
  <si>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</si>
  <si>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</si>
  <si>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</si>
  <si>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</si>
  <si>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</si>
  <si>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</si>
  <si>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</si>
  <si>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</si>
  <si>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</si>
  <si>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</si>
  <si>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</si>
  <si>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</si>
  <si>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</si>
  <si>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</si>
  <si>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</si>
  <si>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</si>
  <si>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</si>
  <si>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</si>
  <si>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</si>
  <si>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</si>
  <si>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</si>
  <si>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</si>
  <si>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</si>
  <si>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</si>
  <si>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</si>
  <si>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</si>
  <si>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</si>
  <si>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</si>
  <si>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</si>
  <si>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</si>
  <si>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</si>
  <si>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</si>
  <si>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</si>
  <si>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</si>
  <si>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</si>
  <si>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</si>
  <si>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</si>
  <si>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</si>
  <si>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</si>
  <si>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</si>
  <si>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</si>
  <si>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</si>
  <si>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</si>
  <si>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</si>
  <si>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</si>
  <si>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</si>
  <si>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</si>
  <si>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</si>
  <si>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</si>
  <si>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</si>
  <si>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</si>
  <si>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</si>
  <si>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</si>
  <si>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</si>
  <si>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</si>
  <si>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</si>
  <si>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</si>
  <si>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</si>
  <si>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</si>
  <si>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</si>
  <si>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</si>
  <si>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</si>
  <si>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</si>
  <si>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</si>
  <si>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</si>
  <si>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</si>
  <si>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</si>
  <si>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</si>
  <si>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</si>
  <si>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</si>
  <si>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</si>
  <si>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</si>
  <si>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</si>
  <si>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</si>
  <si>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</si>
  <si>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</si>
  <si>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</si>
  <si>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</si>
  <si>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</si>
  <si>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</si>
  <si>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</si>
  <si>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</si>
  <si>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</si>
  <si>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</si>
  <si>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</si>
  <si>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</si>
  <si>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</si>
  <si>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</si>
  <si>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</si>
  <si>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</si>
  <si>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</si>
  <si>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</si>
  <si>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</si>
  <si>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</si>
  <si>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</si>
  <si>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</si>
  <si>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</si>
  <si>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</si>
  <si>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</si>
  <si>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</si>
  <si>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</si>
  <si>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</si>
  <si>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</si>
  <si>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</si>
  <si>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</si>
  <si>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</si>
  <si>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</si>
  <si>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</si>
  <si>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</si>
  <si>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</si>
  <si>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</si>
  <si>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</si>
  <si>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</si>
  <si>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</si>
  <si>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</si>
  <si>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</si>
  <si>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</si>
  <si>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</si>
  <si>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</si>
  <si>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</si>
  <si>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</si>
  <si>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</si>
  <si>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</si>
  <si>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</si>
  <si>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</si>
  <si>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</si>
  <si>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</si>
  <si>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</si>
  <si>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</si>
  <si>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</si>
  <si>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</si>
  <si>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</si>
  <si>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</si>
  <si>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</si>
  <si>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</si>
  <si>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</si>
  <si>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</si>
  <si>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</si>
  <si>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</si>
  <si>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</si>
  <si>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</si>
  <si>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</si>
  <si>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</si>
  <si>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</si>
  <si>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</si>
  <si>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</si>
  <si>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</si>
  <si>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</si>
  <si>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</si>
  <si>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</si>
  <si>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</si>
  <si>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</si>
  <si>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</si>
  <si>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</si>
  <si>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</si>
  <si>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</si>
  <si>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</si>
  <si>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</si>
  <si>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</si>
  <si>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</si>
  <si>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</si>
  <si>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</si>
  <si>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</si>
  <si>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</si>
  <si>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</si>
  <si>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</si>
  <si>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</si>
  <si>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</si>
  <si>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</si>
  <si>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</si>
  <si>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</si>
  <si>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</si>
  <si>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</si>
  <si>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</si>
  <si>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</si>
  <si>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</si>
  <si>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</si>
  <si>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</si>
  <si>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</si>
  <si>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</si>
  <si>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</si>
  <si>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</si>
  <si>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</si>
  <si>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</si>
  <si>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</si>
  <si>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</si>
  <si>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</si>
  <si>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</si>
  <si>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</si>
  <si>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</si>
  <si>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</si>
  <si>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</si>
  <si>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</si>
  <si>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</si>
  <si>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</si>
  <si>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</si>
  <si>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</si>
  <si>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</si>
  <si>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</si>
  <si>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</si>
  <si>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</si>
  <si>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</si>
  <si>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</si>
  <si>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</si>
  <si>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</si>
  <si>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</si>
  <si>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</si>
  <si>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</si>
  <si>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</si>
  <si>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</si>
  <si>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</si>
  <si>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</si>
  <si>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</si>
  <si>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</si>
  <si>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</si>
  <si>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</si>
  <si>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</si>
  <si>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</si>
  <si>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</si>
  <si>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</si>
  <si>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</si>
  <si>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</si>
  <si>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</si>
  <si>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</si>
  <si>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</si>
  <si>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</si>
  <si>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</si>
  <si>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</si>
  <si>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</si>
  <si>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</si>
  <si>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</si>
  <si>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</si>
  <si>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</si>
  <si>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</si>
  <si>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</si>
  <si>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</si>
  <si>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</si>
  <si>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</si>
  <si>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</si>
  <si>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</si>
  <si>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</si>
  <si>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</si>
  <si>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</si>
  <si>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</si>
  <si>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</si>
  <si>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</si>
  <si>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</si>
  <si>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</si>
  <si>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</si>
  <si>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</si>
  <si>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</si>
  <si>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</si>
  <si>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</si>
  <si>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</si>
  <si>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</si>
  <si>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</si>
  <si>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</si>
  <si>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</si>
  <si>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</si>
  <si>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</si>
  <si>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</si>
  <si>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</si>
  <si>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</si>
  <si>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</si>
  <si>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</si>
  <si>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</si>
  <si>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</si>
  <si>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</si>
  <si>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</si>
  <si>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</si>
  <si>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</si>
  <si>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</si>
  <si>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</si>
  <si>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</si>
  <si>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</si>
  <si>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</si>
  <si>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</si>
  <si>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</si>
  <si>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</si>
  <si>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</si>
  <si>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</si>
  <si>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</si>
  <si>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</si>
  <si>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</si>
  <si>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</si>
  <si>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</si>
  <si>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</si>
  <si>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</si>
  <si>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</si>
  <si>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</si>
  <si>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</si>
  <si>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</si>
  <si>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</si>
  <si>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</si>
  <si>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</si>
  <si>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</si>
  <si>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</si>
  <si>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</si>
  <si>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</si>
  <si>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</si>
  <si>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</si>
  <si>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</si>
  <si>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</si>
  <si>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</si>
  <si>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</si>
  <si>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</si>
  <si>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</si>
  <si>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</si>
  <si>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</si>
  <si>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</si>
  <si>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</si>
  <si>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</si>
  <si>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</si>
  <si>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</si>
  <si>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</si>
  <si>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</si>
  <si>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</si>
  <si>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</si>
  <si>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</si>
  <si>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</si>
  <si>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</si>
  <si>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</si>
  <si>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</si>
  <si>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</si>
  <si>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</si>
  <si>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</si>
  <si>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</si>
  <si>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</si>
  <si>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</si>
  <si>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</si>
  <si>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</si>
  <si>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</si>
  <si>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</si>
  <si>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</si>
  <si>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</si>
  <si>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</si>
  <si>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</si>
  <si>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</si>
  <si>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</si>
  <si>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</si>
  <si>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</si>
  <si>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</si>
  <si>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</si>
  <si>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</si>
  <si>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</si>
  <si>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</si>
  <si>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</si>
  <si>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</si>
  <si>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</si>
  <si>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</si>
  <si>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</si>
  <si>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</si>
  <si>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</si>
  <si>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</si>
  <si>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</si>
  <si>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</si>
  <si>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</si>
  <si>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</si>
  <si>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</si>
  <si>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</si>
  <si>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</si>
  <si>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</si>
  <si>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</si>
  <si>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</si>
  <si>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</si>
  <si>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</si>
  <si>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</si>
  <si>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</si>
  <si>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</si>
  <si>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</si>
  <si>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</si>
  <si>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</si>
  <si>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</si>
  <si>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</si>
  <si>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</si>
  <si>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</si>
  <si>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</si>
  <si>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</si>
  <si>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</si>
  <si>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</si>
  <si>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</si>
  <si>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</si>
  <si>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</si>
  <si>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</si>
  <si>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</si>
  <si>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</si>
  <si>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</si>
  <si>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</si>
  <si>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</si>
  <si>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</si>
  <si>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</si>
  <si>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</si>
  <si>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</si>
  <si>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</si>
  <si>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</si>
  <si>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</si>
  <si>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</si>
  <si>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</si>
  <si>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</si>
  <si>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</si>
  <si>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</si>
  <si>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</si>
  <si>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</si>
  <si>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</si>
  <si>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</si>
  <si>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</si>
  <si>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</si>
  <si>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</si>
  <si>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</si>
  <si>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</si>
  <si>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</si>
  <si>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</si>
  <si>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</si>
  <si>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</si>
  <si>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</si>
  <si>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</si>
  <si>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</si>
  <si>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</si>
  <si>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</si>
  <si>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</si>
  <si>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</si>
  <si>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</si>
  <si>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</si>
  <si>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</si>
  <si>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</si>
  <si>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</si>
  <si>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</si>
  <si>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</si>
  <si>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</si>
  <si>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</si>
  <si>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</si>
  <si>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</si>
  <si>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</si>
  <si>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</si>
  <si>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</si>
  <si>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</si>
  <si>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</si>
  <si>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</si>
  <si>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松倉　輝和</t>
    <rPh sb="0" eb="2">
      <t>マツクラ</t>
    </rPh>
    <rPh sb="3" eb="5">
      <t>テルカズ</t>
    </rPh>
    <phoneticPr fontId="1"/>
  </si>
  <si>
    <t>法人本部・部長（管理者）</t>
    <rPh sb="0" eb="4">
      <t>ホウジンホンブ</t>
    </rPh>
    <rPh sb="5" eb="7">
      <t>ブチョウ</t>
    </rPh>
    <rPh sb="8" eb="11">
      <t>カンリシャ</t>
    </rPh>
    <phoneticPr fontId="1"/>
  </si>
  <si>
    <t>２　法人</t>
  </si>
  <si>
    <t>５　営利法人</t>
  </si>
  <si>
    <t>株式会社くら</t>
    <rPh sb="0" eb="4">
      <t>カブシキカイシャ</t>
    </rPh>
    <phoneticPr fontId="1"/>
  </si>
  <si>
    <t>ｶﾌﾞｼｷｶｲｼｬｸﾗ</t>
    <phoneticPr fontId="1"/>
  </si>
  <si>
    <t>旭川市9条通8丁目2486-10</t>
    <rPh sb="0" eb="3">
      <t>アサヒカワシ</t>
    </rPh>
    <rPh sb="4" eb="6">
      <t>ジョウドオ</t>
    </rPh>
    <rPh sb="7" eb="9">
      <t>チョウメ</t>
    </rPh>
    <phoneticPr fontId="1"/>
  </si>
  <si>
    <t>0166</t>
    <phoneticPr fontId="1"/>
  </si>
  <si>
    <t>27</t>
    <phoneticPr fontId="1"/>
  </si>
  <si>
    <t>2677</t>
    <phoneticPr fontId="1"/>
  </si>
  <si>
    <t>2676</t>
    <phoneticPr fontId="1"/>
  </si>
  <si>
    <t>倉金　誠</t>
    <rPh sb="0" eb="2">
      <t>クラカネ</t>
    </rPh>
    <rPh sb="3" eb="4">
      <t>マコト</t>
    </rPh>
    <phoneticPr fontId="1"/>
  </si>
  <si>
    <t>代表取締役</t>
    <rPh sb="0" eb="5">
      <t>ダイヒョウトリシマリヤク</t>
    </rPh>
    <phoneticPr fontId="1"/>
  </si>
  <si>
    <t>旭川駅</t>
    <rPh sb="0" eb="3">
      <t>アサヒカワエキ</t>
    </rPh>
    <phoneticPr fontId="1"/>
  </si>
  <si>
    <t>１　適合している（代替措置）</t>
  </si>
  <si>
    <t>１　あり</t>
  </si>
  <si>
    <t>２　なし</t>
  </si>
  <si>
    <t>２　入居希望者に交付</t>
  </si>
  <si>
    <t>３　公開していない</t>
  </si>
  <si>
    <t>意見箱：常設</t>
    <rPh sb="0" eb="3">
      <t>イケンバコ</t>
    </rPh>
    <rPh sb="4" eb="6">
      <t>ジョウセツ</t>
    </rPh>
    <phoneticPr fontId="1"/>
  </si>
  <si>
    <t>対人対物：1億円補償</t>
    <rPh sb="0" eb="4">
      <t>タイジンタイブツ</t>
    </rPh>
    <rPh sb="6" eb="8">
      <t>オクエン</t>
    </rPh>
    <rPh sb="8" eb="10">
      <t>ホショウ</t>
    </rPh>
    <phoneticPr fontId="1"/>
  </si>
  <si>
    <t>苦情相談窓口（担当：施設長）</t>
    <rPh sb="0" eb="4">
      <t>クジョウソウダン</t>
    </rPh>
    <rPh sb="4" eb="6">
      <t>マドグチ</t>
    </rPh>
    <rPh sb="7" eb="9">
      <t>タントウ</t>
    </rPh>
    <rPh sb="10" eb="13">
      <t>シセツチョウ</t>
    </rPh>
    <phoneticPr fontId="1"/>
  </si>
  <si>
    <t>無し（不在時は別担当者にて対応の実施）</t>
    <rPh sb="0" eb="1">
      <t>ナ</t>
    </rPh>
    <rPh sb="3" eb="6">
      <t>フザイジ</t>
    </rPh>
    <rPh sb="7" eb="8">
      <t>ベツ</t>
    </rPh>
    <rPh sb="8" eb="11">
      <t>タントウシャ</t>
    </rPh>
    <rPh sb="13" eb="15">
      <t>タイオウ</t>
    </rPh>
    <rPh sb="16" eb="18">
      <t>ジッシ</t>
    </rPh>
    <phoneticPr fontId="1"/>
  </si>
  <si>
    <t>生活保護、住宅扶助費にて設定</t>
    <rPh sb="0" eb="4">
      <t>セイカツホゴ</t>
    </rPh>
    <rPh sb="5" eb="9">
      <t>ジュウタクフジョ</t>
    </rPh>
    <rPh sb="9" eb="10">
      <t>ヒ</t>
    </rPh>
    <rPh sb="12" eb="14">
      <t>セッテイ</t>
    </rPh>
    <phoneticPr fontId="1"/>
  </si>
  <si>
    <t>原則、介護保険給付費のみで対応</t>
    <rPh sb="0" eb="2">
      <t>ゲンソク</t>
    </rPh>
    <rPh sb="3" eb="7">
      <t>カイゴホケン</t>
    </rPh>
    <rPh sb="7" eb="10">
      <t>キュウフヒ</t>
    </rPh>
    <rPh sb="13" eb="15">
      <t>タイオウ</t>
    </rPh>
    <phoneticPr fontId="1"/>
  </si>
  <si>
    <t>無し</t>
    <rPh sb="0" eb="1">
      <t>ナ</t>
    </rPh>
    <phoneticPr fontId="1"/>
  </si>
  <si>
    <t>年間、使用量及び料金に基づき算定</t>
    <rPh sb="0" eb="2">
      <t>ネンカン</t>
    </rPh>
    <rPh sb="3" eb="6">
      <t>シヨウリョウ</t>
    </rPh>
    <rPh sb="6" eb="7">
      <t>オヨ</t>
    </rPh>
    <rPh sb="8" eb="10">
      <t>リョウキン</t>
    </rPh>
    <rPh sb="11" eb="12">
      <t>モト</t>
    </rPh>
    <rPh sb="14" eb="16">
      <t>サンテイ</t>
    </rPh>
    <phoneticPr fontId="1"/>
  </si>
  <si>
    <t>２　建物賃貸借方式</t>
  </si>
  <si>
    <t>３　月払い方式</t>
  </si>
  <si>
    <t>○</t>
  </si>
  <si>
    <t>３　不在期間が○日以上の場合に限り、日割り計算で減額</t>
  </si>
  <si>
    <t>租税等による不相当となった場合、近隣同種の建物に比し賃料が不相当となった場合</t>
    <rPh sb="0" eb="3">
      <t>ソゼイトウ</t>
    </rPh>
    <rPh sb="6" eb="7">
      <t>フ</t>
    </rPh>
    <rPh sb="7" eb="9">
      <t>ソウトウ</t>
    </rPh>
    <rPh sb="13" eb="15">
      <t>バアイ</t>
    </rPh>
    <rPh sb="16" eb="20">
      <t>キンリンドウシュ</t>
    </rPh>
    <rPh sb="21" eb="23">
      <t>タテモノ</t>
    </rPh>
    <rPh sb="24" eb="25">
      <t>ヒ</t>
    </rPh>
    <rPh sb="26" eb="28">
      <t>チンリョウ</t>
    </rPh>
    <rPh sb="29" eb="32">
      <t>フソウトウ</t>
    </rPh>
    <rPh sb="36" eb="38">
      <t>バアイ</t>
    </rPh>
    <phoneticPr fontId="1"/>
  </si>
  <si>
    <t>事前通知</t>
    <rPh sb="0" eb="4">
      <t>ジゼンツウチ</t>
    </rPh>
    <phoneticPr fontId="1"/>
  </si>
  <si>
    <t>介護福祉士・防火管理者</t>
    <rPh sb="0" eb="5">
      <t>カイゴフクシシ</t>
    </rPh>
    <rPh sb="6" eb="11">
      <t>ボウカカンリシャ</t>
    </rPh>
    <phoneticPr fontId="1"/>
  </si>
  <si>
    <t>賃貸契約書第10条</t>
    <rPh sb="0" eb="5">
      <t>チンタイケイヤクショ</t>
    </rPh>
    <rPh sb="5" eb="6">
      <t>ダイ</t>
    </rPh>
    <rPh sb="8" eb="9">
      <t>ジョウ</t>
    </rPh>
    <phoneticPr fontId="1"/>
  </si>
  <si>
    <t>①賃料等の未払い②入居者が本契約に違反した場合③入居者が入居時に虚偽内容をした場合④共同生活の秩序を著しく乱す場合⑤警察等の介入事案を生じさせる行為があった場合⑥連絡なしに1ヶ月以上にわたり所在不明な場合⑦天変事変等による物件の使用不可の場合</t>
    <rPh sb="1" eb="3">
      <t>チンリョウ</t>
    </rPh>
    <rPh sb="3" eb="4">
      <t>トウ</t>
    </rPh>
    <rPh sb="5" eb="7">
      <t>ミバラ</t>
    </rPh>
    <rPh sb="9" eb="12">
      <t>ニュウキョシャ</t>
    </rPh>
    <rPh sb="13" eb="16">
      <t>ホンケイヤク</t>
    </rPh>
    <rPh sb="17" eb="19">
      <t>イハン</t>
    </rPh>
    <rPh sb="21" eb="23">
      <t>バアイ</t>
    </rPh>
    <rPh sb="24" eb="27">
      <t>ニュウキョシャ</t>
    </rPh>
    <rPh sb="28" eb="31">
      <t>ニュウキョジ</t>
    </rPh>
    <rPh sb="32" eb="36">
      <t>キョギナイヨウ</t>
    </rPh>
    <rPh sb="39" eb="41">
      <t>バアイ</t>
    </rPh>
    <rPh sb="42" eb="46">
      <t>キョウドウセイカツ</t>
    </rPh>
    <rPh sb="47" eb="49">
      <t>チツジョ</t>
    </rPh>
    <rPh sb="50" eb="51">
      <t>イチジル</t>
    </rPh>
    <rPh sb="53" eb="54">
      <t>ミダ</t>
    </rPh>
    <rPh sb="55" eb="57">
      <t>バアイ</t>
    </rPh>
    <rPh sb="58" eb="61">
      <t>ケイサツトウ</t>
    </rPh>
    <rPh sb="62" eb="64">
      <t>カイニュウ</t>
    </rPh>
    <rPh sb="64" eb="66">
      <t>ジアン</t>
    </rPh>
    <rPh sb="67" eb="68">
      <t>ショウ</t>
    </rPh>
    <rPh sb="72" eb="74">
      <t>コウイ</t>
    </rPh>
    <rPh sb="78" eb="80">
      <t>バアイ</t>
    </rPh>
    <rPh sb="81" eb="83">
      <t>レンラク</t>
    </rPh>
    <rPh sb="88" eb="89">
      <t>ゲツ</t>
    </rPh>
    <rPh sb="89" eb="91">
      <t>イジョウ</t>
    </rPh>
    <rPh sb="95" eb="99">
      <t>ショザイフメイ</t>
    </rPh>
    <rPh sb="100" eb="102">
      <t>バアイ</t>
    </rPh>
    <rPh sb="103" eb="105">
      <t>テンペン</t>
    </rPh>
    <rPh sb="105" eb="107">
      <t>ジヘン</t>
    </rPh>
    <rPh sb="107" eb="108">
      <t>トウ</t>
    </rPh>
    <rPh sb="111" eb="113">
      <t>ブッケン</t>
    </rPh>
    <rPh sb="114" eb="116">
      <t>シヨウ</t>
    </rPh>
    <rPh sb="116" eb="118">
      <t>フカ</t>
    </rPh>
    <rPh sb="119" eb="121">
      <t>バアイ</t>
    </rPh>
    <phoneticPr fontId="1"/>
  </si>
  <si>
    <t>３　住宅型</t>
  </si>
  <si>
    <t>0166</t>
    <phoneticPr fontId="1"/>
  </si>
  <si>
    <t>施設長</t>
    <rPh sb="0" eb="3">
      <t>シセツチョウ</t>
    </rPh>
    <phoneticPr fontId="1"/>
  </si>
  <si>
    <t>１　全室個室（縁故者個室含む）</t>
  </si>
  <si>
    <t>３　なし</t>
  </si>
  <si>
    <t>２　委託</t>
  </si>
  <si>
    <t>１　自ら実施</t>
  </si>
  <si>
    <t>佐久間病院</t>
    <rPh sb="0" eb="3">
      <t>サクマ</t>
    </rPh>
    <rPh sb="3" eb="5">
      <t>ビョウイン</t>
    </rPh>
    <phoneticPr fontId="1"/>
  </si>
  <si>
    <t>旭川市5条通7丁目左7号</t>
    <rPh sb="0" eb="3">
      <t>アサヒカワシ</t>
    </rPh>
    <rPh sb="4" eb="6">
      <t>ジョウドオ</t>
    </rPh>
    <rPh sb="7" eb="9">
      <t>チョウメ</t>
    </rPh>
    <rPh sb="9" eb="10">
      <t>ヒダリ</t>
    </rPh>
    <rPh sb="11" eb="12">
      <t>ゴウ</t>
    </rPh>
    <phoneticPr fontId="1"/>
  </si>
  <si>
    <t>内科、外科、整形外科、総合診療内科</t>
    <rPh sb="0" eb="2">
      <t>ナイカ</t>
    </rPh>
    <rPh sb="3" eb="5">
      <t>ゲカ</t>
    </rPh>
    <rPh sb="6" eb="10">
      <t>セイケイゲカ</t>
    </rPh>
    <rPh sb="11" eb="13">
      <t>ソウゴウ</t>
    </rPh>
    <rPh sb="13" eb="15">
      <t>シンリョウ</t>
    </rPh>
    <rPh sb="15" eb="17">
      <t>ナイカ</t>
    </rPh>
    <phoneticPr fontId="1"/>
  </si>
  <si>
    <t>上記同様</t>
    <rPh sb="0" eb="2">
      <t>ジョウキ</t>
    </rPh>
    <rPh sb="2" eb="4">
      <t>ドウヨウ</t>
    </rPh>
    <phoneticPr fontId="1"/>
  </si>
  <si>
    <t>訪問診療、夜間緊急対応（助言・相談）、入院を要する場合の措置、他医療機関の紹介</t>
    <rPh sb="0" eb="4">
      <t>ホウモンシンリョウ</t>
    </rPh>
    <rPh sb="5" eb="7">
      <t>ヤカン</t>
    </rPh>
    <rPh sb="7" eb="11">
      <t>キンキュウタイオウ</t>
    </rPh>
    <rPh sb="12" eb="14">
      <t>ジョゲン</t>
    </rPh>
    <rPh sb="15" eb="17">
      <t>ソウダン</t>
    </rPh>
    <rPh sb="19" eb="21">
      <t>ニュウイン</t>
    </rPh>
    <rPh sb="22" eb="23">
      <t>ヨウ</t>
    </rPh>
    <rPh sb="25" eb="27">
      <t>バアイ</t>
    </rPh>
    <rPh sb="28" eb="30">
      <t>ソチ</t>
    </rPh>
    <rPh sb="31" eb="32">
      <t>タ</t>
    </rPh>
    <rPh sb="32" eb="34">
      <t>イリョウ</t>
    </rPh>
    <rPh sb="34" eb="36">
      <t>キカン</t>
    </rPh>
    <rPh sb="37" eb="39">
      <t>ショウカイ</t>
    </rPh>
    <phoneticPr fontId="1"/>
  </si>
  <si>
    <t>事業の実施に当たっては、入居者が可能な限りその有する能力に応じて自立した生活を営むことができるようにします。入居者がゆったり落ち着いた自由な安定した生活ができるように努めます。入居者又は家族へサービス内容及び提供方法についてわかりやすく説明します。</t>
    <rPh sb="0" eb="2">
      <t>ジギョウ</t>
    </rPh>
    <rPh sb="3" eb="5">
      <t>ジッシ</t>
    </rPh>
    <rPh sb="6" eb="7">
      <t>ア</t>
    </rPh>
    <rPh sb="12" eb="15">
      <t>ニュウキョシャ</t>
    </rPh>
    <rPh sb="16" eb="18">
      <t>カノウ</t>
    </rPh>
    <rPh sb="19" eb="20">
      <t>カギ</t>
    </rPh>
    <rPh sb="23" eb="24">
      <t>ユウ</t>
    </rPh>
    <rPh sb="26" eb="28">
      <t>ノウリョク</t>
    </rPh>
    <rPh sb="29" eb="30">
      <t>オウ</t>
    </rPh>
    <rPh sb="32" eb="34">
      <t>ジリツ</t>
    </rPh>
    <rPh sb="36" eb="38">
      <t>セイカツ</t>
    </rPh>
    <rPh sb="39" eb="40">
      <t>イトナ</t>
    </rPh>
    <rPh sb="54" eb="57">
      <t>ニュウキョシャ</t>
    </rPh>
    <rPh sb="62" eb="63">
      <t>オ</t>
    </rPh>
    <rPh sb="64" eb="65">
      <t>ツ</t>
    </rPh>
    <rPh sb="67" eb="69">
      <t>ジユウ</t>
    </rPh>
    <rPh sb="70" eb="72">
      <t>アンテイ</t>
    </rPh>
    <rPh sb="74" eb="76">
      <t>セイカツ</t>
    </rPh>
    <rPh sb="83" eb="84">
      <t>ツト</t>
    </rPh>
    <rPh sb="88" eb="91">
      <t>ニュウキョシャ</t>
    </rPh>
    <rPh sb="91" eb="92">
      <t>マタ</t>
    </rPh>
    <rPh sb="93" eb="95">
      <t>カゾク</t>
    </rPh>
    <rPh sb="100" eb="102">
      <t>ナイヨウ</t>
    </rPh>
    <rPh sb="102" eb="103">
      <t>オヨ</t>
    </rPh>
    <rPh sb="104" eb="108">
      <t>テイキョウホウホウ</t>
    </rPh>
    <rPh sb="118" eb="120">
      <t>セツメイ</t>
    </rPh>
    <phoneticPr fontId="1"/>
  </si>
  <si>
    <t>介護サービスの必要な方は、居宅介護サービス事業所を通じて提供します。</t>
    <rPh sb="0" eb="2">
      <t>カイゴ</t>
    </rPh>
    <rPh sb="7" eb="9">
      <t>ヒツヨウ</t>
    </rPh>
    <rPh sb="10" eb="11">
      <t>カタ</t>
    </rPh>
    <rPh sb="13" eb="17">
      <t>キョタクカイゴ</t>
    </rPh>
    <rPh sb="21" eb="24">
      <t>ジギョウショ</t>
    </rPh>
    <rPh sb="25" eb="26">
      <t>ツウ</t>
    </rPh>
    <rPh sb="28" eb="30">
      <t>テイキョウ</t>
    </rPh>
    <phoneticPr fontId="1"/>
  </si>
  <si>
    <t>２　事業者が賃借する土地</t>
  </si>
  <si>
    <t>２　事業者が賃借する建物</t>
  </si>
  <si>
    <t>人件費等の諸経費、食材費に基づく費用設定　　　　　　　　　日額（1290円）</t>
    <rPh sb="0" eb="4">
      <t>ジンケンヒトウ</t>
    </rPh>
    <rPh sb="5" eb="8">
      <t>ショケイヒ</t>
    </rPh>
    <rPh sb="9" eb="12">
      <t>ショクザイヒ</t>
    </rPh>
    <rPh sb="13" eb="14">
      <t>モト</t>
    </rPh>
    <rPh sb="16" eb="18">
      <t>ヒヨウ</t>
    </rPh>
    <rPh sb="18" eb="20">
      <t>セッテイ</t>
    </rPh>
    <rPh sb="29" eb="31">
      <t>ニチガク</t>
    </rPh>
    <rPh sb="36" eb="37">
      <t>エン</t>
    </rPh>
    <phoneticPr fontId="1"/>
  </si>
  <si>
    <t>利用料金の発生等は無し</t>
    <rPh sb="0" eb="2">
      <t>リヨウ</t>
    </rPh>
    <rPh sb="2" eb="4">
      <t>リョウキン</t>
    </rPh>
    <rPh sb="5" eb="8">
      <t>ハッセイトウ</t>
    </rPh>
    <rPh sb="9" eb="10">
      <t>ナ</t>
    </rPh>
    <phoneticPr fontId="1"/>
  </si>
  <si>
    <t>利用料金の発生等は無し</t>
    <rPh sb="0" eb="4">
      <t>リヨウリョウキン</t>
    </rPh>
    <rPh sb="5" eb="8">
      <t>ハッセイトウ</t>
    </rPh>
    <rPh sb="9" eb="10">
      <t>ナ</t>
    </rPh>
    <phoneticPr fontId="1"/>
  </si>
  <si>
    <t>ｼﾞｭｳﾀｸｶﾞﾀﾕｳﾘｮｳﾛｳｼﾞﾝﾎｰﾑ　ｱﾏﾃﾞｳｽ</t>
    <phoneticPr fontId="1"/>
  </si>
  <si>
    <t>住宅型有料老人ホーム　アマデウス</t>
    <rPh sb="0" eb="3">
      <t>ジュウタクガタ</t>
    </rPh>
    <rPh sb="3" eb="5">
      <t>ユウリョウ</t>
    </rPh>
    <rPh sb="5" eb="7">
      <t>ロウジン</t>
    </rPh>
    <phoneticPr fontId="1"/>
  </si>
  <si>
    <t>旭川市錦町19丁目2166-287</t>
    <rPh sb="0" eb="3">
      <t>アサヒカワシ</t>
    </rPh>
    <rPh sb="3" eb="5">
      <t>ニシキマチ</t>
    </rPh>
    <rPh sb="7" eb="9">
      <t>チョウメ</t>
    </rPh>
    <phoneticPr fontId="1"/>
  </si>
  <si>
    <t>①自動車利用の場合　・乗車20分　　　　　②バス利用の場合　　　　　　　　　　　　電気軌道バスで乗車25分丁目　西イオン停留所で下車、徒歩10分</t>
    <rPh sb="1" eb="4">
      <t>ジドウシャ</t>
    </rPh>
    <rPh sb="4" eb="6">
      <t>リヨウ</t>
    </rPh>
    <rPh sb="7" eb="9">
      <t>バアイ</t>
    </rPh>
    <rPh sb="11" eb="13">
      <t>ジョウシャ</t>
    </rPh>
    <rPh sb="15" eb="16">
      <t>フン</t>
    </rPh>
    <rPh sb="24" eb="26">
      <t>リヨウ</t>
    </rPh>
    <rPh sb="27" eb="29">
      <t>バアイ</t>
    </rPh>
    <rPh sb="41" eb="45">
      <t>デンキキドウ</t>
    </rPh>
    <rPh sb="48" eb="50">
      <t>ジョウシャ</t>
    </rPh>
    <rPh sb="52" eb="53">
      <t>フン</t>
    </rPh>
    <rPh sb="53" eb="55">
      <t>チョウメ</t>
    </rPh>
    <rPh sb="56" eb="57">
      <t>ニシ</t>
    </rPh>
    <rPh sb="60" eb="63">
      <t>テイリュウジョ</t>
    </rPh>
    <rPh sb="64" eb="66">
      <t>ゲシャ</t>
    </rPh>
    <rPh sb="67" eb="69">
      <t>トホ</t>
    </rPh>
    <rPh sb="71" eb="72">
      <t>フン</t>
    </rPh>
    <phoneticPr fontId="1"/>
  </si>
  <si>
    <t>松倉　加奈</t>
    <rPh sb="0" eb="2">
      <t>マツクラ</t>
    </rPh>
    <rPh sb="3" eb="5">
      <t>カナ</t>
    </rPh>
    <phoneticPr fontId="1"/>
  </si>
  <si>
    <t>53</t>
    <phoneticPr fontId="1"/>
  </si>
  <si>
    <t>0101</t>
    <phoneticPr fontId="1"/>
  </si>
  <si>
    <t>0102</t>
    <phoneticPr fontId="1"/>
  </si>
  <si>
    <t>１　耐火建築物</t>
  </si>
  <si>
    <t>１　鉄筋コンクリート造</t>
  </si>
  <si>
    <t>２　あり（ストレッチャー対応）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</si>
</sst>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F8" sqref="F8:P8"/>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2483</v>
      </c>
      <c r="I13" s="133"/>
      <c r="J13" s="133"/>
      <c r="K13" s="133"/>
      <c r="L13" s="133"/>
      <c r="M13" s="133"/>
      <c r="N13" s="133"/>
      <c r="O13" s="133"/>
      <c r="P13" s="134"/>
      <c r="S13" s="22" t="str">
        <f>IF(H13="","未記入","")</f>
        <v/>
      </c>
    </row>
    <row r="14" spans="1:20" ht="39" customHeight="1">
      <c r="B14" s="130"/>
      <c r="C14" s="108"/>
      <c r="D14" s="108"/>
      <c r="E14" s="108"/>
      <c r="F14" s="135" t="s">
        <v>2482</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c r="K16" s="219"/>
      <c r="L16" s="219"/>
      <c r="M16" s="219"/>
      <c r="N16" s="219"/>
      <c r="O16" s="219"/>
      <c r="P16" s="220"/>
    </row>
    <row r="17" spans="1:20" ht="20.100000000000001" customHeight="1">
      <c r="B17" s="92" t="s">
        <v>6</v>
      </c>
      <c r="C17" s="93"/>
      <c r="D17" s="93"/>
      <c r="E17" s="94"/>
      <c r="F17" s="47" t="s">
        <v>13</v>
      </c>
      <c r="G17" s="41">
        <v>70</v>
      </c>
      <c r="H17" s="48" t="s">
        <v>487</v>
      </c>
      <c r="I17" s="42">
        <v>39</v>
      </c>
      <c r="J17" s="98"/>
      <c r="K17" s="99"/>
      <c r="L17" s="99"/>
      <c r="M17" s="99"/>
      <c r="N17" s="99"/>
      <c r="O17" s="99"/>
      <c r="P17" s="100"/>
      <c r="S17" s="22" t="str">
        <f>IF(OR(G17="",I17=""),"未記入","")</f>
        <v/>
      </c>
    </row>
    <row r="18" spans="1:20" ht="57.75" customHeight="1">
      <c r="B18" s="95"/>
      <c r="C18" s="96"/>
      <c r="D18" s="96"/>
      <c r="E18" s="97"/>
      <c r="F18" s="101" t="s">
        <v>2484</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2485</v>
      </c>
      <c r="K19" s="48" t="s">
        <v>487</v>
      </c>
      <c r="L19" s="77" t="s">
        <v>2486</v>
      </c>
      <c r="M19" s="48" t="s">
        <v>487</v>
      </c>
      <c r="N19" s="77" t="s">
        <v>2487</v>
      </c>
      <c r="O19" s="99"/>
      <c r="P19" s="100"/>
      <c r="Q19" s="19"/>
    </row>
    <row r="20" spans="1:20" ht="20.100000000000001" customHeight="1">
      <c r="B20" s="105"/>
      <c r="C20" s="106"/>
      <c r="D20" s="106"/>
      <c r="E20" s="107"/>
      <c r="F20" s="108" t="s">
        <v>15</v>
      </c>
      <c r="G20" s="108"/>
      <c r="H20" s="108"/>
      <c r="I20" s="108"/>
      <c r="J20" s="78" t="s">
        <v>2485</v>
      </c>
      <c r="K20" s="48" t="s">
        <v>487</v>
      </c>
      <c r="L20" s="77" t="s">
        <v>2486</v>
      </c>
      <c r="M20" s="48" t="s">
        <v>487</v>
      </c>
      <c r="N20" s="77" t="s">
        <v>2488</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2489</v>
      </c>
      <c r="K24" s="176"/>
      <c r="L24" s="176"/>
      <c r="M24" s="176"/>
      <c r="N24" s="176"/>
      <c r="O24" s="112"/>
      <c r="P24" s="147"/>
    </row>
    <row r="25" spans="1:20" ht="20.100000000000001" customHeight="1">
      <c r="B25" s="95"/>
      <c r="C25" s="96"/>
      <c r="D25" s="96"/>
      <c r="E25" s="97"/>
      <c r="F25" s="177" t="s">
        <v>18</v>
      </c>
      <c r="G25" s="177"/>
      <c r="H25" s="108"/>
      <c r="I25" s="108"/>
      <c r="J25" s="176" t="s">
        <v>2490</v>
      </c>
      <c r="K25" s="176"/>
      <c r="L25" s="176"/>
      <c r="M25" s="176"/>
      <c r="N25" s="176"/>
      <c r="O25" s="112"/>
      <c r="P25" s="147"/>
    </row>
    <row r="26" spans="1:20" ht="20.100000000000001" customHeight="1">
      <c r="B26" s="178" t="s">
        <v>9</v>
      </c>
      <c r="C26" s="179"/>
      <c r="D26" s="179"/>
      <c r="E26" s="179"/>
      <c r="F26" s="180">
        <v>2015</v>
      </c>
      <c r="G26" s="181"/>
      <c r="H26" s="48" t="s">
        <v>484</v>
      </c>
      <c r="I26" s="181">
        <v>4</v>
      </c>
      <c r="J26" s="181"/>
      <c r="K26" s="48" t="s">
        <v>485</v>
      </c>
      <c r="L26" s="181">
        <v>1</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2533</v>
      </c>
      <c r="I31" s="172"/>
      <c r="J31" s="172"/>
      <c r="K31" s="172"/>
      <c r="L31" s="172"/>
      <c r="M31" s="172"/>
      <c r="N31" s="172"/>
      <c r="O31" s="172"/>
      <c r="P31" s="173"/>
      <c r="S31" s="22" t="str">
        <f>IF(H31="","未記入","")</f>
        <v/>
      </c>
    </row>
    <row r="32" spans="1:20" ht="39" customHeight="1">
      <c r="B32" s="95"/>
      <c r="C32" s="96"/>
      <c r="D32" s="96"/>
      <c r="E32" s="97"/>
      <c r="F32" s="135" t="s">
        <v>2534</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824</v>
      </c>
      <c r="J33" s="149"/>
      <c r="K33" s="149"/>
      <c r="L33" s="149"/>
      <c r="M33" s="149"/>
      <c r="N33" s="149"/>
      <c r="O33" s="149"/>
      <c r="P33" s="150"/>
      <c r="S33" s="22" t="str">
        <f>IF(OR(G33="",I33=""),"未記入","")</f>
        <v/>
      </c>
    </row>
    <row r="34" spans="2:20" ht="58.5" customHeight="1">
      <c r="B34" s="95"/>
      <c r="C34" s="96"/>
      <c r="D34" s="96"/>
      <c r="E34" s="97"/>
      <c r="F34" s="101" t="s">
        <v>2535</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2491</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2536</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2515</v>
      </c>
      <c r="K43" s="48" t="s">
        <v>487</v>
      </c>
      <c r="L43" s="18" t="s">
        <v>2538</v>
      </c>
      <c r="M43" s="48" t="s">
        <v>487</v>
      </c>
      <c r="N43" s="18" t="s">
        <v>2539</v>
      </c>
      <c r="O43" s="99"/>
      <c r="P43" s="100"/>
      <c r="S43" s="22" t="str">
        <f>IF(OR(J43="",L43="",N43=""),"未記入","")</f>
        <v/>
      </c>
    </row>
    <row r="44" spans="2:20" ht="20.100000000000001" customHeight="1">
      <c r="B44" s="130"/>
      <c r="C44" s="108"/>
      <c r="D44" s="108"/>
      <c r="E44" s="108"/>
      <c r="F44" s="179" t="s">
        <v>15</v>
      </c>
      <c r="G44" s="179"/>
      <c r="H44" s="179"/>
      <c r="I44" s="179"/>
      <c r="J44" s="78" t="s">
        <v>2515</v>
      </c>
      <c r="K44" s="48" t="s">
        <v>487</v>
      </c>
      <c r="L44" s="77" t="s">
        <v>2538</v>
      </c>
      <c r="M44" s="48" t="s">
        <v>487</v>
      </c>
      <c r="N44" s="77" t="s">
        <v>2540</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2537</v>
      </c>
      <c r="K48" s="176"/>
      <c r="L48" s="176"/>
      <c r="M48" s="176"/>
      <c r="N48" s="176"/>
      <c r="O48" s="112"/>
      <c r="P48" s="147"/>
    </row>
    <row r="49" spans="1:20" ht="20.100000000000001" customHeight="1">
      <c r="B49" s="130"/>
      <c r="C49" s="108"/>
      <c r="D49" s="108"/>
      <c r="E49" s="108"/>
      <c r="F49" s="179" t="s">
        <v>18</v>
      </c>
      <c r="G49" s="179"/>
      <c r="H49" s="179"/>
      <c r="I49" s="179"/>
      <c r="J49" s="176" t="s">
        <v>2516</v>
      </c>
      <c r="K49" s="176"/>
      <c r="L49" s="176"/>
      <c r="M49" s="176"/>
      <c r="N49" s="176"/>
      <c r="O49" s="112"/>
      <c r="P49" s="147"/>
    </row>
    <row r="50" spans="1:20" ht="20.100000000000001" customHeight="1">
      <c r="B50" s="182" t="s">
        <v>28</v>
      </c>
      <c r="C50" s="183"/>
      <c r="D50" s="183"/>
      <c r="E50" s="183"/>
      <c r="F50" s="183"/>
      <c r="G50" s="183"/>
      <c r="H50" s="183"/>
      <c r="I50" s="183"/>
      <c r="J50" s="180">
        <v>1999</v>
      </c>
      <c r="K50" s="181"/>
      <c r="L50" s="48" t="s">
        <v>484</v>
      </c>
      <c r="M50" s="75">
        <v>6</v>
      </c>
      <c r="N50" s="48" t="s">
        <v>485</v>
      </c>
      <c r="O50" s="75">
        <v>16</v>
      </c>
      <c r="P50" s="50" t="s">
        <v>486</v>
      </c>
      <c r="S50" s="22" t="str">
        <f>IF(OR(J50="",M50="",O50=""),"未記入","")</f>
        <v/>
      </c>
    </row>
    <row r="51" spans="1:20" ht="20.100000000000001" customHeight="1" thickBot="1">
      <c r="B51" s="184" t="s">
        <v>29</v>
      </c>
      <c r="C51" s="185"/>
      <c r="D51" s="185"/>
      <c r="E51" s="185"/>
      <c r="F51" s="185"/>
      <c r="G51" s="185"/>
      <c r="H51" s="185"/>
      <c r="I51" s="185"/>
      <c r="J51" s="186">
        <v>2017</v>
      </c>
      <c r="K51" s="187"/>
      <c r="L51" s="49" t="s">
        <v>484</v>
      </c>
      <c r="M51" s="76">
        <v>9</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2514</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1093.0999999999999</v>
      </c>
      <c r="H61" s="125"/>
      <c r="I61" s="125"/>
      <c r="J61" s="125"/>
      <c r="K61" s="204"/>
      <c r="L61" s="203" t="s">
        <v>516</v>
      </c>
      <c r="M61" s="190"/>
      <c r="N61" s="190"/>
      <c r="O61" s="190"/>
      <c r="P61" s="205"/>
    </row>
    <row r="62" spans="1:20" ht="20.100000000000001" customHeight="1">
      <c r="B62" s="130"/>
      <c r="C62" s="108"/>
      <c r="D62" s="131" t="s">
        <v>39</v>
      </c>
      <c r="E62" s="93"/>
      <c r="F62" s="94"/>
      <c r="G62" s="176" t="s">
        <v>2528</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t="s">
        <v>2494</v>
      </c>
      <c r="L65" s="113"/>
      <c r="M65" s="113"/>
      <c r="N65" s="113"/>
      <c r="O65" s="113"/>
      <c r="P65" s="117"/>
    </row>
    <row r="66" spans="2:16" ht="20.100000000000001" customHeight="1">
      <c r="B66" s="130"/>
      <c r="C66" s="108"/>
      <c r="D66" s="193"/>
      <c r="E66" s="106"/>
      <c r="F66" s="107"/>
      <c r="G66" s="207"/>
      <c r="H66" s="131" t="s">
        <v>436</v>
      </c>
      <c r="I66" s="93"/>
      <c r="J66" s="94"/>
      <c r="K66" s="112" t="s">
        <v>2493</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2017</v>
      </c>
      <c r="L68" s="52" t="s">
        <v>484</v>
      </c>
      <c r="M68" s="75">
        <v>8</v>
      </c>
      <c r="N68" s="52" t="s">
        <v>485</v>
      </c>
      <c r="O68" s="75">
        <v>1</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2027</v>
      </c>
      <c r="L70" s="52" t="s">
        <v>484</v>
      </c>
      <c r="M70" s="75">
        <v>7</v>
      </c>
      <c r="N70" s="52" t="s">
        <v>485</v>
      </c>
      <c r="O70" s="75">
        <v>31</v>
      </c>
      <c r="P70" s="53" t="s">
        <v>486</v>
      </c>
    </row>
    <row r="71" spans="2:16" ht="20.100000000000001" customHeight="1">
      <c r="B71" s="130"/>
      <c r="C71" s="108"/>
      <c r="D71" s="194"/>
      <c r="E71" s="96"/>
      <c r="F71" s="97"/>
      <c r="G71" s="208"/>
      <c r="H71" s="115" t="s">
        <v>437</v>
      </c>
      <c r="I71" s="115"/>
      <c r="J71" s="116"/>
      <c r="K71" s="112" t="s">
        <v>2493</v>
      </c>
      <c r="L71" s="113"/>
      <c r="M71" s="113"/>
      <c r="N71" s="113"/>
      <c r="O71" s="113"/>
      <c r="P71" s="117"/>
    </row>
    <row r="72" spans="2:16" ht="20.100000000000001" customHeight="1">
      <c r="B72" s="462" t="s">
        <v>2381</v>
      </c>
      <c r="C72" s="463"/>
      <c r="D72" s="131" t="s">
        <v>40</v>
      </c>
      <c r="E72" s="93"/>
      <c r="F72" s="94"/>
      <c r="G72" s="98" t="s">
        <v>41</v>
      </c>
      <c r="H72" s="99"/>
      <c r="I72" s="99"/>
      <c r="J72" s="221"/>
      <c r="K72" s="222">
        <v>1179.72</v>
      </c>
      <c r="L72" s="223"/>
      <c r="M72" s="223"/>
      <c r="N72" s="115" t="s">
        <v>490</v>
      </c>
      <c r="O72" s="115"/>
      <c r="P72" s="188"/>
    </row>
    <row r="73" spans="2:16" ht="20.100000000000001" customHeight="1">
      <c r="B73" s="464"/>
      <c r="C73" s="465"/>
      <c r="D73" s="194"/>
      <c r="E73" s="96"/>
      <c r="F73" s="97"/>
      <c r="G73" s="183" t="s">
        <v>42</v>
      </c>
      <c r="H73" s="183"/>
      <c r="I73" s="183"/>
      <c r="J73" s="183"/>
      <c r="K73" s="222">
        <v>575.19000000000005</v>
      </c>
      <c r="L73" s="223"/>
      <c r="M73" s="223"/>
      <c r="N73" s="115" t="s">
        <v>490</v>
      </c>
      <c r="O73" s="115"/>
      <c r="P73" s="188"/>
    </row>
    <row r="74" spans="2:16" ht="20.100000000000001" customHeight="1">
      <c r="B74" s="464"/>
      <c r="C74" s="465"/>
      <c r="D74" s="108" t="s">
        <v>43</v>
      </c>
      <c r="E74" s="108"/>
      <c r="F74" s="108"/>
      <c r="G74" s="176" t="s">
        <v>2541</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2542</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2529</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t="s">
        <v>2409</v>
      </c>
      <c r="L82" s="113"/>
      <c r="M82" s="113"/>
      <c r="N82" s="113"/>
      <c r="O82" s="113"/>
      <c r="P82" s="117"/>
    </row>
    <row r="83" spans="2:19" ht="20.100000000000001" customHeight="1">
      <c r="B83" s="464"/>
      <c r="C83" s="465"/>
      <c r="D83" s="108"/>
      <c r="E83" s="108"/>
      <c r="F83" s="108"/>
      <c r="G83" s="207"/>
      <c r="H83" s="115" t="s">
        <v>435</v>
      </c>
      <c r="I83" s="115"/>
      <c r="J83" s="116"/>
      <c r="K83" s="112" t="s">
        <v>2494</v>
      </c>
      <c r="L83" s="113"/>
      <c r="M83" s="113"/>
      <c r="N83" s="113"/>
      <c r="O83" s="113"/>
      <c r="P83" s="117"/>
    </row>
    <row r="84" spans="2:19" ht="20.100000000000001" customHeight="1">
      <c r="B84" s="464"/>
      <c r="C84" s="465"/>
      <c r="D84" s="108"/>
      <c r="E84" s="108"/>
      <c r="F84" s="108"/>
      <c r="G84" s="207"/>
      <c r="H84" s="131" t="s">
        <v>436</v>
      </c>
      <c r="I84" s="93"/>
      <c r="J84" s="94"/>
      <c r="K84" s="112" t="s">
        <v>2493</v>
      </c>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v>2017</v>
      </c>
      <c r="L86" s="52" t="s">
        <v>484</v>
      </c>
      <c r="M86" s="75">
        <v>8</v>
      </c>
      <c r="N86" s="52" t="s">
        <v>485</v>
      </c>
      <c r="O86" s="75">
        <v>1</v>
      </c>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v>2027</v>
      </c>
      <c r="L88" s="52" t="s">
        <v>484</v>
      </c>
      <c r="M88" s="75">
        <v>7</v>
      </c>
      <c r="N88" s="52" t="s">
        <v>485</v>
      </c>
      <c r="O88" s="75">
        <v>31</v>
      </c>
      <c r="P88" s="53" t="s">
        <v>486</v>
      </c>
    </row>
    <row r="89" spans="2:19" ht="20.100000000000001" customHeight="1">
      <c r="B89" s="466"/>
      <c r="C89" s="467"/>
      <c r="D89" s="108"/>
      <c r="E89" s="108"/>
      <c r="F89" s="108"/>
      <c r="G89" s="208"/>
      <c r="H89" s="115" t="s">
        <v>437</v>
      </c>
      <c r="I89" s="115"/>
      <c r="J89" s="116"/>
      <c r="K89" s="112" t="s">
        <v>2493</v>
      </c>
      <c r="L89" s="113"/>
      <c r="M89" s="113"/>
      <c r="N89" s="113"/>
      <c r="O89" s="113"/>
      <c r="P89" s="117"/>
    </row>
    <row r="90" spans="2:19" ht="20.100000000000001" customHeight="1">
      <c r="B90" s="130" t="s">
        <v>45</v>
      </c>
      <c r="C90" s="108"/>
      <c r="D90" s="231" t="s">
        <v>46</v>
      </c>
      <c r="E90" s="93"/>
      <c r="F90" s="94"/>
      <c r="G90" s="176" t="s">
        <v>2517</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1</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2</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15</v>
      </c>
      <c r="K95" s="82" t="s">
        <v>490</v>
      </c>
      <c r="L95" s="112">
        <v>10</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13</v>
      </c>
      <c r="K96" s="82" t="s">
        <v>490</v>
      </c>
      <c r="L96" s="112">
        <v>3</v>
      </c>
      <c r="M96" s="138"/>
      <c r="N96" s="127" t="s">
        <v>2422</v>
      </c>
      <c r="O96" s="128"/>
      <c r="P96" s="129"/>
      <c r="S96" s="38" t="str">
        <f t="shared" ref="S96:S104" si="0">IF(OR(F96="",H96="",J96="",L96="",N96=""),IF(OR(F96&lt;&gt;"",H96&lt;&gt;"",J96&lt;&gt;"",L96&lt;&gt;"",N96&lt;&gt;""),"未記入",""),"")</f>
        <v/>
      </c>
    </row>
    <row r="97" spans="2:19" ht="20.100000000000001" customHeight="1">
      <c r="B97" s="130"/>
      <c r="C97" s="108"/>
      <c r="D97" s="108" t="s">
        <v>49</v>
      </c>
      <c r="E97" s="108"/>
      <c r="F97" s="176" t="s">
        <v>2384</v>
      </c>
      <c r="G97" s="176"/>
      <c r="H97" s="176" t="s">
        <v>2385</v>
      </c>
      <c r="I97" s="176"/>
      <c r="J97" s="73">
        <v>22</v>
      </c>
      <c r="K97" s="82" t="s">
        <v>490</v>
      </c>
      <c r="L97" s="112">
        <v>3</v>
      </c>
      <c r="M97" s="138"/>
      <c r="N97" s="127" t="s">
        <v>2422</v>
      </c>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3</v>
      </c>
      <c r="H105" s="116" t="s">
        <v>492</v>
      </c>
      <c r="I105" s="239" t="s">
        <v>66</v>
      </c>
      <c r="J105" s="239"/>
      <c r="K105" s="239"/>
      <c r="L105" s="239"/>
      <c r="M105" s="239"/>
      <c r="N105" s="112"/>
      <c r="O105" s="113"/>
      <c r="P105" s="50" t="s">
        <v>492</v>
      </c>
    </row>
    <row r="106" spans="2:19" ht="20.100000000000001" customHeight="1">
      <c r="B106" s="236"/>
      <c r="C106" s="237"/>
      <c r="D106" s="238"/>
      <c r="E106" s="154"/>
      <c r="F106" s="155"/>
      <c r="G106" s="112"/>
      <c r="H106" s="116"/>
      <c r="I106" s="233" t="s">
        <v>67</v>
      </c>
      <c r="J106" s="233"/>
      <c r="K106" s="233"/>
      <c r="L106" s="233"/>
      <c r="M106" s="233"/>
      <c r="N106" s="112">
        <v>2</v>
      </c>
      <c r="O106" s="113"/>
      <c r="P106" s="50" t="s">
        <v>492</v>
      </c>
    </row>
    <row r="107" spans="2:19" ht="20.100000000000001" customHeight="1">
      <c r="B107" s="236"/>
      <c r="C107" s="237"/>
      <c r="D107" s="131" t="s">
        <v>64</v>
      </c>
      <c r="E107" s="93"/>
      <c r="F107" s="94"/>
      <c r="G107" s="234">
        <v>2</v>
      </c>
      <c r="H107" s="94" t="s">
        <v>492</v>
      </c>
      <c r="I107" s="108" t="s">
        <v>68</v>
      </c>
      <c r="J107" s="108"/>
      <c r="K107" s="108"/>
      <c r="L107" s="108"/>
      <c r="M107" s="108"/>
      <c r="N107" s="112"/>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2493</v>
      </c>
      <c r="H113" s="176"/>
      <c r="I113" s="176"/>
      <c r="J113" s="176"/>
      <c r="K113" s="176"/>
      <c r="L113" s="176"/>
      <c r="M113" s="176"/>
      <c r="N113" s="176"/>
      <c r="O113" s="112"/>
      <c r="P113" s="147"/>
    </row>
    <row r="114" spans="2:16" ht="20.100000000000001" customHeight="1">
      <c r="B114" s="236"/>
      <c r="C114" s="237"/>
      <c r="D114" s="231" t="s">
        <v>79</v>
      </c>
      <c r="E114" s="210"/>
      <c r="F114" s="211"/>
      <c r="G114" s="234" t="s">
        <v>2494</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2543</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2493</v>
      </c>
      <c r="H117" s="176"/>
      <c r="I117" s="176"/>
      <c r="J117" s="176"/>
      <c r="K117" s="176"/>
      <c r="L117" s="176"/>
      <c r="M117" s="176"/>
      <c r="N117" s="176"/>
      <c r="O117" s="112"/>
      <c r="P117" s="147"/>
    </row>
    <row r="118" spans="2:16" ht="20.100000000000001" customHeight="1">
      <c r="B118" s="212"/>
      <c r="C118" s="214"/>
      <c r="D118" s="238" t="s">
        <v>73</v>
      </c>
      <c r="E118" s="154"/>
      <c r="F118" s="155"/>
      <c r="G118" s="176" t="s">
        <v>2493</v>
      </c>
      <c r="H118" s="176"/>
      <c r="I118" s="176"/>
      <c r="J118" s="176"/>
      <c r="K118" s="176"/>
      <c r="L118" s="176"/>
      <c r="M118" s="176"/>
      <c r="N118" s="176"/>
      <c r="O118" s="112"/>
      <c r="P118" s="147"/>
    </row>
    <row r="119" spans="2:16" ht="20.100000000000001" customHeight="1">
      <c r="B119" s="212"/>
      <c r="C119" s="214"/>
      <c r="D119" s="240" t="s">
        <v>74</v>
      </c>
      <c r="E119" s="241"/>
      <c r="F119" s="242"/>
      <c r="G119" s="176" t="s">
        <v>2493</v>
      </c>
      <c r="H119" s="176"/>
      <c r="I119" s="176"/>
      <c r="J119" s="176"/>
      <c r="K119" s="176"/>
      <c r="L119" s="176"/>
      <c r="M119" s="176"/>
      <c r="N119" s="176"/>
      <c r="O119" s="112"/>
      <c r="P119" s="147"/>
    </row>
    <row r="120" spans="2:16" ht="20.100000000000001" customHeight="1">
      <c r="B120" s="212"/>
      <c r="C120" s="214"/>
      <c r="D120" s="224" t="s">
        <v>75</v>
      </c>
      <c r="E120" s="115"/>
      <c r="F120" s="116"/>
      <c r="G120" s="176" t="s">
        <v>2493</v>
      </c>
      <c r="H120" s="176"/>
      <c r="I120" s="176"/>
      <c r="J120" s="176"/>
      <c r="K120" s="176"/>
      <c r="L120" s="176"/>
      <c r="M120" s="176"/>
      <c r="N120" s="176"/>
      <c r="O120" s="112"/>
      <c r="P120" s="147"/>
    </row>
    <row r="121" spans="2:16" ht="20.100000000000001" customHeight="1">
      <c r="B121" s="212"/>
      <c r="C121" s="214"/>
      <c r="D121" s="224" t="s">
        <v>76</v>
      </c>
      <c r="E121" s="115"/>
      <c r="F121" s="116"/>
      <c r="G121" s="176" t="s">
        <v>2493</v>
      </c>
      <c r="H121" s="176"/>
      <c r="I121" s="176"/>
      <c r="J121" s="176"/>
      <c r="K121" s="176"/>
      <c r="L121" s="176"/>
      <c r="M121" s="176"/>
      <c r="N121" s="176"/>
      <c r="O121" s="112"/>
      <c r="P121" s="147"/>
    </row>
    <row r="122" spans="2:16" ht="20.100000000000001" customHeight="1">
      <c r="B122" s="243"/>
      <c r="C122" s="244"/>
      <c r="D122" s="224" t="s">
        <v>77</v>
      </c>
      <c r="E122" s="115"/>
      <c r="F122" s="116"/>
      <c r="G122" s="176" t="s">
        <v>2493</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2518</v>
      </c>
      <c r="H123" s="176"/>
      <c r="I123" s="176"/>
      <c r="J123" s="176"/>
      <c r="K123" s="176"/>
      <c r="L123" s="176"/>
      <c r="M123" s="176"/>
      <c r="N123" s="176"/>
      <c r="O123" s="112"/>
      <c r="P123" s="147"/>
    </row>
    <row r="124" spans="2:16" ht="20.100000000000001" customHeight="1">
      <c r="B124" s="212"/>
      <c r="C124" s="214"/>
      <c r="D124" s="238" t="s">
        <v>446</v>
      </c>
      <c r="E124" s="154"/>
      <c r="F124" s="155"/>
      <c r="G124" s="176" t="s">
        <v>2518</v>
      </c>
      <c r="H124" s="176"/>
      <c r="I124" s="176"/>
      <c r="J124" s="176"/>
      <c r="K124" s="176"/>
      <c r="L124" s="176"/>
      <c r="M124" s="176"/>
      <c r="N124" s="176"/>
      <c r="O124" s="112"/>
      <c r="P124" s="147"/>
    </row>
    <row r="125" spans="2:16" ht="20.100000000000001" customHeight="1">
      <c r="B125" s="212"/>
      <c r="C125" s="214"/>
      <c r="D125" s="240" t="s">
        <v>447</v>
      </c>
      <c r="E125" s="241"/>
      <c r="F125" s="242"/>
      <c r="G125" s="176" t="s">
        <v>2518</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2526</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2527</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2518</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2519</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2518</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2518</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2520</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2520</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2507</v>
      </c>
      <c r="G172" s="190" t="s">
        <v>474</v>
      </c>
      <c r="H172" s="190"/>
      <c r="I172" s="190"/>
      <c r="J172" s="190"/>
      <c r="K172" s="190"/>
      <c r="L172" s="190"/>
      <c r="M172" s="190"/>
      <c r="N172" s="190"/>
      <c r="O172" s="190"/>
      <c r="P172" s="205"/>
    </row>
    <row r="173" spans="2:22" ht="20.100000000000001" customHeight="1">
      <c r="B173" s="130"/>
      <c r="C173" s="108"/>
      <c r="D173" s="108"/>
      <c r="E173" s="108"/>
      <c r="F173" s="21" t="s">
        <v>2507</v>
      </c>
      <c r="G173" s="115" t="s">
        <v>475</v>
      </c>
      <c r="H173" s="115"/>
      <c r="I173" s="115"/>
      <c r="J173" s="115"/>
      <c r="K173" s="115"/>
      <c r="L173" s="115"/>
      <c r="M173" s="115"/>
      <c r="N173" s="115"/>
      <c r="O173" s="115"/>
      <c r="P173" s="188"/>
    </row>
    <row r="174" spans="2:22" ht="20.100000000000001" customHeight="1">
      <c r="B174" s="130"/>
      <c r="C174" s="108"/>
      <c r="D174" s="108"/>
      <c r="E174" s="108"/>
      <c r="F174" s="21" t="s">
        <v>2507</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2521</v>
      </c>
      <c r="J176" s="102"/>
      <c r="K176" s="102"/>
      <c r="L176" s="102"/>
      <c r="M176" s="102"/>
      <c r="N176" s="102"/>
      <c r="O176" s="103"/>
      <c r="P176" s="104"/>
    </row>
    <row r="177" spans="2:16" ht="39.950000000000003" customHeight="1">
      <c r="B177" s="302"/>
      <c r="C177" s="303"/>
      <c r="D177" s="98"/>
      <c r="E177" s="221"/>
      <c r="F177" s="108" t="s">
        <v>108</v>
      </c>
      <c r="G177" s="108"/>
      <c r="H177" s="108"/>
      <c r="I177" s="101" t="s">
        <v>2522</v>
      </c>
      <c r="J177" s="102"/>
      <c r="K177" s="102"/>
      <c r="L177" s="102"/>
      <c r="M177" s="102"/>
      <c r="N177" s="102"/>
      <c r="O177" s="103"/>
      <c r="P177" s="104"/>
    </row>
    <row r="178" spans="2:16" ht="39.950000000000003" customHeight="1">
      <c r="B178" s="302"/>
      <c r="C178" s="303"/>
      <c r="D178" s="98"/>
      <c r="E178" s="221"/>
      <c r="F178" s="108" t="s">
        <v>109</v>
      </c>
      <c r="G178" s="108"/>
      <c r="H178" s="108"/>
      <c r="I178" s="101" t="s">
        <v>2523</v>
      </c>
      <c r="J178" s="102"/>
      <c r="K178" s="102"/>
      <c r="L178" s="102"/>
      <c r="M178" s="102"/>
      <c r="N178" s="102"/>
      <c r="O178" s="103"/>
      <c r="P178" s="104"/>
    </row>
    <row r="179" spans="2:16" ht="39.950000000000003" customHeight="1">
      <c r="B179" s="302"/>
      <c r="C179" s="303"/>
      <c r="D179" s="98"/>
      <c r="E179" s="221"/>
      <c r="F179" s="108" t="s">
        <v>429</v>
      </c>
      <c r="G179" s="108"/>
      <c r="H179" s="108"/>
      <c r="I179" s="101" t="s">
        <v>2524</v>
      </c>
      <c r="J179" s="102"/>
      <c r="K179" s="102"/>
      <c r="L179" s="102"/>
      <c r="M179" s="102"/>
      <c r="N179" s="102"/>
      <c r="O179" s="103"/>
      <c r="P179" s="104"/>
    </row>
    <row r="180" spans="2:16" ht="39.950000000000003" customHeight="1">
      <c r="B180" s="302"/>
      <c r="C180" s="303"/>
      <c r="D180" s="98"/>
      <c r="E180" s="221"/>
      <c r="F180" s="108" t="s">
        <v>110</v>
      </c>
      <c r="G180" s="108"/>
      <c r="H180" s="108"/>
      <c r="I180" s="101" t="s">
        <v>2525</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2493</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2493</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2493</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2513</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2512</v>
      </c>
      <c r="K222" s="227"/>
      <c r="L222" s="227"/>
      <c r="M222" s="227"/>
      <c r="N222" s="227"/>
      <c r="O222" s="227"/>
      <c r="P222" s="228"/>
    </row>
    <row r="223" spans="2:20" ht="20.100000000000001" customHeight="1">
      <c r="B223" s="243"/>
      <c r="C223" s="248"/>
      <c r="D223" s="248"/>
      <c r="E223" s="244"/>
      <c r="F223" s="108" t="s">
        <v>137</v>
      </c>
      <c r="G223" s="108"/>
      <c r="H223" s="108"/>
      <c r="I223" s="108"/>
      <c r="J223" s="222">
        <v>1</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2494</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19</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c r="I238" s="176"/>
      <c r="J238" s="176"/>
      <c r="K238" s="176">
        <v>1</v>
      </c>
      <c r="L238" s="176"/>
      <c r="M238" s="176"/>
      <c r="N238" s="176">
        <v>0.1</v>
      </c>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t="str">
        <f>IF(OR($H$241&lt;&gt;"",$K$241&lt;&gt;""),SUM($H$241,$K$241),"")</f>
        <v/>
      </c>
      <c r="F241" s="328"/>
      <c r="G241" s="328"/>
      <c r="H241" s="176"/>
      <c r="I241" s="176"/>
      <c r="J241" s="176"/>
      <c r="K241" s="176"/>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2</v>
      </c>
      <c r="F246" s="328"/>
      <c r="G246" s="328"/>
      <c r="H246" s="176">
        <v>1</v>
      </c>
      <c r="I246" s="176"/>
      <c r="J246" s="176"/>
      <c r="K246" s="176">
        <v>1</v>
      </c>
      <c r="L246" s="176"/>
      <c r="M246" s="176"/>
      <c r="N246" s="176">
        <v>1.5</v>
      </c>
      <c r="O246" s="112"/>
      <c r="P246" s="147"/>
    </row>
    <row r="247" spans="2:20" ht="20.100000000000001" customHeight="1">
      <c r="B247" s="130" t="s">
        <v>149</v>
      </c>
      <c r="C247" s="108"/>
      <c r="D247" s="108"/>
      <c r="E247" s="328" t="str">
        <f>IF(OR($H$247&lt;&gt;"",$K$247&lt;&gt;""),SUM($H$247,$K$247),"")</f>
        <v/>
      </c>
      <c r="F247" s="328"/>
      <c r="G247" s="328"/>
      <c r="H247" s="176"/>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1</v>
      </c>
      <c r="H259" s="328"/>
      <c r="I259" s="328"/>
      <c r="J259" s="176"/>
      <c r="K259" s="176"/>
      <c r="L259" s="176"/>
      <c r="M259" s="176">
        <v>1</v>
      </c>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t="str">
        <f>IF(OR($J$261&lt;&gt;"",$M$261&lt;&gt;""),SUM($J$261,$M$261),"")</f>
        <v/>
      </c>
      <c r="H261" s="328"/>
      <c r="I261" s="328"/>
      <c r="J261" s="176"/>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c r="H277" s="60" t="s">
        <v>504</v>
      </c>
      <c r="I277" s="39"/>
      <c r="J277" s="60" t="s">
        <v>505</v>
      </c>
      <c r="K277" s="61" t="s">
        <v>450</v>
      </c>
      <c r="L277" s="39"/>
      <c r="M277" s="60" t="s">
        <v>504</v>
      </c>
      <c r="N277" s="39"/>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c r="G280" s="268"/>
      <c r="H280" s="268"/>
      <c r="I280" s="268"/>
      <c r="J280" s="64" t="s">
        <v>495</v>
      </c>
      <c r="K280" s="267"/>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2493</v>
      </c>
      <c r="M295" s="125"/>
      <c r="N295" s="125"/>
      <c r="O295" s="125"/>
      <c r="P295" s="126"/>
    </row>
    <row r="296" spans="2:22" ht="20.100000000000001" customHeight="1">
      <c r="B296" s="105"/>
      <c r="C296" s="106"/>
      <c r="D296" s="106"/>
      <c r="E296" s="106"/>
      <c r="F296" s="107"/>
      <c r="G296" s="231" t="s">
        <v>456</v>
      </c>
      <c r="H296" s="211"/>
      <c r="I296" s="112" t="s">
        <v>2493</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2511</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2505</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2506</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t="s">
        <v>2507</v>
      </c>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2494</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2494</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2508</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v>31</v>
      </c>
      <c r="K326" s="113"/>
      <c r="L326" s="113"/>
      <c r="M326" s="115" t="s">
        <v>459</v>
      </c>
      <c r="N326" s="115"/>
      <c r="O326" s="115"/>
      <c r="P326" s="188"/>
      <c r="S326" s="22" t="str">
        <f>IF(F324=MST!CI6,IF(J326="","未記入",""),"")</f>
        <v/>
      </c>
    </row>
    <row r="327" spans="2:20" ht="60" customHeight="1">
      <c r="B327" s="315" t="s">
        <v>201</v>
      </c>
      <c r="C327" s="108"/>
      <c r="D327" s="108" t="s">
        <v>202</v>
      </c>
      <c r="E327" s="108"/>
      <c r="F327" s="101" t="s">
        <v>2509</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2510</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2503</v>
      </c>
      <c r="J332" s="176"/>
      <c r="K332" s="176"/>
      <c r="L332" s="176"/>
      <c r="M332" s="112" t="s">
        <v>2503</v>
      </c>
      <c r="N332" s="113"/>
      <c r="O332" s="113"/>
      <c r="P332" s="117"/>
    </row>
    <row r="333" spans="2:20" ht="20.100000000000001" customHeight="1">
      <c r="B333" s="130"/>
      <c r="C333" s="108"/>
      <c r="D333" s="108"/>
      <c r="E333" s="224" t="s">
        <v>215</v>
      </c>
      <c r="F333" s="115"/>
      <c r="G333" s="115"/>
      <c r="H333" s="116"/>
      <c r="I333" s="112">
        <v>70</v>
      </c>
      <c r="J333" s="113"/>
      <c r="K333" s="113"/>
      <c r="L333" s="68" t="s">
        <v>498</v>
      </c>
      <c r="M333" s="112">
        <v>70</v>
      </c>
      <c r="N333" s="113"/>
      <c r="O333" s="113"/>
      <c r="P333" s="53" t="s">
        <v>498</v>
      </c>
    </row>
    <row r="334" spans="2:20" ht="20.100000000000001" customHeight="1">
      <c r="B334" s="130" t="s">
        <v>45</v>
      </c>
      <c r="C334" s="108"/>
      <c r="D334" s="108"/>
      <c r="E334" s="224" t="s">
        <v>216</v>
      </c>
      <c r="F334" s="115"/>
      <c r="G334" s="115"/>
      <c r="H334" s="116"/>
      <c r="I334" s="112">
        <v>15</v>
      </c>
      <c r="J334" s="113"/>
      <c r="K334" s="113"/>
      <c r="L334" s="68" t="s">
        <v>490</v>
      </c>
      <c r="M334" s="112">
        <v>15</v>
      </c>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112">
        <v>98000</v>
      </c>
      <c r="J340" s="113"/>
      <c r="K340" s="113"/>
      <c r="L340" s="63" t="s">
        <v>499</v>
      </c>
      <c r="M340" s="112">
        <v>108000</v>
      </c>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v>28000</v>
      </c>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40000</v>
      </c>
      <c r="J343" s="113"/>
      <c r="K343" s="113"/>
      <c r="L343" s="63" t="s">
        <v>499</v>
      </c>
      <c r="M343" s="112">
        <v>40000</v>
      </c>
      <c r="N343" s="113"/>
      <c r="O343" s="113"/>
      <c r="P343" s="50" t="s">
        <v>499</v>
      </c>
    </row>
    <row r="344" spans="2:20" ht="20.100000000000001" customHeight="1">
      <c r="B344" s="130"/>
      <c r="C344" s="393"/>
      <c r="D344" s="393"/>
      <c r="E344" s="224" t="s">
        <v>222</v>
      </c>
      <c r="F344" s="115"/>
      <c r="G344" s="115"/>
      <c r="H344" s="116"/>
      <c r="I344" s="112">
        <v>10000</v>
      </c>
      <c r="J344" s="113"/>
      <c r="K344" s="113"/>
      <c r="L344" s="63" t="s">
        <v>499</v>
      </c>
      <c r="M344" s="112">
        <v>10000</v>
      </c>
      <c r="N344" s="113"/>
      <c r="O344" s="113"/>
      <c r="P344" s="50" t="s">
        <v>499</v>
      </c>
    </row>
    <row r="345" spans="2:20" ht="20.100000000000001" customHeight="1">
      <c r="B345" s="130"/>
      <c r="C345" s="393"/>
      <c r="D345" s="393"/>
      <c r="E345" s="224" t="s">
        <v>223</v>
      </c>
      <c r="F345" s="115"/>
      <c r="G345" s="115"/>
      <c r="H345" s="116"/>
      <c r="I345" s="112">
        <v>0</v>
      </c>
      <c r="J345" s="113"/>
      <c r="K345" s="113"/>
      <c r="L345" s="63" t="s">
        <v>499</v>
      </c>
      <c r="M345" s="112">
        <v>0</v>
      </c>
      <c r="N345" s="113"/>
      <c r="O345" s="113"/>
      <c r="P345" s="50" t="s">
        <v>499</v>
      </c>
    </row>
    <row r="346" spans="2:20" ht="20.100000000000001" customHeight="1">
      <c r="B346" s="130"/>
      <c r="C346" s="393"/>
      <c r="D346" s="393"/>
      <c r="E346" s="224" t="s">
        <v>224</v>
      </c>
      <c r="F346" s="115"/>
      <c r="G346" s="115"/>
      <c r="H346" s="116"/>
      <c r="I346" s="112">
        <v>20000</v>
      </c>
      <c r="J346" s="113"/>
      <c r="K346" s="113"/>
      <c r="L346" s="63" t="s">
        <v>499</v>
      </c>
      <c r="M346" s="112">
        <v>20000</v>
      </c>
      <c r="N346" s="113"/>
      <c r="O346" s="113"/>
      <c r="P346" s="50" t="s">
        <v>499</v>
      </c>
    </row>
    <row r="347" spans="2:20" ht="20.100000000000001" customHeight="1">
      <c r="B347" s="130"/>
      <c r="C347" s="393"/>
      <c r="D347" s="393"/>
      <c r="E347" s="224" t="s">
        <v>71</v>
      </c>
      <c r="F347" s="115"/>
      <c r="G347" s="115"/>
      <c r="H347" s="116"/>
      <c r="I347" s="112">
        <v>0</v>
      </c>
      <c r="J347" s="113"/>
      <c r="K347" s="113"/>
      <c r="L347" s="63" t="s">
        <v>499</v>
      </c>
      <c r="M347" s="112">
        <v>10000</v>
      </c>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2501</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8"/>
    </row>
    <row r="356" spans="2:20" ht="60" customHeight="1">
      <c r="B356" s="405" t="s">
        <v>590</v>
      </c>
      <c r="C356" s="145"/>
      <c r="D356" s="145"/>
      <c r="E356" s="145"/>
      <c r="F356" s="146"/>
      <c r="G356" s="151" t="s">
        <v>2502</v>
      </c>
      <c r="H356" s="227"/>
      <c r="I356" s="227"/>
      <c r="J356" s="227"/>
      <c r="K356" s="227"/>
      <c r="L356" s="227"/>
      <c r="M356" s="227"/>
      <c r="N356" s="227"/>
      <c r="O356" s="227"/>
      <c r="P356" s="228"/>
    </row>
    <row r="357" spans="2:20" ht="60" customHeight="1">
      <c r="B357" s="114" t="s">
        <v>222</v>
      </c>
      <c r="C357" s="115"/>
      <c r="D357" s="115"/>
      <c r="E357" s="115"/>
      <c r="F357" s="116"/>
      <c r="G357" s="151" t="s">
        <v>2503</v>
      </c>
      <c r="H357" s="227"/>
      <c r="I357" s="227"/>
      <c r="J357" s="227"/>
      <c r="K357" s="227"/>
      <c r="L357" s="227"/>
      <c r="M357" s="227"/>
      <c r="N357" s="227"/>
      <c r="O357" s="227"/>
      <c r="P357" s="228"/>
    </row>
    <row r="358" spans="2:20" ht="60" customHeight="1">
      <c r="B358" s="114" t="s">
        <v>221</v>
      </c>
      <c r="C358" s="115"/>
      <c r="D358" s="115"/>
      <c r="E358" s="115"/>
      <c r="F358" s="116"/>
      <c r="G358" s="151" t="s">
        <v>2530</v>
      </c>
      <c r="H358" s="227"/>
      <c r="I358" s="227"/>
      <c r="J358" s="227"/>
      <c r="K358" s="227"/>
      <c r="L358" s="227"/>
      <c r="M358" s="227"/>
      <c r="N358" s="227"/>
      <c r="O358" s="227"/>
      <c r="P358" s="228"/>
    </row>
    <row r="359" spans="2:20" ht="60" customHeight="1">
      <c r="B359" s="114" t="s">
        <v>224</v>
      </c>
      <c r="C359" s="115"/>
      <c r="D359" s="115"/>
      <c r="E359" s="115"/>
      <c r="F359" s="116"/>
      <c r="G359" s="151" t="s">
        <v>2504</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2503</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7</v>
      </c>
      <c r="I387" s="125"/>
      <c r="J387" s="125"/>
      <c r="K387" s="125"/>
      <c r="L387" s="125"/>
      <c r="M387" s="125"/>
      <c r="N387" s="125"/>
      <c r="O387" s="125"/>
      <c r="P387" s="62" t="s">
        <v>495</v>
      </c>
    </row>
    <row r="388" spans="1:20" ht="20.100000000000001" customHeight="1">
      <c r="B388" s="95"/>
      <c r="C388" s="97"/>
      <c r="D388" s="108" t="s">
        <v>250</v>
      </c>
      <c r="E388" s="108"/>
      <c r="F388" s="108"/>
      <c r="G388" s="108"/>
      <c r="H388" s="112">
        <v>11</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6</v>
      </c>
      <c r="I390" s="113"/>
      <c r="J390" s="113"/>
      <c r="K390" s="113"/>
      <c r="L390" s="113"/>
      <c r="M390" s="113"/>
      <c r="N390" s="113"/>
      <c r="O390" s="113"/>
      <c r="P390" s="50" t="s">
        <v>497</v>
      </c>
    </row>
    <row r="391" spans="1:20" ht="20.100000000000001" customHeight="1">
      <c r="B391" s="130"/>
      <c r="C391" s="108"/>
      <c r="D391" s="108" t="s">
        <v>253</v>
      </c>
      <c r="E391" s="108"/>
      <c r="F391" s="108"/>
      <c r="G391" s="108"/>
      <c r="H391" s="112">
        <v>8</v>
      </c>
      <c r="I391" s="113"/>
      <c r="J391" s="113"/>
      <c r="K391" s="113"/>
      <c r="L391" s="113"/>
      <c r="M391" s="113"/>
      <c r="N391" s="113"/>
      <c r="O391" s="113"/>
      <c r="P391" s="50" t="s">
        <v>497</v>
      </c>
    </row>
    <row r="392" spans="1:20" ht="20.100000000000001" customHeight="1">
      <c r="B392" s="130"/>
      <c r="C392" s="108"/>
      <c r="D392" s="108" t="s">
        <v>254</v>
      </c>
      <c r="E392" s="108"/>
      <c r="F392" s="108"/>
      <c r="G392" s="108"/>
      <c r="H392" s="112">
        <v>4</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0</v>
      </c>
      <c r="I393" s="113"/>
      <c r="J393" s="113"/>
      <c r="K393" s="113"/>
      <c r="L393" s="113"/>
      <c r="M393" s="113"/>
      <c r="N393" s="113"/>
      <c r="O393" s="113"/>
      <c r="P393" s="50" t="s">
        <v>497</v>
      </c>
    </row>
    <row r="394" spans="1:20" ht="20.100000000000001" customHeight="1">
      <c r="B394" s="420"/>
      <c r="C394" s="421"/>
      <c r="D394" s="108" t="s">
        <v>256</v>
      </c>
      <c r="E394" s="108"/>
      <c r="F394" s="108"/>
      <c r="G394" s="108"/>
      <c r="H394" s="112">
        <v>1</v>
      </c>
      <c r="I394" s="113"/>
      <c r="J394" s="113"/>
      <c r="K394" s="113"/>
      <c r="L394" s="113"/>
      <c r="M394" s="113"/>
      <c r="N394" s="113"/>
      <c r="O394" s="113"/>
      <c r="P394" s="50" t="s">
        <v>497</v>
      </c>
    </row>
    <row r="395" spans="1:20" ht="20.100000000000001" customHeight="1">
      <c r="B395" s="420"/>
      <c r="C395" s="421"/>
      <c r="D395" s="108" t="s">
        <v>257</v>
      </c>
      <c r="E395" s="108"/>
      <c r="F395" s="108"/>
      <c r="G395" s="108"/>
      <c r="H395" s="112">
        <v>0</v>
      </c>
      <c r="I395" s="113"/>
      <c r="J395" s="113"/>
      <c r="K395" s="113"/>
      <c r="L395" s="113"/>
      <c r="M395" s="113"/>
      <c r="N395" s="113"/>
      <c r="O395" s="113"/>
      <c r="P395" s="50" t="s">
        <v>497</v>
      </c>
    </row>
    <row r="396" spans="1:20" ht="20.100000000000001" customHeight="1">
      <c r="B396" s="420"/>
      <c r="C396" s="421"/>
      <c r="D396" s="108" t="s">
        <v>258</v>
      </c>
      <c r="E396" s="108"/>
      <c r="F396" s="108"/>
      <c r="G396" s="108"/>
      <c r="H396" s="112">
        <v>7</v>
      </c>
      <c r="I396" s="113"/>
      <c r="J396" s="113"/>
      <c r="K396" s="113"/>
      <c r="L396" s="113"/>
      <c r="M396" s="113"/>
      <c r="N396" s="113"/>
      <c r="O396" s="113"/>
      <c r="P396" s="50" t="s">
        <v>497</v>
      </c>
    </row>
    <row r="397" spans="1:20" ht="20.100000000000001" customHeight="1">
      <c r="B397" s="420"/>
      <c r="C397" s="421"/>
      <c r="D397" s="108" t="s">
        <v>259</v>
      </c>
      <c r="E397" s="108"/>
      <c r="F397" s="108"/>
      <c r="G397" s="108"/>
      <c r="H397" s="112">
        <v>4</v>
      </c>
      <c r="I397" s="113"/>
      <c r="J397" s="113"/>
      <c r="K397" s="113"/>
      <c r="L397" s="113"/>
      <c r="M397" s="113"/>
      <c r="N397" s="113"/>
      <c r="O397" s="113"/>
      <c r="P397" s="50" t="s">
        <v>497</v>
      </c>
    </row>
    <row r="398" spans="1:20" ht="20.100000000000001" customHeight="1">
      <c r="B398" s="420"/>
      <c r="C398" s="421"/>
      <c r="D398" s="108" t="s">
        <v>260</v>
      </c>
      <c r="E398" s="108"/>
      <c r="F398" s="108"/>
      <c r="G398" s="108"/>
      <c r="H398" s="112">
        <v>3</v>
      </c>
      <c r="I398" s="113"/>
      <c r="J398" s="113"/>
      <c r="K398" s="113"/>
      <c r="L398" s="113"/>
      <c r="M398" s="113"/>
      <c r="N398" s="113"/>
      <c r="O398" s="113"/>
      <c r="P398" s="50" t="s">
        <v>497</v>
      </c>
    </row>
    <row r="399" spans="1:20" ht="20.100000000000001" customHeight="1">
      <c r="B399" s="420"/>
      <c r="C399" s="421"/>
      <c r="D399" s="108" t="s">
        <v>261</v>
      </c>
      <c r="E399" s="108"/>
      <c r="F399" s="108"/>
      <c r="G399" s="108"/>
      <c r="H399" s="112">
        <v>2</v>
      </c>
      <c r="I399" s="113"/>
      <c r="J399" s="113"/>
      <c r="K399" s="113"/>
      <c r="L399" s="113"/>
      <c r="M399" s="113"/>
      <c r="N399" s="113"/>
      <c r="O399" s="113"/>
      <c r="P399" s="50" t="s">
        <v>497</v>
      </c>
    </row>
    <row r="400" spans="1:20" ht="20.100000000000001" customHeight="1">
      <c r="B400" s="422"/>
      <c r="C400" s="423"/>
      <c r="D400" s="108" t="s">
        <v>262</v>
      </c>
      <c r="E400" s="108"/>
      <c r="F400" s="108"/>
      <c r="G400" s="108"/>
      <c r="H400" s="112">
        <v>1</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1</v>
      </c>
      <c r="I401" s="113"/>
      <c r="J401" s="113"/>
      <c r="K401" s="113"/>
      <c r="L401" s="113"/>
      <c r="M401" s="113"/>
      <c r="N401" s="113"/>
      <c r="O401" s="113"/>
      <c r="P401" s="50" t="s">
        <v>497</v>
      </c>
    </row>
    <row r="402" spans="2:20" ht="20.100000000000001" customHeight="1">
      <c r="B402" s="130"/>
      <c r="C402" s="108"/>
      <c r="D402" s="108" t="s">
        <v>264</v>
      </c>
      <c r="E402" s="108"/>
      <c r="F402" s="108"/>
      <c r="G402" s="108"/>
      <c r="H402" s="112">
        <v>7</v>
      </c>
      <c r="I402" s="113"/>
      <c r="J402" s="113"/>
      <c r="K402" s="113"/>
      <c r="L402" s="113"/>
      <c r="M402" s="113"/>
      <c r="N402" s="113"/>
      <c r="O402" s="113"/>
      <c r="P402" s="50" t="s">
        <v>497</v>
      </c>
    </row>
    <row r="403" spans="2:20" ht="20.100000000000001" customHeight="1">
      <c r="B403" s="130"/>
      <c r="C403" s="108"/>
      <c r="D403" s="108" t="s">
        <v>265</v>
      </c>
      <c r="E403" s="108"/>
      <c r="F403" s="108"/>
      <c r="G403" s="108"/>
      <c r="H403" s="112">
        <v>10</v>
      </c>
      <c r="I403" s="113"/>
      <c r="J403" s="113"/>
      <c r="K403" s="113"/>
      <c r="L403" s="113"/>
      <c r="M403" s="113"/>
      <c r="N403" s="113"/>
      <c r="O403" s="113"/>
      <c r="P403" s="50" t="s">
        <v>497</v>
      </c>
    </row>
    <row r="404" spans="2:20" ht="20.100000000000001" customHeight="1">
      <c r="B404" s="130"/>
      <c r="C404" s="108"/>
      <c r="D404" s="108" t="s">
        <v>266</v>
      </c>
      <c r="E404" s="108"/>
      <c r="F404" s="108"/>
      <c r="G404" s="108"/>
      <c r="H404" s="112">
        <v>0</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79</v>
      </c>
      <c r="I409" s="125"/>
      <c r="J409" s="125"/>
      <c r="K409" s="125"/>
      <c r="L409" s="125"/>
      <c r="M409" s="125"/>
      <c r="N409" s="125"/>
      <c r="O409" s="125"/>
      <c r="P409" s="62" t="s">
        <v>503</v>
      </c>
    </row>
    <row r="410" spans="2:20" ht="20.100000000000001" customHeight="1">
      <c r="B410" s="130" t="s">
        <v>271</v>
      </c>
      <c r="C410" s="108"/>
      <c r="D410" s="108"/>
      <c r="E410" s="108"/>
      <c r="F410" s="108"/>
      <c r="G410" s="108"/>
      <c r="H410" s="112">
        <v>18</v>
      </c>
      <c r="I410" s="113"/>
      <c r="J410" s="113"/>
      <c r="K410" s="113"/>
      <c r="L410" s="113"/>
      <c r="M410" s="113"/>
      <c r="N410" s="113"/>
      <c r="O410" s="113"/>
      <c r="P410" s="50" t="s">
        <v>495</v>
      </c>
    </row>
    <row r="411" spans="2:20" ht="20.100000000000001" customHeight="1">
      <c r="B411" s="130" t="s">
        <v>272</v>
      </c>
      <c r="C411" s="108"/>
      <c r="D411" s="108"/>
      <c r="E411" s="108"/>
      <c r="F411" s="108"/>
      <c r="G411" s="108"/>
      <c r="H411" s="112">
        <v>75</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v>0</v>
      </c>
      <c r="I416" s="125"/>
      <c r="J416" s="125"/>
      <c r="K416" s="125"/>
      <c r="L416" s="125"/>
      <c r="M416" s="125"/>
      <c r="N416" s="125"/>
      <c r="O416" s="125"/>
      <c r="P416" s="62" t="s">
        <v>497</v>
      </c>
    </row>
    <row r="417" spans="1:20" ht="20.100000000000001" customHeight="1">
      <c r="B417" s="443"/>
      <c r="C417" s="444"/>
      <c r="D417" s="444"/>
      <c r="E417" s="108" t="s">
        <v>281</v>
      </c>
      <c r="F417" s="108"/>
      <c r="G417" s="108"/>
      <c r="H417" s="112">
        <v>0</v>
      </c>
      <c r="I417" s="113"/>
      <c r="J417" s="113"/>
      <c r="K417" s="113"/>
      <c r="L417" s="113"/>
      <c r="M417" s="113"/>
      <c r="N417" s="113"/>
      <c r="O417" s="113"/>
      <c r="P417" s="50" t="s">
        <v>497</v>
      </c>
    </row>
    <row r="418" spans="1:20" ht="20.100000000000001" customHeight="1">
      <c r="B418" s="443"/>
      <c r="C418" s="444"/>
      <c r="D418" s="444"/>
      <c r="E418" s="108" t="s">
        <v>282</v>
      </c>
      <c r="F418" s="108"/>
      <c r="G418" s="108"/>
      <c r="H418" s="112">
        <v>4</v>
      </c>
      <c r="I418" s="113"/>
      <c r="J418" s="113"/>
      <c r="K418" s="113"/>
      <c r="L418" s="113"/>
      <c r="M418" s="113"/>
      <c r="N418" s="113"/>
      <c r="O418" s="113"/>
      <c r="P418" s="50" t="s">
        <v>497</v>
      </c>
    </row>
    <row r="419" spans="1:20" ht="20.100000000000001" customHeight="1">
      <c r="B419" s="443"/>
      <c r="C419" s="444"/>
      <c r="D419" s="444"/>
      <c r="E419" s="108" t="s">
        <v>430</v>
      </c>
      <c r="F419" s="108"/>
      <c r="G419" s="108"/>
      <c r="H419" s="112">
        <v>0</v>
      </c>
      <c r="I419" s="113"/>
      <c r="J419" s="113"/>
      <c r="K419" s="113"/>
      <c r="L419" s="113"/>
      <c r="M419" s="113"/>
      <c r="N419" s="113"/>
      <c r="O419" s="113"/>
      <c r="P419" s="50" t="s">
        <v>497</v>
      </c>
    </row>
    <row r="420" spans="1:20" ht="20.100000000000001" customHeight="1">
      <c r="B420" s="443"/>
      <c r="C420" s="444"/>
      <c r="D420" s="444"/>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2499</v>
      </c>
      <c r="I431" s="227"/>
      <c r="J431" s="227"/>
      <c r="K431" s="227"/>
      <c r="L431" s="227"/>
      <c r="M431" s="227"/>
      <c r="N431" s="227"/>
      <c r="O431" s="227"/>
      <c r="P431" s="228"/>
    </row>
    <row r="432" spans="1:20" ht="20.100000000000001" customHeight="1">
      <c r="B432" s="433"/>
      <c r="C432" s="224" t="s">
        <v>14</v>
      </c>
      <c r="D432" s="115"/>
      <c r="E432" s="115"/>
      <c r="F432" s="115"/>
      <c r="G432" s="116"/>
      <c r="H432" s="218" t="s">
        <v>2485</v>
      </c>
      <c r="I432" s="219"/>
      <c r="J432" s="48" t="s">
        <v>487</v>
      </c>
      <c r="K432" s="219" t="s">
        <v>2486</v>
      </c>
      <c r="L432" s="219"/>
      <c r="M432" s="48" t="s">
        <v>487</v>
      </c>
      <c r="N432" s="219" t="s">
        <v>2487</v>
      </c>
      <c r="O432" s="219"/>
      <c r="P432" s="220"/>
    </row>
    <row r="433" spans="2:16" ht="20.100000000000001" customHeight="1">
      <c r="B433" s="433"/>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33"/>
      <c r="C434" s="238"/>
      <c r="D434" s="154"/>
      <c r="E434" s="155"/>
      <c r="F434" s="240" t="s">
        <v>287</v>
      </c>
      <c r="G434" s="242"/>
      <c r="H434" s="44">
        <v>9</v>
      </c>
      <c r="I434" s="48" t="s">
        <v>504</v>
      </c>
      <c r="J434" s="45">
        <v>0</v>
      </c>
      <c r="K434" s="48" t="s">
        <v>505</v>
      </c>
      <c r="L434" s="69" t="s">
        <v>450</v>
      </c>
      <c r="M434" s="45">
        <v>18</v>
      </c>
      <c r="N434" s="48" t="s">
        <v>504</v>
      </c>
      <c r="O434" s="45">
        <v>0</v>
      </c>
      <c r="P434" s="50" t="s">
        <v>505</v>
      </c>
    </row>
    <row r="435" spans="2:16" ht="20.100000000000001" customHeight="1">
      <c r="B435" s="433"/>
      <c r="C435" s="238"/>
      <c r="D435" s="154"/>
      <c r="E435" s="155"/>
      <c r="F435" s="240" t="s">
        <v>288</v>
      </c>
      <c r="G435" s="242"/>
      <c r="H435" s="44">
        <v>9</v>
      </c>
      <c r="I435" s="48" t="s">
        <v>504</v>
      </c>
      <c r="J435" s="45">
        <v>0</v>
      </c>
      <c r="K435" s="48" t="s">
        <v>505</v>
      </c>
      <c r="L435" s="69" t="s">
        <v>450</v>
      </c>
      <c r="M435" s="45">
        <v>18</v>
      </c>
      <c r="N435" s="48" t="s">
        <v>504</v>
      </c>
      <c r="O435" s="45">
        <v>0</v>
      </c>
      <c r="P435" s="50" t="s">
        <v>505</v>
      </c>
    </row>
    <row r="436" spans="2:16" ht="39.950000000000003" customHeight="1">
      <c r="B436" s="433"/>
      <c r="C436" s="224" t="s">
        <v>289</v>
      </c>
      <c r="D436" s="115"/>
      <c r="E436" s="115"/>
      <c r="F436" s="115"/>
      <c r="G436" s="116"/>
      <c r="H436" s="151" t="s">
        <v>2500</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2493</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2498</v>
      </c>
      <c r="M469" s="102"/>
      <c r="N469" s="102"/>
      <c r="O469" s="103"/>
      <c r="P469" s="104"/>
    </row>
    <row r="470" spans="2:20" ht="20.100000000000001" customHeight="1">
      <c r="B470" s="209" t="s">
        <v>292</v>
      </c>
      <c r="C470" s="210"/>
      <c r="D470" s="210"/>
      <c r="E470" s="210"/>
      <c r="F470" s="210"/>
      <c r="G470" s="211"/>
      <c r="H470" s="176" t="s">
        <v>2493</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2498</v>
      </c>
      <c r="M472" s="102"/>
      <c r="N472" s="102"/>
      <c r="O472" s="103"/>
      <c r="P472" s="104"/>
    </row>
    <row r="473" spans="2:20" ht="20.100000000000001" customHeight="1" thickBot="1">
      <c r="B473" s="447" t="s">
        <v>293</v>
      </c>
      <c r="C473" s="448"/>
      <c r="D473" s="448"/>
      <c r="E473" s="448"/>
      <c r="F473" s="448"/>
      <c r="G473" s="448"/>
      <c r="H473" s="336" t="s">
        <v>2493</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2493</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t="s">
        <v>2497</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2493</v>
      </c>
      <c r="K479" s="176"/>
      <c r="L479" s="176"/>
      <c r="M479" s="176"/>
      <c r="N479" s="176"/>
      <c r="O479" s="112"/>
      <c r="P479" s="147"/>
      <c r="S479" s="38" t="str">
        <f>IF($F$476=MST!$I$6,IF(J479="","未記入",""),"")</f>
        <v/>
      </c>
    </row>
    <row r="480" spans="2:20" ht="20.100000000000001" customHeight="1">
      <c r="B480" s="209" t="s">
        <v>508</v>
      </c>
      <c r="C480" s="210"/>
      <c r="D480" s="210"/>
      <c r="E480" s="211"/>
      <c r="F480" s="112" t="s">
        <v>2494</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2495</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2495</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2496</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2496</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2496</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2493</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2</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2494</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2493</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2494</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t="s">
        <v>2492</v>
      </c>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4" sqref="J4:L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2385</v>
      </c>
      <c r="I4" s="511"/>
      <c r="J4" s="503"/>
      <c r="K4" s="504"/>
      <c r="L4" s="504"/>
      <c r="M4" s="503"/>
      <c r="N4" s="504"/>
      <c r="O4" s="504"/>
      <c r="P4" s="504"/>
      <c r="Q4" s="504"/>
      <c r="R4" s="79"/>
      <c r="S4" s="33"/>
      <c r="T4" s="19"/>
      <c r="U4" s="5"/>
      <c r="V4" s="23"/>
      <c r="W4" s="23"/>
    </row>
    <row r="5" spans="1:23" ht="50.1" customHeight="1">
      <c r="B5" s="526"/>
      <c r="C5" s="512" t="s">
        <v>315</v>
      </c>
      <c r="D5" s="512"/>
      <c r="E5" s="512"/>
      <c r="F5" s="512"/>
      <c r="G5" s="512"/>
      <c r="H5" s="510" t="s">
        <v>2385</v>
      </c>
      <c r="I5" s="511"/>
      <c r="J5" s="503"/>
      <c r="K5" s="504"/>
      <c r="L5" s="504"/>
      <c r="M5" s="503"/>
      <c r="N5" s="504"/>
      <c r="O5" s="504"/>
      <c r="P5" s="504"/>
      <c r="Q5" s="504"/>
      <c r="R5" s="79"/>
      <c r="S5" s="33"/>
    </row>
    <row r="6" spans="1:23" ht="50.1" customHeight="1">
      <c r="B6" s="526"/>
      <c r="C6" s="512" t="s">
        <v>316</v>
      </c>
      <c r="D6" s="512"/>
      <c r="E6" s="512"/>
      <c r="F6" s="512"/>
      <c r="G6" s="512"/>
      <c r="H6" s="510" t="s">
        <v>2385</v>
      </c>
      <c r="I6" s="511"/>
      <c r="J6" s="503"/>
      <c r="K6" s="504"/>
      <c r="L6" s="504"/>
      <c r="M6" s="503"/>
      <c r="N6" s="504"/>
      <c r="O6" s="504"/>
      <c r="P6" s="504"/>
      <c r="Q6" s="504"/>
      <c r="R6" s="79"/>
      <c r="S6" s="33"/>
    </row>
    <row r="7" spans="1:23" ht="50.1" customHeight="1">
      <c r="B7" s="526"/>
      <c r="C7" s="512" t="s">
        <v>317</v>
      </c>
      <c r="D7" s="512"/>
      <c r="E7" s="512"/>
      <c r="F7" s="512"/>
      <c r="G7" s="512"/>
      <c r="H7" s="510" t="s">
        <v>2385</v>
      </c>
      <c r="I7" s="511"/>
      <c r="J7" s="503"/>
      <c r="K7" s="504"/>
      <c r="L7" s="504"/>
      <c r="M7" s="503"/>
      <c r="N7" s="504"/>
      <c r="O7" s="504"/>
      <c r="P7" s="504"/>
      <c r="Q7" s="504"/>
      <c r="R7" s="79"/>
      <c r="S7" s="33"/>
    </row>
    <row r="8" spans="1:23" ht="50.1" customHeight="1">
      <c r="B8" s="526"/>
      <c r="C8" s="512" t="s">
        <v>318</v>
      </c>
      <c r="D8" s="512"/>
      <c r="E8" s="512"/>
      <c r="F8" s="512"/>
      <c r="G8" s="512"/>
      <c r="H8" s="510" t="s">
        <v>2385</v>
      </c>
      <c r="I8" s="511"/>
      <c r="J8" s="503"/>
      <c r="K8" s="504"/>
      <c r="L8" s="504"/>
      <c r="M8" s="503"/>
      <c r="N8" s="504"/>
      <c r="O8" s="504"/>
      <c r="P8" s="504"/>
      <c r="Q8" s="504"/>
      <c r="R8" s="79"/>
      <c r="S8" s="33"/>
    </row>
    <row r="9" spans="1:23" ht="50.1" customHeight="1">
      <c r="B9" s="526"/>
      <c r="C9" s="512" t="s">
        <v>319</v>
      </c>
      <c r="D9" s="512"/>
      <c r="E9" s="512"/>
      <c r="F9" s="512"/>
      <c r="G9" s="512"/>
      <c r="H9" s="510" t="s">
        <v>2385</v>
      </c>
      <c r="I9" s="511"/>
      <c r="J9" s="503"/>
      <c r="K9" s="504"/>
      <c r="L9" s="504"/>
      <c r="M9" s="503"/>
      <c r="N9" s="504"/>
      <c r="O9" s="504"/>
      <c r="P9" s="504"/>
      <c r="Q9" s="504"/>
      <c r="R9" s="79"/>
      <c r="S9" s="33"/>
    </row>
    <row r="10" spans="1:23" ht="50.1" customHeight="1">
      <c r="B10" s="526"/>
      <c r="C10" s="512" t="s">
        <v>320</v>
      </c>
      <c r="D10" s="512"/>
      <c r="E10" s="512"/>
      <c r="F10" s="512"/>
      <c r="G10" s="512"/>
      <c r="H10" s="510" t="s">
        <v>2385</v>
      </c>
      <c r="I10" s="511"/>
      <c r="J10" s="503"/>
      <c r="K10" s="504"/>
      <c r="L10" s="504"/>
      <c r="M10" s="503"/>
      <c r="N10" s="504"/>
      <c r="O10" s="504"/>
      <c r="P10" s="504"/>
      <c r="Q10" s="504"/>
      <c r="R10" s="79"/>
      <c r="S10" s="33"/>
    </row>
    <row r="11" spans="1:23" ht="50.1" customHeight="1">
      <c r="B11" s="526"/>
      <c r="C11" s="512" t="s">
        <v>321</v>
      </c>
      <c r="D11" s="512"/>
      <c r="E11" s="512"/>
      <c r="F11" s="512"/>
      <c r="G11" s="512"/>
      <c r="H11" s="510" t="s">
        <v>2385</v>
      </c>
      <c r="I11" s="511"/>
      <c r="J11" s="503"/>
      <c r="K11" s="504"/>
      <c r="L11" s="504"/>
      <c r="M11" s="503"/>
      <c r="N11" s="504"/>
      <c r="O11" s="504"/>
      <c r="P11" s="504"/>
      <c r="Q11" s="504"/>
      <c r="R11" s="79"/>
      <c r="S11" s="33"/>
    </row>
    <row r="12" spans="1:23" ht="50.1" customHeight="1">
      <c r="B12" s="526"/>
      <c r="C12" s="512" t="s">
        <v>322</v>
      </c>
      <c r="D12" s="512"/>
      <c r="E12" s="512"/>
      <c r="F12" s="512"/>
      <c r="G12" s="512"/>
      <c r="H12" s="510" t="s">
        <v>2385</v>
      </c>
      <c r="I12" s="511"/>
      <c r="J12" s="503"/>
      <c r="K12" s="504"/>
      <c r="L12" s="504"/>
      <c r="M12" s="503"/>
      <c r="N12" s="504"/>
      <c r="O12" s="504"/>
      <c r="P12" s="504"/>
      <c r="Q12" s="504"/>
      <c r="R12" s="79"/>
      <c r="S12" s="33"/>
    </row>
    <row r="13" spans="1:23" ht="50.1" customHeight="1">
      <c r="B13" s="526"/>
      <c r="C13" s="512" t="s">
        <v>323</v>
      </c>
      <c r="D13" s="512"/>
      <c r="E13" s="512"/>
      <c r="F13" s="512"/>
      <c r="G13" s="512"/>
      <c r="H13" s="510" t="s">
        <v>2385</v>
      </c>
      <c r="I13" s="511"/>
      <c r="J13" s="503"/>
      <c r="K13" s="504"/>
      <c r="L13" s="504"/>
      <c r="M13" s="503"/>
      <c r="N13" s="504"/>
      <c r="O13" s="504"/>
      <c r="P13" s="504"/>
      <c r="Q13" s="504"/>
      <c r="R13" s="79"/>
      <c r="S13" s="33"/>
    </row>
    <row r="14" spans="1:23" ht="50.1" customHeight="1">
      <c r="B14" s="526"/>
      <c r="C14" s="512" t="s">
        <v>324</v>
      </c>
      <c r="D14" s="512"/>
      <c r="E14" s="512"/>
      <c r="F14" s="512"/>
      <c r="G14" s="512"/>
      <c r="H14" s="510" t="s">
        <v>2385</v>
      </c>
      <c r="I14" s="511"/>
      <c r="J14" s="503"/>
      <c r="K14" s="504"/>
      <c r="L14" s="504"/>
      <c r="M14" s="503"/>
      <c r="N14" s="504"/>
      <c r="O14" s="504"/>
      <c r="P14" s="504"/>
      <c r="Q14" s="504"/>
      <c r="R14" s="79"/>
      <c r="S14" s="33"/>
    </row>
    <row r="15" spans="1:23" ht="50.1" customHeight="1" thickBot="1">
      <c r="B15" s="527"/>
      <c r="C15" s="505" t="s">
        <v>325</v>
      </c>
      <c r="D15" s="505"/>
      <c r="E15" s="505"/>
      <c r="F15" s="505"/>
      <c r="G15" s="505"/>
      <c r="H15" s="508" t="s">
        <v>2385</v>
      </c>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t="s">
        <v>2385</v>
      </c>
      <c r="I17" s="511"/>
      <c r="J17" s="503"/>
      <c r="K17" s="504"/>
      <c r="L17" s="504"/>
      <c r="M17" s="503"/>
      <c r="N17" s="504"/>
      <c r="O17" s="504"/>
      <c r="P17" s="504"/>
      <c r="Q17" s="504"/>
      <c r="R17" s="79"/>
      <c r="S17" s="33"/>
    </row>
    <row r="18" spans="2:19" ht="50.1" customHeight="1">
      <c r="B18" s="72"/>
      <c r="C18" s="512" t="s">
        <v>348</v>
      </c>
      <c r="D18" s="512"/>
      <c r="E18" s="512"/>
      <c r="F18" s="512"/>
      <c r="G18" s="512"/>
      <c r="H18" s="510" t="s">
        <v>2385</v>
      </c>
      <c r="I18" s="511"/>
      <c r="J18" s="503"/>
      <c r="K18" s="504"/>
      <c r="L18" s="504"/>
      <c r="M18" s="503"/>
      <c r="N18" s="504"/>
      <c r="O18" s="504"/>
      <c r="P18" s="504"/>
      <c r="Q18" s="504"/>
      <c r="R18" s="79"/>
      <c r="S18" s="33"/>
    </row>
    <row r="19" spans="2:19" ht="50.1" customHeight="1">
      <c r="B19" s="72"/>
      <c r="C19" s="516" t="s">
        <v>418</v>
      </c>
      <c r="D19" s="517"/>
      <c r="E19" s="517"/>
      <c r="F19" s="517"/>
      <c r="G19" s="518"/>
      <c r="H19" s="510" t="s">
        <v>2385</v>
      </c>
      <c r="I19" s="511"/>
      <c r="J19" s="503"/>
      <c r="K19" s="504"/>
      <c r="L19" s="504"/>
      <c r="M19" s="503"/>
      <c r="N19" s="504"/>
      <c r="O19" s="504"/>
      <c r="P19" s="504"/>
      <c r="Q19" s="504"/>
      <c r="R19" s="79"/>
      <c r="S19" s="33"/>
    </row>
    <row r="20" spans="2:19" ht="50.1" customHeight="1">
      <c r="B20" s="72"/>
      <c r="C20" s="512" t="s">
        <v>341</v>
      </c>
      <c r="D20" s="512"/>
      <c r="E20" s="512"/>
      <c r="F20" s="512"/>
      <c r="G20" s="512"/>
      <c r="H20" s="510" t="s">
        <v>2385</v>
      </c>
      <c r="I20" s="511"/>
      <c r="J20" s="503"/>
      <c r="K20" s="504"/>
      <c r="L20" s="504"/>
      <c r="M20" s="503"/>
      <c r="N20" s="504"/>
      <c r="O20" s="504"/>
      <c r="P20" s="504"/>
      <c r="Q20" s="504"/>
      <c r="R20" s="79"/>
      <c r="S20" s="33"/>
    </row>
    <row r="21" spans="2:19" ht="50.1" customHeight="1">
      <c r="B21" s="72"/>
      <c r="C21" s="512" t="s">
        <v>345</v>
      </c>
      <c r="D21" s="512"/>
      <c r="E21" s="512"/>
      <c r="F21" s="512"/>
      <c r="G21" s="512"/>
      <c r="H21" s="510" t="s">
        <v>2385</v>
      </c>
      <c r="I21" s="511"/>
      <c r="J21" s="503"/>
      <c r="K21" s="504"/>
      <c r="L21" s="504"/>
      <c r="M21" s="503"/>
      <c r="N21" s="504"/>
      <c r="O21" s="504"/>
      <c r="P21" s="504"/>
      <c r="Q21" s="504"/>
      <c r="R21" s="79"/>
      <c r="S21" s="33"/>
    </row>
    <row r="22" spans="2:19" ht="50.1" customHeight="1">
      <c r="B22" s="72"/>
      <c r="C22" s="512" t="s">
        <v>344</v>
      </c>
      <c r="D22" s="512"/>
      <c r="E22" s="512"/>
      <c r="F22" s="512"/>
      <c r="G22" s="512"/>
      <c r="H22" s="510" t="s">
        <v>2385</v>
      </c>
      <c r="I22" s="511"/>
      <c r="J22" s="503"/>
      <c r="K22" s="504"/>
      <c r="L22" s="504"/>
      <c r="M22" s="503"/>
      <c r="N22" s="504"/>
      <c r="O22" s="504"/>
      <c r="P22" s="504"/>
      <c r="Q22" s="504"/>
      <c r="R22" s="79"/>
      <c r="S22" s="33"/>
    </row>
    <row r="23" spans="2:19" ht="50.1" customHeight="1">
      <c r="B23" s="72"/>
      <c r="C23" s="512" t="s">
        <v>349</v>
      </c>
      <c r="D23" s="512"/>
      <c r="E23" s="512"/>
      <c r="F23" s="512"/>
      <c r="G23" s="512"/>
      <c r="H23" s="510" t="s">
        <v>2385</v>
      </c>
      <c r="I23" s="511"/>
      <c r="J23" s="503"/>
      <c r="K23" s="504"/>
      <c r="L23" s="504"/>
      <c r="M23" s="503"/>
      <c r="N23" s="504"/>
      <c r="O23" s="504"/>
      <c r="P23" s="504"/>
      <c r="Q23" s="504"/>
      <c r="R23" s="79"/>
      <c r="S23" s="33"/>
    </row>
    <row r="24" spans="2:19" ht="50.1" customHeight="1">
      <c r="B24" s="72"/>
      <c r="C24" s="512" t="s">
        <v>404</v>
      </c>
      <c r="D24" s="512"/>
      <c r="E24" s="512"/>
      <c r="F24" s="512"/>
      <c r="G24" s="512"/>
      <c r="H24" s="510" t="s">
        <v>2385</v>
      </c>
      <c r="I24" s="511"/>
      <c r="J24" s="503"/>
      <c r="K24" s="504"/>
      <c r="L24" s="504"/>
      <c r="M24" s="503"/>
      <c r="N24" s="504"/>
      <c r="O24" s="504"/>
      <c r="P24" s="504"/>
      <c r="Q24" s="504"/>
      <c r="R24" s="79"/>
      <c r="S24" s="33"/>
    </row>
    <row r="25" spans="2:19" ht="50.1" customHeight="1" thickBot="1">
      <c r="B25" s="72"/>
      <c r="C25" s="520" t="s">
        <v>346</v>
      </c>
      <c r="D25" s="520"/>
      <c r="E25" s="520"/>
      <c r="F25" s="520"/>
      <c r="G25" s="520"/>
      <c r="H25" s="508" t="s">
        <v>2385</v>
      </c>
      <c r="I25" s="509"/>
      <c r="J25" s="529"/>
      <c r="K25" s="530"/>
      <c r="L25" s="530"/>
      <c r="M25" s="529"/>
      <c r="N25" s="530"/>
      <c r="O25" s="530"/>
      <c r="P25" s="530"/>
      <c r="Q25" s="530"/>
      <c r="R25" s="80"/>
      <c r="S25" s="34"/>
    </row>
    <row r="26" spans="2:19" ht="50.1" customHeight="1" thickBot="1">
      <c r="B26" s="521" t="s">
        <v>327</v>
      </c>
      <c r="C26" s="522"/>
      <c r="D26" s="522"/>
      <c r="E26" s="522"/>
      <c r="F26" s="522"/>
      <c r="G26" s="522"/>
      <c r="H26" s="545" t="s">
        <v>2385</v>
      </c>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t="s">
        <v>2385</v>
      </c>
      <c r="I28" s="511"/>
      <c r="J28" s="503"/>
      <c r="K28" s="504"/>
      <c r="L28" s="504"/>
      <c r="M28" s="503"/>
      <c r="N28" s="504"/>
      <c r="O28" s="504"/>
      <c r="P28" s="504"/>
      <c r="Q28" s="504"/>
      <c r="R28" s="79"/>
      <c r="S28" s="33"/>
    </row>
    <row r="29" spans="2:19" ht="50.1" customHeight="1">
      <c r="B29" s="72"/>
      <c r="C29" s="512" t="s">
        <v>330</v>
      </c>
      <c r="D29" s="512"/>
      <c r="E29" s="512"/>
      <c r="F29" s="512"/>
      <c r="G29" s="512"/>
      <c r="H29" s="510" t="s">
        <v>2385</v>
      </c>
      <c r="I29" s="511"/>
      <c r="J29" s="503"/>
      <c r="K29" s="504"/>
      <c r="L29" s="504"/>
      <c r="M29" s="503"/>
      <c r="N29" s="504"/>
      <c r="O29" s="504"/>
      <c r="P29" s="504"/>
      <c r="Q29" s="504"/>
      <c r="R29" s="79"/>
      <c r="S29" s="33"/>
    </row>
    <row r="30" spans="2:19" ht="50.1" customHeight="1">
      <c r="B30" s="72"/>
      <c r="C30" s="512" t="s">
        <v>331</v>
      </c>
      <c r="D30" s="512"/>
      <c r="E30" s="512"/>
      <c r="F30" s="512"/>
      <c r="G30" s="512"/>
      <c r="H30" s="510" t="s">
        <v>2385</v>
      </c>
      <c r="I30" s="511"/>
      <c r="J30" s="503"/>
      <c r="K30" s="504"/>
      <c r="L30" s="504"/>
      <c r="M30" s="503"/>
      <c r="N30" s="504"/>
      <c r="O30" s="504"/>
      <c r="P30" s="504"/>
      <c r="Q30" s="504"/>
      <c r="R30" s="79"/>
      <c r="S30" s="33"/>
    </row>
    <row r="31" spans="2:19" ht="50.1" customHeight="1">
      <c r="B31" s="72"/>
      <c r="C31" s="512" t="s">
        <v>332</v>
      </c>
      <c r="D31" s="512"/>
      <c r="E31" s="512"/>
      <c r="F31" s="512"/>
      <c r="G31" s="512"/>
      <c r="H31" s="510" t="s">
        <v>2385</v>
      </c>
      <c r="I31" s="511"/>
      <c r="J31" s="503"/>
      <c r="K31" s="504"/>
      <c r="L31" s="504"/>
      <c r="M31" s="503"/>
      <c r="N31" s="504"/>
      <c r="O31" s="504"/>
      <c r="P31" s="504"/>
      <c r="Q31" s="504"/>
      <c r="R31" s="79"/>
      <c r="S31" s="33"/>
    </row>
    <row r="32" spans="2:19" ht="50.1" customHeight="1">
      <c r="B32" s="72"/>
      <c r="C32" s="512" t="s">
        <v>333</v>
      </c>
      <c r="D32" s="512"/>
      <c r="E32" s="512"/>
      <c r="F32" s="512"/>
      <c r="G32" s="512"/>
      <c r="H32" s="510" t="s">
        <v>2385</v>
      </c>
      <c r="I32" s="511"/>
      <c r="J32" s="503"/>
      <c r="K32" s="504"/>
      <c r="L32" s="504"/>
      <c r="M32" s="503"/>
      <c r="N32" s="504"/>
      <c r="O32" s="504"/>
      <c r="P32" s="504"/>
      <c r="Q32" s="504"/>
      <c r="R32" s="79"/>
      <c r="S32" s="33"/>
    </row>
    <row r="33" spans="2:21" ht="50.1" customHeight="1">
      <c r="B33" s="72"/>
      <c r="C33" s="512" t="s">
        <v>334</v>
      </c>
      <c r="D33" s="512"/>
      <c r="E33" s="512"/>
      <c r="F33" s="512"/>
      <c r="G33" s="512"/>
      <c r="H33" s="510" t="s">
        <v>2385</v>
      </c>
      <c r="I33" s="511"/>
      <c r="J33" s="503"/>
      <c r="K33" s="504"/>
      <c r="L33" s="504"/>
      <c r="M33" s="503"/>
      <c r="N33" s="504"/>
      <c r="O33" s="504"/>
      <c r="P33" s="504"/>
      <c r="Q33" s="504"/>
      <c r="R33" s="79"/>
      <c r="S33" s="33"/>
    </row>
    <row r="34" spans="2:21" ht="50.1" customHeight="1">
      <c r="B34" s="72"/>
      <c r="C34" s="512" t="s">
        <v>335</v>
      </c>
      <c r="D34" s="512"/>
      <c r="E34" s="512"/>
      <c r="F34" s="512"/>
      <c r="G34" s="512"/>
      <c r="H34" s="510" t="s">
        <v>2385</v>
      </c>
      <c r="I34" s="511"/>
      <c r="J34" s="503"/>
      <c r="K34" s="504"/>
      <c r="L34" s="504"/>
      <c r="M34" s="503"/>
      <c r="N34" s="504"/>
      <c r="O34" s="504"/>
      <c r="P34" s="504"/>
      <c r="Q34" s="504"/>
      <c r="R34" s="79"/>
      <c r="S34" s="33"/>
    </row>
    <row r="35" spans="2:21" ht="50.1" customHeight="1">
      <c r="B35" s="72"/>
      <c r="C35" s="512" t="s">
        <v>336</v>
      </c>
      <c r="D35" s="512"/>
      <c r="E35" s="512"/>
      <c r="F35" s="512"/>
      <c r="G35" s="512"/>
      <c r="H35" s="510" t="s">
        <v>2385</v>
      </c>
      <c r="I35" s="511"/>
      <c r="J35" s="503"/>
      <c r="K35" s="504"/>
      <c r="L35" s="504"/>
      <c r="M35" s="503"/>
      <c r="N35" s="504"/>
      <c r="O35" s="504"/>
      <c r="P35" s="504"/>
      <c r="Q35" s="504"/>
      <c r="R35" s="79"/>
      <c r="S35" s="33"/>
    </row>
    <row r="36" spans="2:21" ht="50.1" customHeight="1">
      <c r="B36" s="72"/>
      <c r="C36" s="512" t="s">
        <v>338</v>
      </c>
      <c r="D36" s="512"/>
      <c r="E36" s="512"/>
      <c r="F36" s="512"/>
      <c r="G36" s="512"/>
      <c r="H36" s="510" t="s">
        <v>2385</v>
      </c>
      <c r="I36" s="511"/>
      <c r="J36" s="503"/>
      <c r="K36" s="504"/>
      <c r="L36" s="504"/>
      <c r="M36" s="503"/>
      <c r="N36" s="504"/>
      <c r="O36" s="504"/>
      <c r="P36" s="504"/>
      <c r="Q36" s="504"/>
      <c r="R36" s="79"/>
      <c r="S36" s="33"/>
    </row>
    <row r="37" spans="2:21" ht="50.1" customHeight="1" thickBot="1">
      <c r="B37" s="72"/>
      <c r="C37" s="520" t="s">
        <v>337</v>
      </c>
      <c r="D37" s="520"/>
      <c r="E37" s="520"/>
      <c r="F37" s="520"/>
      <c r="G37" s="520"/>
      <c r="H37" s="510" t="s">
        <v>2385</v>
      </c>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t="s">
        <v>2385</v>
      </c>
      <c r="I39" s="511"/>
      <c r="J39" s="503"/>
      <c r="K39" s="504"/>
      <c r="L39" s="504"/>
      <c r="M39" s="503"/>
      <c r="N39" s="504"/>
      <c r="O39" s="504"/>
      <c r="P39" s="504"/>
      <c r="Q39" s="504"/>
      <c r="R39" s="79"/>
      <c r="S39" s="33"/>
      <c r="T39" s="5"/>
    </row>
    <row r="40" spans="2:21" ht="50.1" customHeight="1">
      <c r="B40" s="528"/>
      <c r="C40" s="512" t="s">
        <v>342</v>
      </c>
      <c r="D40" s="512"/>
      <c r="E40" s="512"/>
      <c r="F40" s="512"/>
      <c r="G40" s="512"/>
      <c r="H40" s="510" t="s">
        <v>2385</v>
      </c>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t="s">
        <v>2385</v>
      </c>
      <c r="I41" s="509"/>
      <c r="J41" s="529"/>
      <c r="K41" s="530"/>
      <c r="L41" s="530"/>
      <c r="M41" s="529"/>
      <c r="N41" s="530"/>
      <c r="O41" s="530"/>
      <c r="P41" s="530"/>
      <c r="Q41" s="530"/>
      <c r="R41" s="80"/>
      <c r="S41" s="34"/>
    </row>
    <row r="42" spans="2:21" ht="50.1" customHeight="1" thickBot="1">
      <c r="B42" s="531" t="s">
        <v>350</v>
      </c>
      <c r="C42" s="532"/>
      <c r="D42" s="532"/>
      <c r="E42" s="532"/>
      <c r="F42" s="532"/>
      <c r="G42" s="533"/>
      <c r="H42" s="545" t="s">
        <v>2385</v>
      </c>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t="s">
        <v>2385</v>
      </c>
      <c r="I44" s="511"/>
      <c r="J44" s="503"/>
      <c r="K44" s="504"/>
      <c r="L44" s="504"/>
      <c r="M44" s="503"/>
      <c r="N44" s="504"/>
      <c r="O44" s="504"/>
      <c r="P44" s="504"/>
      <c r="Q44" s="504"/>
      <c r="R44" s="79"/>
      <c r="S44" s="33"/>
    </row>
    <row r="45" spans="2:21" ht="50.1" customHeight="1">
      <c r="B45" s="528"/>
      <c r="C45" s="512" t="s">
        <v>353</v>
      </c>
      <c r="D45" s="512"/>
      <c r="E45" s="512"/>
      <c r="F45" s="512"/>
      <c r="G45" s="512"/>
      <c r="H45" s="510" t="s">
        <v>2385</v>
      </c>
      <c r="I45" s="511"/>
      <c r="J45" s="503"/>
      <c r="K45" s="504"/>
      <c r="L45" s="504"/>
      <c r="M45" s="503"/>
      <c r="N45" s="504"/>
      <c r="O45" s="504"/>
      <c r="P45" s="504"/>
      <c r="Q45" s="504"/>
      <c r="R45" s="79"/>
      <c r="S45" s="33"/>
    </row>
    <row r="46" spans="2:21" ht="50.1" customHeight="1">
      <c r="B46" s="528"/>
      <c r="C46" s="512" t="s">
        <v>354</v>
      </c>
      <c r="D46" s="512"/>
      <c r="E46" s="512"/>
      <c r="F46" s="512"/>
      <c r="G46" s="512"/>
      <c r="H46" s="510" t="s">
        <v>2385</v>
      </c>
      <c r="I46" s="511"/>
      <c r="J46" s="503"/>
      <c r="K46" s="504"/>
      <c r="L46" s="504"/>
      <c r="M46" s="503"/>
      <c r="N46" s="504"/>
      <c r="O46" s="504"/>
      <c r="P46" s="504"/>
      <c r="Q46" s="504"/>
      <c r="R46" s="79"/>
      <c r="S46" s="33"/>
    </row>
    <row r="47" spans="2:21" ht="50.1" customHeight="1" thickBot="1">
      <c r="B47" s="528"/>
      <c r="C47" s="534" t="s">
        <v>414</v>
      </c>
      <c r="D47" s="534"/>
      <c r="E47" s="534"/>
      <c r="F47" s="534"/>
      <c r="G47" s="534"/>
      <c r="H47" s="510" t="s">
        <v>2385</v>
      </c>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2385</v>
      </c>
      <c r="I49" s="511"/>
      <c r="J49" s="503"/>
      <c r="K49" s="504"/>
      <c r="L49" s="504"/>
      <c r="M49" s="503"/>
      <c r="N49" s="504"/>
      <c r="O49" s="504"/>
      <c r="P49" s="504"/>
      <c r="Q49" s="504"/>
      <c r="R49" s="79"/>
      <c r="S49" s="33"/>
    </row>
    <row r="50" spans="2:19" ht="50.1" customHeight="1">
      <c r="B50" s="528"/>
      <c r="C50" s="512" t="s">
        <v>421</v>
      </c>
      <c r="D50" s="512"/>
      <c r="E50" s="512"/>
      <c r="F50" s="512"/>
      <c r="G50" s="512"/>
      <c r="H50" s="510" t="s">
        <v>2385</v>
      </c>
      <c r="I50" s="511"/>
      <c r="J50" s="503"/>
      <c r="K50" s="504"/>
      <c r="L50" s="504"/>
      <c r="M50" s="503"/>
      <c r="N50" s="504"/>
      <c r="O50" s="504"/>
      <c r="P50" s="504"/>
      <c r="Q50" s="504"/>
      <c r="R50" s="79"/>
      <c r="S50" s="33"/>
    </row>
    <row r="51" spans="2:19" ht="50.1" customHeight="1" thickBot="1">
      <c r="B51" s="547"/>
      <c r="C51" s="505" t="s">
        <v>422</v>
      </c>
      <c r="D51" s="505"/>
      <c r="E51" s="505"/>
      <c r="F51" s="505"/>
      <c r="G51" s="505"/>
      <c r="H51" s="508" t="s">
        <v>2385</v>
      </c>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8" sqref="AE8:AN8"/>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2494</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t="s">
        <v>2494</v>
      </c>
      <c r="K7" s="586"/>
      <c r="L7" s="586"/>
      <c r="M7" s="586"/>
      <c r="N7" s="586"/>
      <c r="O7" s="587"/>
      <c r="P7" s="585"/>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t="s">
        <v>2494</v>
      </c>
      <c r="K8" s="550"/>
      <c r="L8" s="550"/>
      <c r="M8" s="550"/>
      <c r="N8" s="550"/>
      <c r="O8" s="551"/>
      <c r="P8" s="549"/>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t="s">
        <v>2494</v>
      </c>
      <c r="K10" s="550"/>
      <c r="L10" s="550"/>
      <c r="M10" s="550"/>
      <c r="N10" s="550"/>
      <c r="O10" s="551"/>
      <c r="P10" s="549"/>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t="s">
        <v>2494</v>
      </c>
      <c r="K11" s="550"/>
      <c r="L11" s="550"/>
      <c r="M11" s="550"/>
      <c r="N11" s="550"/>
      <c r="O11" s="551"/>
      <c r="P11" s="549"/>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t="s">
        <v>2494</v>
      </c>
      <c r="K12" s="550"/>
      <c r="L12" s="550"/>
      <c r="M12" s="550"/>
      <c r="N12" s="550"/>
      <c r="O12" s="551"/>
      <c r="P12" s="549"/>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t="s">
        <v>2494</v>
      </c>
      <c r="K13" s="550"/>
      <c r="L13" s="550"/>
      <c r="M13" s="550"/>
      <c r="N13" s="550"/>
      <c r="O13" s="551"/>
      <c r="P13" s="549"/>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t="s">
        <v>2494</v>
      </c>
      <c r="K14" s="570"/>
      <c r="L14" s="570"/>
      <c r="M14" s="570"/>
      <c r="N14" s="570"/>
      <c r="O14" s="571"/>
      <c r="P14" s="569"/>
      <c r="Q14" s="570"/>
      <c r="R14" s="570"/>
      <c r="S14" s="570"/>
      <c r="T14" s="570"/>
      <c r="U14" s="571"/>
      <c r="V14" s="562"/>
      <c r="W14" s="562"/>
      <c r="X14" s="562"/>
      <c r="Y14" s="562"/>
      <c r="Z14" s="562"/>
      <c r="AA14" s="562"/>
      <c r="AB14" s="558"/>
      <c r="AC14" s="559"/>
      <c r="AD14" s="559"/>
      <c r="AE14" s="437"/>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t="s">
        <v>2494</v>
      </c>
      <c r="K16" s="586"/>
      <c r="L16" s="586"/>
      <c r="M16" s="586"/>
      <c r="N16" s="586"/>
      <c r="O16" s="587"/>
      <c r="P16" s="585"/>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t="s">
        <v>2494</v>
      </c>
      <c r="K17" s="550"/>
      <c r="L17" s="550"/>
      <c r="M17" s="550"/>
      <c r="N17" s="550"/>
      <c r="O17" s="551"/>
      <c r="P17" s="549"/>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t="s">
        <v>2494</v>
      </c>
      <c r="K18" s="550"/>
      <c r="L18" s="550"/>
      <c r="M18" s="550"/>
      <c r="N18" s="550"/>
      <c r="O18" s="551"/>
      <c r="P18" s="549"/>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t="s">
        <v>2494</v>
      </c>
      <c r="K19" s="550"/>
      <c r="L19" s="550"/>
      <c r="M19" s="550"/>
      <c r="N19" s="550"/>
      <c r="O19" s="551"/>
      <c r="P19" s="549"/>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t="s">
        <v>2494</v>
      </c>
      <c r="K23" s="550"/>
      <c r="L23" s="550"/>
      <c r="M23" s="550"/>
      <c r="N23" s="550"/>
      <c r="O23" s="551"/>
      <c r="P23" s="549"/>
      <c r="Q23" s="550"/>
      <c r="R23" s="550"/>
      <c r="S23" s="550"/>
      <c r="T23" s="550"/>
      <c r="U23" s="551"/>
      <c r="V23" s="563"/>
      <c r="W23" s="563"/>
      <c r="X23" s="563"/>
      <c r="Y23" s="563"/>
      <c r="Z23" s="563"/>
      <c r="AA23" s="563"/>
      <c r="AB23" s="555"/>
      <c r="AC23" s="556"/>
      <c r="AD23" s="556"/>
      <c r="AE23" s="555"/>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t="s">
        <v>2493</v>
      </c>
      <c r="K24" s="550"/>
      <c r="L24" s="550"/>
      <c r="M24" s="550"/>
      <c r="N24" s="550"/>
      <c r="O24" s="551"/>
      <c r="P24" s="549"/>
      <c r="Q24" s="550"/>
      <c r="R24" s="550"/>
      <c r="S24" s="550"/>
      <c r="T24" s="550"/>
      <c r="U24" s="551"/>
      <c r="V24" s="563"/>
      <c r="W24" s="563"/>
      <c r="X24" s="563"/>
      <c r="Y24" s="563"/>
      <c r="Z24" s="563"/>
      <c r="AA24" s="563"/>
      <c r="AB24" s="555"/>
      <c r="AC24" s="556"/>
      <c r="AD24" s="556"/>
      <c r="AE24" s="555" t="s">
        <v>2532</v>
      </c>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t="s">
        <v>2493</v>
      </c>
      <c r="K28" s="550"/>
      <c r="L28" s="550"/>
      <c r="M28" s="550"/>
      <c r="N28" s="550"/>
      <c r="O28" s="551"/>
      <c r="P28" s="549"/>
      <c r="Q28" s="550"/>
      <c r="R28" s="550"/>
      <c r="S28" s="550"/>
      <c r="T28" s="550"/>
      <c r="U28" s="551"/>
      <c r="V28" s="563"/>
      <c r="W28" s="563"/>
      <c r="X28" s="563"/>
      <c r="Y28" s="563"/>
      <c r="Z28" s="563"/>
      <c r="AA28" s="563"/>
      <c r="AB28" s="555"/>
      <c r="AC28" s="556"/>
      <c r="AD28" s="556"/>
      <c r="AE28" s="555" t="s">
        <v>2531</v>
      </c>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t="s">
        <v>2493</v>
      </c>
      <c r="K29" s="550"/>
      <c r="L29" s="550"/>
      <c r="M29" s="550"/>
      <c r="N29" s="550"/>
      <c r="O29" s="551"/>
      <c r="P29" s="549"/>
      <c r="Q29" s="550"/>
      <c r="R29" s="550"/>
      <c r="S29" s="550"/>
      <c r="T29" s="550"/>
      <c r="U29" s="551"/>
      <c r="V29" s="563"/>
      <c r="W29" s="563"/>
      <c r="X29" s="563"/>
      <c r="Y29" s="563"/>
      <c r="Z29" s="563"/>
      <c r="AA29" s="563"/>
      <c r="AB29" s="555"/>
      <c r="AC29" s="556"/>
      <c r="AD29" s="556"/>
      <c r="AE29" s="555" t="s">
        <v>2531</v>
      </c>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t="s">
        <v>2494</v>
      </c>
      <c r="K30" s="550"/>
      <c r="L30" s="550"/>
      <c r="M30" s="550"/>
      <c r="N30" s="550"/>
      <c r="O30" s="551"/>
      <c r="P30" s="549"/>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t="s">
        <v>2494</v>
      </c>
      <c r="K31" s="570"/>
      <c r="L31" s="570"/>
      <c r="M31" s="570"/>
      <c r="N31" s="570"/>
      <c r="O31" s="571"/>
      <c r="P31" s="569"/>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t="s">
        <v>2494</v>
      </c>
      <c r="K33" s="586"/>
      <c r="L33" s="586"/>
      <c r="M33" s="586"/>
      <c r="N33" s="586"/>
      <c r="O33" s="587"/>
      <c r="P33" s="585"/>
      <c r="Q33" s="586"/>
      <c r="R33" s="586"/>
      <c r="S33" s="586"/>
      <c r="T33" s="586"/>
      <c r="U33" s="587"/>
      <c r="V33" s="561"/>
      <c r="W33" s="561"/>
      <c r="X33" s="561"/>
      <c r="Y33" s="561"/>
      <c r="Z33" s="561"/>
      <c r="AA33" s="561"/>
      <c r="AB33" s="552"/>
      <c r="AC33" s="553"/>
      <c r="AD33" s="553"/>
      <c r="AE33" s="552"/>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t="s">
        <v>2494</v>
      </c>
      <c r="K34" s="550"/>
      <c r="L34" s="550"/>
      <c r="M34" s="550"/>
      <c r="N34" s="550"/>
      <c r="O34" s="551"/>
      <c r="P34" s="549"/>
      <c r="Q34" s="550"/>
      <c r="R34" s="550"/>
      <c r="S34" s="550"/>
      <c r="T34" s="550"/>
      <c r="U34" s="551"/>
      <c r="V34" s="563"/>
      <c r="W34" s="563"/>
      <c r="X34" s="563"/>
      <c r="Y34" s="563"/>
      <c r="Z34" s="563"/>
      <c r="AA34" s="563"/>
      <c r="AB34" s="555"/>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t="s">
        <v>2494</v>
      </c>
      <c r="K35" s="570"/>
      <c r="L35" s="570"/>
      <c r="M35" s="570"/>
      <c r="N35" s="570"/>
      <c r="O35" s="571"/>
      <c r="P35" s="569"/>
      <c r="Q35" s="570"/>
      <c r="R35" s="570"/>
      <c r="S35" s="570"/>
      <c r="T35" s="570"/>
      <c r="U35" s="571"/>
      <c r="V35" s="562"/>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mutsumi05</dc:creator>
  <cp:lastModifiedBy>mutsumi</cp:lastModifiedBy>
  <cp:lastPrinted>2021-03-04T10:23:32Z</cp:lastPrinted>
  <dcterms:created xsi:type="dcterms:W3CDTF">2020-12-23T05:28:24Z</dcterms:created>
  <dcterms:modified xsi:type="dcterms:W3CDTF">2021-09-10T10:16:12Z</dcterms:modified>
</cp:coreProperties>
</file>