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31\Desktop\r3グランデⅢ現状報告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 activeTab="2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</commentList>
</comments>
</file>

<file path=xl/sharedStrings.xml><?xml version="1.0" encoding="utf-8"?>
<sst xmlns="http://schemas.openxmlformats.org/spreadsheetml/2006/main" count="2967" uniqueCount="2555">
  <si>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</si>
  <si>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</si>
  <si>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</si>
  <si>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</si>
  <si>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</si>
  <si>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</si>
  <si>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</si>
  <si>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</si>
  <si>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</si>
  <si>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</si>
  <si>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</si>
  <si>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</si>
  <si>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</si>
  <si>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</si>
  <si>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</si>
  <si>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</si>
  <si>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</si>
  <si>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</si>
  <si>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</si>
  <si>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</si>
  <si>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</si>
  <si>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</si>
  <si>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</si>
  <si>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</si>
  <si>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</si>
  <si>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</si>
  <si>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</si>
  <si>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</si>
  <si>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</si>
  <si>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</si>
  <si>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</si>
  <si>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</si>
  <si>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</si>
  <si>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</si>
  <si>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</si>
  <si>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</si>
  <si>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</si>
  <si>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</si>
  <si>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</si>
  <si>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</si>
  <si>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</si>
  <si>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</si>
  <si>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</si>
  <si>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</si>
  <si>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</si>
  <si>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</si>
  <si>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</si>
  <si>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</si>
  <si>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</si>
  <si>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</si>
  <si>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</si>
  <si>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</si>
  <si>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</si>
  <si>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</si>
  <si>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</si>
  <si>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</si>
  <si>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</si>
  <si>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</si>
  <si>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</si>
  <si>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</si>
  <si>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</si>
  <si>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</si>
  <si>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</si>
  <si>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</si>
  <si>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</si>
  <si>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</si>
  <si>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</si>
  <si>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</si>
  <si>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</si>
  <si>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</si>
  <si>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</si>
  <si>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</si>
  <si>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</si>
  <si>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</si>
  <si>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</si>
  <si>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</si>
  <si>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</si>
  <si>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</si>
  <si>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</si>
  <si>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</si>
  <si>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</si>
  <si>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</si>
  <si>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</si>
  <si>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</si>
  <si>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</si>
  <si>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</si>
  <si>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</si>
  <si>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</si>
  <si>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</si>
  <si>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</si>
  <si>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</si>
  <si>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</si>
  <si>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</si>
  <si>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</si>
  <si>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</si>
  <si>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</si>
  <si>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</si>
  <si>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</si>
  <si>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</si>
  <si>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</si>
  <si>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</si>
  <si>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</si>
  <si>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</si>
  <si>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</si>
  <si>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</si>
  <si>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</si>
  <si>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</si>
  <si>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</si>
  <si>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</si>
  <si>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</si>
  <si>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</si>
  <si>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</si>
  <si>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</si>
  <si>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</si>
  <si>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</si>
  <si>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</si>
  <si>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</si>
  <si>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</si>
  <si>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</si>
  <si>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</si>
  <si>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</si>
  <si>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</si>
  <si>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</si>
  <si>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</si>
  <si>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</si>
  <si>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</si>
  <si>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</si>
  <si>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</si>
  <si>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</si>
  <si>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</si>
  <si>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</si>
  <si>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</si>
  <si>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</si>
  <si>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</si>
  <si>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</si>
  <si>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</si>
  <si>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</si>
  <si>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</si>
  <si>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</si>
  <si>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</si>
  <si>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</si>
  <si>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</si>
  <si>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</si>
  <si>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</si>
  <si>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</si>
  <si>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</si>
  <si>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</si>
  <si>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</si>
  <si>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</si>
  <si>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</si>
  <si>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</si>
  <si>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</si>
  <si>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</si>
  <si>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</si>
  <si>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</si>
  <si>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</si>
  <si>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</si>
  <si>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</si>
  <si>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</si>
  <si>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</si>
  <si>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</si>
  <si>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</si>
  <si>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</si>
  <si>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</si>
  <si>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</si>
  <si>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</si>
  <si>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</si>
  <si>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</si>
  <si>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</si>
  <si>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</si>
  <si>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</si>
  <si>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</si>
  <si>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</si>
  <si>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</si>
  <si>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</si>
  <si>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</si>
  <si>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</si>
  <si>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</si>
  <si>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</si>
  <si>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</si>
  <si>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</si>
  <si>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</si>
  <si>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</si>
  <si>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</si>
  <si>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</si>
  <si>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</si>
  <si>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</si>
  <si>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</si>
  <si>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</si>
  <si>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</si>
  <si>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</si>
  <si>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</si>
  <si>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</si>
  <si>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</si>
  <si>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</si>
  <si>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</si>
  <si>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</si>
  <si>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</si>
  <si>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</si>
  <si>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</si>
  <si>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</si>
  <si>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</si>
  <si>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</si>
  <si>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</si>
  <si>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</si>
  <si>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</si>
  <si>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</si>
  <si>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</si>
  <si>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</si>
  <si>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</si>
  <si>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</si>
  <si>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</si>
  <si>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</si>
  <si>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</si>
  <si>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</si>
  <si>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</si>
  <si>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</si>
  <si>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</si>
  <si>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</si>
  <si>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</si>
  <si>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</si>
  <si>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</si>
  <si>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</si>
  <si>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</si>
  <si>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</si>
  <si>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</si>
  <si>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</si>
  <si>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</si>
  <si>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</si>
  <si>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</si>
  <si>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</si>
  <si>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</si>
  <si>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</si>
  <si>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</si>
  <si>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</si>
  <si>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</si>
  <si>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</si>
  <si>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</si>
  <si>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</si>
  <si>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</si>
  <si>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</si>
  <si>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</si>
  <si>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</si>
  <si>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</si>
  <si>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</si>
  <si>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</si>
  <si>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</si>
  <si>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</si>
  <si>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</si>
  <si>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</si>
  <si>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</si>
  <si>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</si>
  <si>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</si>
  <si>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</si>
  <si>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</si>
  <si>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</si>
  <si>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</si>
  <si>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</si>
  <si>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</si>
  <si>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</si>
  <si>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</si>
  <si>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</si>
  <si>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</si>
  <si>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</si>
  <si>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</si>
  <si>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</si>
  <si>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</si>
  <si>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</si>
  <si>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</si>
  <si>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</si>
  <si>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</si>
  <si>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</si>
  <si>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</si>
  <si>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</si>
  <si>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</si>
  <si>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</si>
  <si>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</si>
  <si>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</si>
  <si>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</si>
  <si>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</si>
  <si>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</si>
  <si>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</si>
  <si>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</si>
  <si>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</si>
  <si>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</si>
  <si>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</si>
  <si>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</si>
  <si>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</si>
  <si>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</si>
  <si>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</si>
  <si>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</si>
  <si>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</si>
  <si>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</si>
  <si>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</si>
  <si>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</si>
  <si>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</si>
  <si>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</si>
  <si>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</si>
  <si>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</si>
  <si>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</si>
  <si>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</si>
  <si>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</si>
  <si>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</si>
  <si>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</si>
  <si>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</si>
  <si>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</si>
  <si>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</si>
  <si>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</si>
  <si>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</si>
  <si>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</si>
  <si>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</si>
  <si>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</si>
  <si>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</si>
  <si>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</si>
  <si>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</si>
  <si>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</si>
  <si>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</si>
  <si>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</si>
  <si>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</si>
  <si>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</si>
  <si>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</si>
  <si>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</si>
  <si>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</si>
  <si>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</si>
  <si>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</si>
  <si>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</si>
  <si>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</si>
  <si>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</si>
  <si>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</si>
  <si>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</si>
  <si>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</si>
  <si>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</si>
  <si>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</si>
  <si>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</si>
  <si>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</si>
  <si>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</si>
  <si>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</si>
  <si>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</si>
  <si>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</si>
  <si>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</si>
  <si>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</si>
  <si>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</si>
  <si>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</si>
  <si>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</si>
  <si>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</si>
  <si>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</si>
  <si>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</si>
  <si>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</si>
  <si>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</si>
  <si>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</si>
  <si>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</si>
  <si>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</si>
  <si>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</si>
  <si>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</si>
  <si>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</si>
  <si>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</si>
  <si>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</si>
  <si>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</si>
  <si>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</si>
  <si>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</si>
  <si>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</si>
  <si>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</si>
  <si>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</si>
  <si>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</si>
  <si>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</si>
  <si>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</si>
  <si>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</si>
  <si>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</si>
  <si>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</si>
  <si>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</si>
  <si>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</si>
  <si>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</si>
  <si>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</si>
  <si>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</si>
  <si>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</si>
  <si>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</si>
  <si>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</si>
  <si>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</si>
  <si>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</si>
  <si>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</si>
  <si>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</si>
  <si>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</si>
  <si>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</si>
  <si>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</si>
  <si>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</si>
  <si>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</si>
  <si>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</si>
  <si>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</si>
  <si>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</si>
  <si>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</si>
  <si>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</si>
  <si>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</si>
  <si>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</si>
  <si>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</si>
  <si>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</si>
  <si>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</si>
  <si>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</si>
  <si>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</si>
  <si>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</si>
  <si>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</si>
  <si>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</si>
  <si>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</si>
  <si>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</si>
  <si>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</si>
  <si>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</si>
  <si>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</si>
  <si>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</si>
  <si>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</si>
  <si>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</si>
  <si>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</si>
  <si>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</si>
  <si>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</si>
  <si>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</si>
  <si>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</si>
  <si>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</si>
  <si>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</si>
  <si>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</si>
  <si>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</si>
  <si>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</si>
  <si>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</si>
  <si>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</si>
  <si>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</si>
  <si>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</si>
  <si>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</si>
  <si>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</si>
  <si>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</si>
  <si>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</si>
  <si>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</si>
  <si>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</si>
  <si>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</si>
  <si>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</si>
  <si>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</si>
  <si>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</si>
  <si>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</si>
  <si>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</si>
  <si>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</si>
  <si>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</si>
  <si>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</si>
  <si>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</si>
  <si>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</si>
  <si>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</si>
  <si>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</si>
  <si>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</si>
  <si>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</si>
  <si>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</si>
  <si>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</si>
  <si>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</si>
  <si>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</si>
  <si>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</si>
  <si>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</si>
  <si>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</si>
  <si>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</si>
  <si>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</si>
  <si>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</si>
  <si>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</si>
  <si>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</si>
  <si>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</si>
  <si>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</si>
  <si>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</si>
  <si>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</si>
  <si>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</si>
  <si>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</si>
  <si>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</si>
  <si>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</si>
  <si>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</si>
  <si>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</si>
  <si>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</si>
  <si>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</si>
  <si>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</si>
  <si>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</si>
  <si>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</si>
  <si>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</si>
  <si>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</si>
  <si>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</si>
  <si>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</si>
  <si>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</si>
  <si>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</si>
  <si>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</si>
  <si>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</si>
  <si>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</si>
  <si>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</si>
  <si>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</si>
  <si>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</si>
  <si>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</si>
  <si>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</si>
  <si>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</si>
  <si>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</si>
  <si>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</si>
  <si>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</si>
  <si>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</si>
  <si>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</si>
  <si>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</si>
  <si>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</si>
  <si>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</si>
  <si>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</si>
  <si>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</si>
  <si>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</si>
  <si>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</si>
  <si>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</si>
  <si>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</si>
  <si>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</si>
  <si>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</si>
  <si>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</si>
  <si>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</si>
  <si>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</si>
  <si>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</si>
  <si>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</si>
  <si>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</si>
  <si>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</si>
  <si>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</si>
  <si>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</si>
  <si>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</si>
  <si>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</si>
  <si>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</si>
  <si>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</si>
  <si>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</si>
  <si>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</si>
  <si>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</si>
  <si>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</si>
  <si>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</si>
  <si>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</si>
  <si>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</si>
  <si>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</si>
  <si>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</si>
  <si>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</si>
  <si>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</si>
  <si>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</si>
  <si>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</si>
  <si>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</si>
  <si>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</si>
  <si>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</si>
  <si>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</si>
  <si>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</si>
  <si>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</si>
  <si>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</si>
  <si>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</si>
  <si>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</si>
  <si>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</si>
  <si>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</si>
  <si>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</si>
  <si>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</si>
  <si>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</si>
  <si>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</si>
  <si>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</si>
  <si>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</si>
  <si>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</si>
  <si>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</si>
  <si>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</si>
  <si>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</si>
  <si>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</si>
  <si>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</si>
  <si>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</si>
  <si>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</si>
  <si>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</si>
  <si>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</si>
  <si>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</si>
  <si>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</si>
  <si>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</si>
  <si>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</si>
  <si>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</si>
  <si>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</si>
  <si>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</si>
  <si>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</si>
  <si>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</si>
  <si>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</si>
  <si>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</si>
  <si>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</si>
  <si>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</si>
  <si>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</si>
  <si>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</si>
  <si>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</si>
  <si>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</si>
  <si>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</si>
  <si>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</si>
  <si>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</si>
  <si>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</si>
  <si>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</si>
  <si>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</si>
  <si>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</si>
  <si>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</si>
  <si>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</si>
  <si>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</si>
  <si>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</si>
  <si>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</si>
  <si>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</si>
  <si>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</si>
  <si>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</si>
  <si>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</si>
  <si>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</si>
  <si>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</si>
  <si>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</si>
  <si>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</si>
  <si>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</si>
  <si>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</si>
  <si>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</si>
  <si>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</si>
  <si>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</si>
  <si>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</si>
  <si>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</si>
  <si>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</si>
  <si>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</si>
  <si>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</si>
  <si>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</si>
  <si>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</si>
  <si>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</si>
  <si>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</si>
  <si>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</si>
  <si>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</si>
  <si>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</si>
  <si>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</si>
  <si>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</si>
  <si>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</si>
  <si>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</si>
  <si>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</si>
  <si>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</si>
  <si>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</si>
  <si>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</si>
  <si>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</si>
  <si>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</si>
  <si>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</si>
  <si>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</si>
  <si>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</si>
  <si>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</si>
  <si>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</si>
  <si>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</si>
  <si>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</si>
  <si>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</si>
  <si>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</si>
  <si>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</si>
  <si>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</si>
  <si>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</si>
  <si>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</si>
  <si>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</si>
  <si>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</si>
  <si>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</si>
  <si>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</si>
  <si>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</si>
  <si>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</si>
  <si>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</si>
  <si>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</si>
  <si>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</si>
  <si>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</si>
  <si>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</si>
  <si>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</si>
  <si>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</si>
  <si>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</si>
  <si>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</si>
  <si>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</si>
  <si>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</si>
  <si>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</si>
  <si>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</si>
  <si>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</si>
  <si>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</si>
  <si>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</si>
  <si>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</si>
  <si>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</si>
  <si>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</si>
  <si>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</si>
  <si>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</si>
  <si>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</si>
  <si>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</si>
  <si>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</si>
  <si>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</si>
  <si>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</si>
  <si>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</si>
  <si>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</si>
  <si>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</si>
  <si>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</si>
  <si>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</si>
  <si>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</si>
  <si>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</si>
  <si>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</si>
  <si>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</si>
  <si>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</si>
  <si>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</si>
  <si>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</si>
  <si>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</si>
  <si>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</si>
  <si>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</si>
  <si>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</si>
  <si>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</si>
  <si>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</si>
  <si>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</si>
  <si>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</si>
  <si>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</si>
  <si>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</si>
  <si>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</si>
  <si>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</si>
  <si>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</si>
  <si>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</si>
  <si>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</si>
  <si>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</si>
  <si>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</si>
  <si>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</si>
  <si>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</si>
  <si>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</si>
  <si>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</si>
  <si>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</si>
  <si>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</si>
  <si>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</si>
  <si>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</si>
  <si>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</si>
  <si>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</si>
  <si>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</si>
  <si>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</si>
  <si>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</si>
  <si>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</si>
  <si>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</si>
  <si>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</si>
  <si>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</si>
  <si>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</si>
  <si>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</si>
  <si>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</si>
  <si>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</si>
  <si>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</si>
  <si>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</si>
  <si>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</si>
  <si>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</si>
  <si>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</si>
  <si>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</si>
  <si>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</si>
  <si>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</si>
  <si>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</si>
  <si>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</si>
  <si>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</si>
  <si>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</si>
  <si>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</si>
  <si>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</si>
  <si>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</si>
  <si>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</si>
  <si>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</si>
  <si>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</si>
  <si>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</si>
  <si>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</si>
  <si>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</si>
  <si>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</si>
  <si>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</si>
  <si>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</si>
  <si>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</si>
  <si>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</si>
  <si>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</si>
  <si>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</si>
  <si>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</si>
  <si>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</si>
  <si>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</si>
  <si>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</si>
  <si>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</si>
  <si>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</si>
  <si>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</si>
  <si>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</si>
  <si>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</si>
  <si>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</si>
  <si>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</si>
  <si>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</si>
  <si>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</si>
  <si>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</si>
  <si>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</si>
  <si>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</si>
  <si>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</si>
  <si>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</si>
  <si>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</si>
  <si>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</si>
  <si>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</si>
  <si>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</si>
  <si>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</si>
  <si>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</si>
  <si>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</si>
  <si>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</si>
  <si>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</si>
  <si>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</si>
  <si>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</si>
  <si>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</si>
  <si>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</si>
  <si>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</si>
  <si>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</si>
  <si>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</si>
  <si>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</si>
  <si>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</si>
  <si>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</si>
  <si>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</si>
  <si>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</si>
  <si>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</si>
  <si>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</si>
  <si>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</si>
  <si>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</si>
  <si>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</si>
  <si>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</si>
  <si>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</si>
  <si>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</si>
  <si>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</si>
  <si>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</si>
  <si>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</si>
  <si>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</si>
  <si>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</si>
  <si>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</si>
  <si>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</si>
  <si>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</si>
  <si>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</si>
  <si>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</si>
  <si>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</si>
  <si>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</si>
  <si>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</si>
  <si>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</si>
  <si>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</si>
  <si>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</si>
  <si>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</si>
  <si>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</si>
  <si>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</si>
  <si>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</si>
  <si>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</si>
  <si>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</si>
  <si>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</si>
  <si>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</si>
  <si>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</si>
  <si>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</si>
  <si>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</si>
  <si>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</si>
  <si>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</si>
  <si>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</si>
  <si>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</si>
  <si>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</si>
  <si>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</si>
  <si>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</si>
  <si>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</si>
  <si>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</si>
  <si>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</si>
  <si>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</si>
  <si>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</si>
  <si>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</si>
  <si>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</si>
  <si>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</si>
  <si>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</si>
  <si>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</si>
  <si>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</si>
  <si>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</si>
  <si>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</si>
  <si>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</si>
  <si>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</si>
  <si>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</si>
  <si>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</si>
  <si>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</si>
  <si>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</si>
  <si>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</si>
  <si>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</si>
  <si>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</si>
  <si>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</si>
  <si>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</si>
  <si>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</si>
  <si>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</si>
  <si>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</si>
  <si>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</si>
  <si>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</si>
  <si>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</si>
  <si>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</si>
  <si>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</si>
  <si>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</si>
  <si>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</si>
  <si>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</si>
  <si>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</si>
  <si>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</si>
  <si>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</si>
  <si>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</si>
  <si>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</si>
  <si>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</si>
  <si>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</si>
  <si>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</si>
  <si>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</si>
  <si>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</si>
  <si>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</si>
  <si>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</si>
  <si>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</si>
  <si>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</si>
  <si>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</si>
  <si>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</si>
  <si>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</si>
  <si>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</si>
  <si>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</si>
  <si>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</si>
  <si>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</si>
  <si>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</si>
  <si>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</si>
  <si>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</si>
  <si>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</si>
  <si>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</si>
  <si>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</si>
  <si>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</si>
  <si>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</si>
  <si>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</si>
  <si>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</si>
  <si>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</si>
  <si>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</si>
  <si>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</si>
  <si>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</si>
  <si>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</si>
  <si>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</si>
  <si>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</si>
  <si>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</si>
  <si>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</si>
  <si>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</si>
  <si>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</si>
  <si>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</si>
  <si>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</si>
  <si>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</si>
  <si>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</si>
  <si>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</si>
  <si>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</si>
  <si>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</si>
  <si>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</si>
  <si>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</si>
  <si>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</si>
  <si>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</si>
  <si>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</si>
  <si>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</si>
  <si>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</si>
  <si>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</si>
  <si>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</si>
  <si>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</si>
  <si>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</si>
  <si>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</si>
  <si>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</si>
  <si>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</si>
  <si>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</si>
  <si>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</si>
  <si>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</si>
  <si>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</si>
  <si>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</si>
  <si>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</si>
  <si>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</si>
  <si>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</si>
  <si>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</si>
  <si>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</si>
  <si>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</si>
  <si>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</si>
  <si>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</si>
  <si>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</si>
  <si>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</si>
  <si>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</si>
  <si>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</si>
  <si>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</si>
  <si>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</si>
  <si>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</si>
  <si>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</si>
  <si>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</si>
  <si>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</si>
  <si>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</si>
  <si>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</si>
  <si>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</si>
  <si>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</si>
  <si>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</si>
  <si>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</si>
  <si>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</si>
  <si>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</si>
  <si>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</si>
  <si>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</si>
  <si>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</si>
  <si>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</si>
  <si>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</si>
  <si>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</si>
  <si>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</si>
  <si>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</si>
  <si>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</si>
  <si>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</si>
  <si>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</si>
  <si>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</si>
  <si>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</si>
  <si>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</si>
  <si>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</si>
  <si>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</si>
  <si>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</si>
  <si>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</si>
  <si>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</si>
  <si>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</si>
  <si>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</si>
  <si>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</si>
  <si>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</si>
  <si>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</si>
  <si>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</si>
  <si>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</si>
  <si>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</si>
  <si>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</si>
  <si>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</si>
  <si>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</si>
  <si>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</si>
  <si>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</si>
  <si>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</si>
  <si>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</si>
  <si>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</si>
  <si>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</si>
  <si>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</si>
  <si>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</si>
  <si>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</si>
  <si>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</si>
  <si>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</si>
  <si>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</si>
  <si>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</si>
  <si>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</si>
  <si>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</si>
  <si>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</si>
  <si>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</si>
  <si>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</si>
  <si>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</si>
  <si>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</si>
  <si>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</si>
  <si>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</si>
  <si>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</si>
  <si>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</si>
  <si>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</si>
  <si>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</si>
  <si>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</si>
  <si>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</si>
  <si>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</si>
  <si>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</si>
  <si>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</si>
  <si>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</si>
  <si>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</si>
  <si>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</si>
  <si>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</si>
  <si>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</si>
  <si>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</si>
  <si>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</si>
  <si>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</si>
  <si>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</si>
  <si>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</si>
  <si>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</si>
  <si>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</si>
  <si>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</si>
  <si>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</si>
  <si>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</si>
  <si>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</si>
  <si>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</si>
  <si>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</si>
  <si>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</si>
  <si>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</si>
  <si>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</si>
  <si>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</si>
  <si>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</si>
  <si>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</si>
  <si>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</si>
  <si>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</si>
  <si>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</si>
  <si>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</si>
  <si>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</si>
  <si>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</si>
  <si>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</si>
  <si>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</si>
  <si>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</si>
  <si>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</si>
  <si>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</si>
  <si>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</si>
  <si>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</si>
  <si>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</si>
  <si>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</si>
  <si>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</si>
  <si>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</si>
  <si>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</si>
  <si>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</si>
  <si>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</si>
  <si>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</si>
  <si>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</si>
  <si>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</si>
  <si>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</si>
  <si>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</si>
  <si>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</si>
  <si>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</si>
  <si>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</si>
  <si>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</si>
  <si>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</si>
  <si>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</si>
  <si>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</si>
  <si>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</si>
  <si>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</si>
  <si>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</si>
  <si>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</si>
  <si>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</si>
  <si>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</si>
  <si>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</si>
  <si>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</si>
  <si>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</si>
  <si>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</si>
  <si>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</si>
  <si>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</si>
  <si>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</si>
  <si>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</si>
  <si>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</si>
  <si>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</si>
  <si>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</si>
  <si>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</si>
  <si>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</si>
  <si>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</si>
  <si>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</si>
  <si>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</si>
  <si>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</si>
  <si>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</si>
  <si>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</si>
  <si>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</si>
  <si>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</si>
  <si>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</si>
  <si>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</si>
  <si>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</si>
  <si>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</si>
  <si>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</si>
  <si>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</si>
  <si>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</si>
  <si>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</si>
  <si>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</si>
  <si>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</si>
  <si>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</si>
  <si>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</si>
  <si>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</si>
  <si>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</si>
  <si>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</si>
  <si>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</si>
  <si>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</si>
  <si>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</si>
  <si>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</si>
  <si>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</si>
  <si>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</si>
  <si>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</si>
  <si>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</si>
  <si>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</si>
  <si>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</si>
  <si>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</si>
  <si>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</si>
  <si>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</si>
  <si>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</si>
  <si>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</si>
  <si>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</si>
  <si>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</si>
  <si>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</si>
  <si>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</si>
  <si>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</si>
  <si>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</si>
  <si>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</si>
  <si>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</si>
  <si>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</si>
  <si>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</si>
  <si>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</si>
  <si>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</si>
  <si>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</si>
  <si>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</si>
  <si>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</si>
  <si>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</si>
  <si>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</si>
  <si>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</si>
  <si>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</si>
  <si>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</si>
  <si>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</si>
  <si>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</si>
  <si>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</si>
  <si>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</si>
  <si>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</si>
  <si>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</si>
  <si>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</si>
  <si>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</si>
  <si>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</si>
  <si>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</si>
  <si>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</si>
  <si>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</si>
  <si>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</si>
  <si>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</si>
  <si>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</si>
  <si>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</si>
  <si>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</si>
  <si>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</si>
  <si>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</si>
  <si>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</si>
  <si>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</si>
  <si>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</si>
  <si>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</si>
  <si>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</si>
  <si>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</si>
  <si>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</si>
  <si>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</si>
  <si>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</si>
  <si>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</si>
  <si>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</si>
  <si>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</si>
  <si>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</si>
  <si>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</si>
  <si>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</si>
  <si>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</si>
  <si>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</si>
  <si>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</si>
  <si>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</si>
  <si>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</si>
  <si>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</si>
  <si>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</si>
  <si>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</si>
  <si>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</si>
  <si>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</si>
  <si>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</si>
  <si>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</si>
  <si>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</si>
  <si>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</si>
  <si>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</si>
  <si>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</si>
  <si>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</si>
  <si>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</si>
  <si>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</si>
  <si>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</si>
  <si>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</si>
  <si>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</si>
  <si>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</si>
  <si>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</si>
  <si>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</si>
  <si>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</si>
  <si>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</si>
  <si>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</si>
  <si>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</si>
  <si>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</si>
  <si>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</si>
  <si>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</si>
  <si>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</si>
  <si>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</si>
  <si>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</si>
  <si>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</si>
  <si>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</si>
  <si>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</si>
  <si>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</si>
  <si>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</si>
  <si>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</si>
  <si>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</si>
  <si>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</si>
  <si>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</si>
  <si>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</si>
  <si>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</si>
  <si>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</si>
  <si>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</si>
  <si>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</si>
  <si>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</si>
  <si>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</si>
  <si>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</si>
  <si>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</si>
  <si>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</si>
  <si>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</si>
  <si>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</si>
  <si>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</si>
  <si>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</si>
  <si>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</si>
  <si>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</si>
  <si>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</si>
  <si>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</si>
  <si>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</si>
  <si>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</si>
  <si>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</si>
  <si>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</si>
  <si>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</si>
  <si>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</si>
  <si>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</si>
  <si>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</si>
  <si>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</si>
  <si>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</si>
  <si>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</si>
  <si>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</si>
  <si>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</si>
  <si>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</si>
  <si>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</si>
  <si>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</si>
  <si>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</si>
  <si>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</si>
  <si>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</si>
  <si>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</si>
  <si>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</si>
  <si>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</si>
  <si>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</si>
  <si>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</si>
  <si>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</si>
  <si>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</si>
  <si>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</si>
  <si>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</si>
  <si>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</si>
  <si>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</si>
  <si>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</si>
  <si>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</si>
  <si>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</si>
  <si>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</si>
  <si>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</si>
  <si>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</si>
  <si>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</si>
  <si>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</si>
  <si>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</si>
  <si>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</si>
  <si>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</si>
  <si>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</si>
  <si>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</si>
  <si>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</si>
  <si>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</si>
  <si>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</si>
  <si>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</si>
  <si>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</si>
  <si>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</si>
  <si>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</si>
  <si>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</si>
  <si>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</si>
  <si>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</si>
  <si>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</si>
  <si>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</si>
  <si>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</si>
  <si>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</si>
  <si>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</si>
  <si>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</si>
  <si>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</si>
  <si>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</si>
  <si>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</si>
  <si>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</si>
  <si>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</si>
  <si>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</si>
  <si>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</si>
  <si>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</si>
  <si>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</si>
  <si>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</si>
  <si>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</si>
  <si>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</si>
  <si>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</si>
  <si>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</si>
  <si>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</si>
  <si>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</si>
  <si>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</si>
  <si>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</si>
  <si>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</si>
  <si>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</si>
  <si>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</si>
  <si>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</si>
  <si>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</si>
  <si>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</si>
  <si>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</si>
  <si>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</si>
  <si>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</si>
  <si>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</si>
  <si>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</si>
  <si>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</si>
  <si>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</si>
  <si>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</si>
  <si>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</si>
  <si>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</si>
  <si>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</si>
  <si>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</si>
  <si>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</si>
  <si>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</si>
  <si>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</si>
  <si>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</si>
  <si>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</si>
  <si>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</si>
  <si>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</si>
  <si>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</si>
  <si>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</si>
  <si>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</si>
  <si>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</si>
  <si>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</si>
  <si>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</si>
  <si>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</si>
  <si>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</si>
  <si>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</si>
  <si>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</si>
  <si>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</si>
  <si>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</si>
  <si>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</si>
  <si>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</si>
  <si>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</si>
  <si>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</si>
  <si>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</si>
  <si>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</si>
  <si>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</si>
  <si>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</si>
  <si>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</si>
  <si>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</si>
  <si>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</si>
  <si>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</si>
  <si>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</si>
  <si>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</si>
  <si>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</si>
  <si>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</si>
  <si>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</si>
  <si>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</si>
  <si>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</si>
  <si>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</si>
  <si>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</si>
  <si>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</si>
  <si>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</si>
  <si>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</si>
  <si>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</si>
  <si>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</si>
  <si>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</si>
  <si>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</si>
  <si>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</si>
  <si>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</si>
  <si>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</si>
  <si>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</si>
  <si>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</si>
  <si>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</si>
  <si>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</si>
  <si>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</si>
  <si>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</si>
  <si>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</si>
  <si>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</si>
  <si>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</si>
  <si>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</si>
  <si>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</si>
  <si>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</si>
  <si>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</si>
  <si>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</si>
  <si>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</si>
  <si>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</si>
  <si>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</si>
  <si>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</si>
  <si>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</si>
  <si>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</si>
  <si>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</si>
  <si>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</si>
  <si>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</si>
  <si>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</si>
  <si>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</si>
  <si>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</si>
  <si>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</si>
  <si>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</si>
  <si>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</si>
  <si>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</si>
  <si>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</si>
  <si>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</si>
  <si>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</si>
  <si>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</si>
  <si>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</si>
  <si>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</si>
  <si>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</si>
  <si>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</si>
  <si>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</si>
  <si>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</si>
  <si>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</si>
  <si>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</si>
  <si>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</si>
  <si>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</si>
  <si>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</si>
  <si>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</si>
  <si>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</si>
  <si>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</si>
  <si>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</si>
  <si>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</si>
  <si>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</si>
  <si>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</si>
  <si>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</si>
  <si>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</si>
  <si>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</si>
  <si>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</si>
  <si>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</si>
  <si>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</si>
  <si>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</si>
  <si>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</si>
  <si>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</si>
  <si>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</si>
  <si>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</si>
  <si>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</si>
  <si>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</si>
  <si>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</si>
  <si>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</si>
  <si>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</si>
  <si>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</si>
  <si>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</si>
  <si>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</si>
  <si>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</si>
  <si>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</si>
  <si>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</si>
  <si>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</si>
  <si>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</si>
  <si>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</si>
  <si>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</si>
  <si>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</si>
  <si>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</si>
  <si>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</si>
  <si>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</si>
  <si>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</si>
  <si>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</si>
  <si>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</si>
  <si>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</si>
  <si>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</si>
  <si>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</si>
  <si>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</si>
  <si>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</si>
  <si>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</si>
  <si>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</si>
  <si>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</si>
  <si>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</si>
  <si>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</si>
  <si>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</si>
  <si>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</si>
  <si>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</si>
  <si>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</si>
  <si>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</si>
  <si>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</si>
  <si>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</si>
  <si>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</si>
  <si>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</si>
  <si>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</si>
  <si>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</si>
  <si>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</si>
  <si>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</si>
  <si>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</si>
  <si>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</si>
  <si>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</si>
  <si>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</si>
  <si>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</si>
  <si>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</si>
  <si>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</si>
  <si>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</si>
  <si>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</si>
  <si>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</si>
  <si>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</si>
  <si>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</si>
  <si>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</si>
  <si>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</si>
  <si>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</si>
  <si>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</si>
  <si>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</si>
  <si>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</si>
  <si>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</si>
  <si>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</si>
  <si>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</si>
  <si>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</si>
  <si>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</si>
  <si>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</si>
  <si>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</si>
  <si>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</si>
  <si>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</si>
  <si>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</si>
  <si>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</si>
  <si>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</si>
  <si>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</si>
  <si>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</si>
  <si>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</si>
  <si>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</si>
  <si>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</si>
  <si>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</si>
  <si>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</si>
  <si>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</si>
  <si>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</si>
  <si>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</si>
  <si>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</si>
  <si>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</si>
  <si>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</si>
  <si>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</si>
  <si>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</si>
  <si>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</si>
  <si>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</si>
  <si>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</si>
  <si>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</si>
  <si>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</si>
  <si>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</si>
  <si>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</si>
  <si>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</si>
  <si>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</si>
  <si>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</si>
  <si>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</si>
  <si>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</si>
  <si>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</si>
  <si>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</si>
  <si>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</si>
  <si>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</si>
  <si>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</si>
  <si>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</si>
  <si>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</si>
  <si>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</si>
  <si>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</si>
  <si>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</si>
  <si>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</si>
  <si>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</si>
  <si>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</si>
  <si>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</si>
  <si>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</si>
  <si>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</si>
  <si>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</si>
  <si>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</si>
  <si>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</si>
  <si>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</si>
  <si>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</si>
  <si>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</si>
  <si>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</si>
  <si>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</si>
  <si>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</si>
  <si>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</si>
  <si>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</si>
  <si>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</si>
  <si>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</si>
  <si>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</si>
  <si>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</si>
  <si>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</si>
  <si>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</si>
  <si>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</si>
  <si>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</si>
  <si>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</si>
  <si>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</si>
  <si>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</si>
  <si>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</si>
  <si>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</si>
  <si>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</si>
  <si>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</si>
  <si>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</si>
  <si>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</si>
  <si>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</si>
  <si>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</si>
  <si>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</si>
  <si>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</si>
  <si>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</si>
  <si>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</si>
  <si>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</si>
  <si>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</si>
  <si>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</si>
  <si>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</si>
  <si>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</si>
  <si>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</si>
  <si>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</si>
  <si>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</si>
  <si>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</si>
  <si>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</si>
  <si>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</si>
  <si>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</si>
  <si>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</si>
  <si>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</si>
  <si>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</si>
  <si>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</si>
  <si>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</si>
  <si>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</si>
  <si>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</si>
  <si>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</si>
  <si>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</si>
  <si>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</si>
  <si>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</si>
  <si>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</si>
  <si>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</si>
  <si>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</si>
  <si>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</si>
  <si>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</si>
  <si>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</si>
  <si>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</si>
  <si>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</si>
  <si>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</si>
  <si>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</si>
  <si>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</si>
  <si>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</si>
  <si>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</si>
  <si>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</si>
  <si>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</si>
  <si>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</si>
  <si>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</si>
  <si>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</si>
  <si>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</si>
  <si>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</si>
  <si>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</si>
  <si>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</si>
  <si>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</si>
  <si>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</si>
  <si>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</si>
  <si>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</si>
  <si>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</si>
  <si>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</si>
  <si>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</si>
  <si>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</si>
  <si>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</si>
  <si>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</si>
  <si>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</si>
  <si>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</si>
  <si>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</si>
  <si>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</si>
  <si>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</si>
  <si>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</si>
  <si>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</si>
  <si>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</si>
  <si>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</si>
  <si>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</si>
  <si>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</si>
  <si>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</si>
  <si>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</si>
  <si>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</si>
  <si>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</si>
  <si>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</si>
  <si>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</si>
  <si>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</si>
  <si>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</si>
  <si>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</si>
  <si>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</si>
  <si>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</si>
  <si>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</si>
  <si>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</si>
  <si>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</si>
  <si>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</si>
  <si>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</si>
  <si>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</si>
  <si>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</si>
  <si>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</si>
  <si>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</si>
  <si>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</si>
  <si>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</si>
  <si>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</si>
  <si>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</si>
  <si>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</si>
  <si>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</si>
  <si>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</si>
  <si>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</si>
  <si>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</si>
  <si>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</si>
  <si>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</si>
  <si>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</si>
  <si>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</si>
  <si>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</si>
  <si>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</si>
  <si>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</si>
  <si>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</si>
  <si>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</si>
  <si>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</si>
  <si>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</si>
  <si>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</si>
  <si>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</si>
  <si>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</si>
  <si>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</si>
  <si>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</si>
  <si>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</si>
  <si>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</si>
  <si>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</si>
  <si>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</si>
  <si>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</si>
  <si>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</si>
  <si>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</si>
  <si>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</si>
  <si>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</si>
  <si>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</si>
  <si>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</si>
  <si>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</si>
  <si>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</si>
  <si>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</si>
  <si>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</si>
  <si>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</si>
  <si>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</si>
  <si>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</si>
  <si>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</si>
  <si>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</si>
  <si>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</si>
  <si>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</si>
  <si>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</si>
  <si>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</si>
  <si>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</si>
  <si>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</si>
  <si>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</si>
  <si>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</si>
  <si>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</si>
  <si>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</si>
  <si>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</si>
  <si>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</si>
  <si>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</si>
  <si>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</si>
  <si>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</si>
  <si>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</si>
  <si>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</si>
  <si>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</si>
  <si>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</si>
  <si>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</si>
  <si>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</si>
  <si>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</si>
  <si>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</si>
  <si>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</si>
  <si>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</si>
  <si>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</si>
  <si>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</si>
  <si>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</si>
  <si>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</si>
  <si>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</si>
  <si>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</si>
  <si>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</si>
  <si>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</si>
  <si>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</si>
  <si>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</si>
  <si>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</si>
  <si>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</si>
  <si>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</si>
  <si>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</si>
  <si>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</si>
  <si>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</si>
  <si>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</si>
  <si>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</si>
  <si>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</si>
  <si>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</si>
  <si>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</si>
  <si>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</si>
  <si>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</si>
  <si>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</si>
  <si>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</si>
  <si>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</si>
  <si>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</si>
  <si>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</si>
  <si>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</si>
  <si>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</si>
  <si>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</si>
  <si>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</si>
  <si>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</si>
  <si>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</si>
  <si>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</si>
  <si>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</si>
  <si>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</si>
  <si>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</si>
  <si>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</si>
  <si>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</si>
  <si>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</si>
  <si>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</si>
  <si>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</si>
  <si>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</si>
  <si>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</si>
  <si>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</si>
  <si>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</si>
  <si>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</si>
  <si>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</si>
  <si>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</si>
  <si>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</si>
  <si>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</si>
  <si>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</si>
  <si>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</si>
  <si>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</si>
  <si>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</si>
  <si>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</si>
  <si>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</si>
  <si>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</si>
  <si>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</si>
  <si>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</si>
  <si>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</si>
  <si>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</si>
  <si>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</si>
  <si>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</si>
  <si>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</si>
  <si>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</si>
  <si>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</si>
  <si>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</si>
  <si>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</si>
  <si>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</si>
  <si>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</si>
  <si>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</si>
  <si>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</si>
  <si>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</si>
  <si>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</si>
  <si>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</si>
  <si>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</si>
  <si>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</si>
  <si>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</si>
  <si>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</si>
  <si>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</si>
  <si>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</si>
  <si>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</si>
  <si>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</si>
  <si>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</si>
  <si>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</si>
  <si>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</si>
  <si>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</si>
  <si>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</si>
  <si>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</si>
  <si>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</si>
  <si>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</si>
  <si>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</si>
  <si>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</si>
  <si>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</si>
  <si>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</si>
  <si>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</si>
  <si>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</si>
  <si>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</si>
  <si>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</si>
  <si>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</si>
  <si>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</si>
  <si>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</si>
  <si>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</si>
  <si>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</si>
  <si>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</si>
  <si>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</si>
  <si>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</si>
  <si>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</si>
  <si>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</si>
  <si>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</si>
  <si>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</si>
  <si>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</si>
  <si>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</si>
  <si>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</si>
  <si>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</si>
  <si>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</si>
  <si>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</si>
  <si>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</si>
  <si>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</si>
  <si>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</si>
  <si>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</si>
  <si>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</si>
  <si>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</si>
  <si>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</si>
  <si>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</si>
  <si>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</si>
  <si>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</si>
  <si>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</si>
  <si>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</si>
  <si>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</si>
  <si>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</si>
  <si>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</si>
  <si>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</si>
  <si>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</si>
  <si>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</si>
  <si>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</si>
  <si>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</si>
  <si>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</si>
  <si>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</si>
  <si>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</si>
  <si>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</si>
  <si>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</si>
  <si>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</si>
  <si>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</si>
  <si>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</si>
  <si>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</si>
  <si>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</si>
  <si>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</si>
  <si>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</si>
  <si>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</si>
  <si>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</si>
  <si>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</si>
  <si>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</si>
  <si>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</si>
  <si>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</si>
  <si>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</si>
  <si>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</si>
  <si>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</si>
  <si>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</si>
  <si>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</si>
  <si>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</si>
  <si>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</si>
  <si>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</si>
  <si>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</si>
  <si>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</si>
  <si>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</si>
  <si>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</si>
  <si>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</si>
  <si>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</si>
  <si>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</si>
  <si>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</si>
  <si>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</si>
  <si>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</si>
  <si>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</si>
  <si>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</si>
  <si>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</si>
  <si>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</si>
  <si>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</si>
  <si>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</si>
  <si>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</si>
  <si>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</si>
  <si>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</si>
  <si>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</si>
  <si>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</si>
  <si>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</si>
  <si>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</si>
  <si>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</si>
  <si>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</si>
  <si>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</si>
  <si>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</si>
  <si>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</si>
  <si>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</si>
  <si>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</si>
  <si>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</si>
  <si>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</si>
  <si>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</si>
  <si>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</si>
  <si>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</si>
  <si>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</si>
  <si>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</si>
  <si>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</si>
  <si>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</si>
  <si>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</si>
  <si>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</si>
  <si>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</si>
  <si>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</si>
  <si>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</si>
  <si>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</si>
  <si>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</si>
  <si>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</si>
  <si>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</si>
  <si>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</si>
  <si>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</si>
  <si>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</si>
  <si>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</si>
  <si>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</si>
  <si>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</si>
  <si>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</si>
  <si>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</si>
  <si>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</si>
  <si>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</si>
  <si>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</si>
  <si>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</si>
  <si>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</si>
  <si>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</si>
  <si>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</si>
  <si>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</si>
  <si>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</si>
  <si>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</si>
  <si>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</si>
  <si>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</si>
  <si>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</si>
  <si>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</si>
  <si>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</si>
  <si>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</si>
  <si>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</si>
  <si>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</si>
  <si>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</si>
  <si>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</si>
  <si>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</si>
  <si>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</si>
  <si>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</si>
  <si>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</si>
  <si>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</si>
  <si>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</si>
  <si>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</si>
  <si>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</si>
  <si>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</si>
  <si>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</si>
  <si>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</si>
  <si>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</si>
  <si>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</si>
  <si>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</si>
  <si>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</si>
  <si>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</si>
  <si>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</si>
  <si>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</si>
  <si>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</si>
  <si>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</si>
  <si>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</si>
  <si>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</si>
  <si>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</si>
  <si>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</si>
  <si>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</si>
  <si>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</si>
  <si>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</si>
  <si>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</si>
  <si>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</si>
  <si>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</si>
  <si>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</si>
  <si>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</si>
  <si>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</si>
  <si>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</si>
  <si>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</si>
  <si>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</si>
  <si>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</si>
  <si>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</si>
  <si>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</si>
  <si>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</si>
  <si>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</si>
  <si>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</si>
  <si>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</si>
  <si>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</si>
  <si>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</si>
  <si>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</si>
  <si>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</si>
  <si>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</si>
  <si>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</si>
  <si>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</si>
  <si>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</si>
  <si>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</si>
  <si>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</si>
  <si>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</si>
  <si>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</si>
  <si>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</si>
  <si>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</si>
  <si>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</si>
  <si>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</si>
  <si>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</si>
  <si>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</si>
  <si>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</si>
  <si>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</si>
  <si>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</si>
  <si>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</si>
  <si>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</si>
  <si>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</si>
  <si>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</si>
  <si>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</si>
  <si>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</si>
  <si>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</si>
  <si>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</si>
  <si>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</si>
  <si>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</si>
  <si>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</si>
  <si>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</si>
  <si>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</si>
  <si>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</si>
  <si>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</si>
  <si>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</si>
  <si>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</si>
  <si>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</si>
  <si>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</si>
  <si>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</si>
  <si>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</si>
  <si>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</si>
  <si>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</si>
  <si>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</si>
  <si>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</si>
  <si>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</si>
  <si>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</si>
  <si>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</si>
  <si>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</si>
  <si>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</si>
  <si>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</si>
  <si>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</si>
  <si>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</si>
  <si>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</si>
  <si>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</si>
  <si>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</si>
  <si>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</si>
  <si>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</si>
  <si>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</si>
  <si>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</si>
  <si>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</si>
  <si>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</si>
  <si>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</si>
  <si>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</si>
  <si>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</si>
  <si>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</si>
  <si>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</si>
  <si>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</si>
  <si>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</si>
  <si>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</si>
  <si>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</si>
  <si>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</si>
  <si>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</si>
  <si>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</si>
  <si>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</si>
  <si>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</si>
  <si>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</si>
  <si>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</si>
  <si>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</si>
  <si>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</si>
  <si>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</si>
  <si>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</si>
  <si>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</si>
  <si>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</si>
  <si>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</si>
  <si>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</si>
  <si>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</si>
  <si>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</si>
  <si>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</si>
  <si>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</si>
  <si>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</si>
  <si>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</si>
  <si>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</si>
  <si>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</si>
  <si>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</si>
  <si>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</si>
  <si>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</si>
  <si>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</si>
  <si>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</si>
  <si>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</si>
  <si>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</si>
  <si>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</si>
  <si>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</si>
  <si>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</si>
  <si>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</si>
  <si>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</si>
  <si>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</si>
  <si>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</si>
  <si>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</si>
  <si>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</si>
  <si>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</si>
  <si>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</si>
  <si>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</si>
  <si>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</si>
  <si>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</si>
  <si>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</si>
  <si>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</si>
  <si>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</si>
  <si>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</si>
  <si>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</si>
  <si>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</si>
  <si>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</si>
  <si>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</si>
  <si>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</si>
  <si>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</si>
  <si>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</si>
  <si>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</si>
  <si>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</si>
  <si>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</si>
  <si>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</si>
  <si>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</si>
  <si>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</si>
  <si>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</si>
  <si>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</si>
  <si>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</si>
  <si>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</si>
  <si>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</si>
  <si>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</si>
  <si>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</si>
  <si>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</si>
  <si>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</si>
  <si>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</si>
  <si>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</si>
  <si>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</si>
  <si>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</si>
  <si>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</si>
  <si>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</si>
  <si>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</si>
  <si>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</si>
  <si>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</si>
  <si>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</si>
  <si>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</si>
  <si>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</si>
  <si>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</si>
  <si>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</si>
  <si>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</si>
  <si>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</si>
  <si>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</si>
  <si>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</si>
  <si>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</si>
  <si>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</si>
  <si>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</si>
  <si>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</si>
  <si>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</si>
  <si>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</si>
  <si>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</si>
  <si>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</si>
  <si>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</si>
  <si>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</si>
  <si>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</si>
  <si>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</si>
  <si>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</si>
  <si>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</si>
  <si>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</si>
  <si>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</si>
  <si>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</si>
  <si>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</si>
  <si>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</si>
  <si>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</si>
  <si>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</si>
  <si>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</si>
  <si>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</si>
  <si>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</si>
  <si>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</si>
  <si>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</si>
  <si>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</si>
  <si>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</si>
  <si>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</si>
  <si>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</si>
  <si>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</si>
  <si>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</si>
  <si>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</si>
  <si>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</si>
  <si>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</si>
  <si>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</si>
  <si>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</si>
  <si>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</si>
  <si>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</si>
  <si>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</si>
  <si>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</si>
  <si>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</si>
  <si>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</si>
  <si>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</si>
  <si>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</si>
  <si>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</si>
  <si>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</si>
  <si>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</si>
  <si>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</si>
  <si>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</si>
  <si>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</si>
  <si>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</si>
  <si>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</si>
  <si>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</si>
  <si>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</si>
  <si>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</si>
  <si>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</si>
  <si>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</si>
  <si>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</si>
  <si>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</si>
  <si>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</si>
  <si>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</si>
  <si>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</si>
  <si>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</si>
  <si>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</si>
  <si>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</si>
  <si>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</si>
  <si>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</si>
  <si>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</si>
  <si>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</si>
  <si>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</si>
  <si>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</si>
  <si>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</si>
  <si>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</si>
  <si>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</si>
  <si>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</si>
  <si>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</si>
  <si>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</si>
  <si>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</si>
  <si>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</si>
  <si>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</si>
  <si>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</si>
  <si>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</si>
  <si>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</si>
  <si>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</si>
  <si>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</si>
  <si>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</si>
  <si>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</si>
  <si>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</si>
  <si>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</si>
  <si>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</si>
  <si>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</si>
  <si>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</si>
  <si>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</si>
  <si>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</si>
  <si>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</si>
  <si>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</si>
  <si>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</si>
  <si>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</si>
  <si>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</si>
  <si>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</si>
  <si>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</si>
  <si>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</si>
  <si>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</si>
  <si>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</si>
  <si>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</si>
  <si>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</si>
  <si>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</si>
  <si>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</si>
  <si>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</si>
  <si>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</si>
  <si>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</si>
  <si>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</si>
  <si>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</si>
  <si>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</si>
  <si>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</si>
  <si>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</si>
  <si>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</si>
  <si>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</si>
  <si>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</si>
  <si>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</si>
  <si>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</si>
  <si>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</si>
  <si>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</si>
  <si>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</si>
  <si>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</si>
  <si>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</si>
  <si>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</si>
  <si>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</si>
  <si>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</si>
  <si>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</si>
  <si>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</si>
  <si>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</si>
  <si>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</si>
  <si>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</si>
  <si>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</si>
  <si>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</si>
  <si>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</si>
  <si>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</si>
  <si>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</si>
  <si>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</si>
  <si>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</si>
  <si>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</si>
  <si>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</si>
  <si>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</si>
  <si>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</si>
  <si>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</si>
  <si>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</si>
  <si>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</si>
  <si>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</si>
  <si>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</si>
  <si>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</si>
  <si>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</si>
  <si>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</si>
  <si>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</si>
  <si>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</si>
  <si>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</si>
  <si>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</si>
  <si>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</si>
  <si>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</si>
  <si>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</si>
  <si>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</si>
  <si>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</si>
  <si>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</si>
  <si>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</si>
  <si>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</si>
  <si>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</si>
  <si>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</si>
  <si>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</si>
  <si>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</si>
  <si>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</si>
  <si>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</si>
  <si>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</si>
  <si>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</si>
  <si>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</si>
  <si>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</si>
  <si>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</si>
  <si>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</si>
  <si>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</si>
  <si>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</si>
  <si>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</si>
  <si>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</si>
  <si>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</si>
  <si>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</si>
  <si>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</si>
  <si>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</si>
  <si>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</si>
  <si>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</si>
  <si>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</si>
  <si>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</si>
  <si>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</si>
  <si>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</si>
  <si>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</si>
  <si>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</si>
  <si>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</si>
  <si>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</si>
  <si>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</si>
  <si>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</si>
  <si>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</si>
  <si>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</si>
  <si>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</si>
  <si>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</si>
  <si>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</si>
  <si>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</si>
  <si>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</si>
  <si>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</si>
  <si>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</si>
  <si>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</si>
  <si>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</si>
  <si>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</si>
  <si>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</si>
  <si>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</si>
  <si>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</si>
  <si>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</si>
  <si>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</si>
  <si>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</si>
  <si>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</si>
  <si>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</si>
  <si>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</si>
  <si>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</si>
  <si>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</si>
  <si>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</si>
  <si>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</si>
  <si>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</si>
  <si>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</si>
  <si>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</si>
  <si>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</si>
  <si>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</si>
  <si>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</si>
  <si>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</si>
  <si>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</si>
  <si>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</si>
  <si>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</si>
  <si>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</si>
  <si>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</si>
  <si>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</si>
  <si>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</si>
  <si>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</si>
  <si>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</si>
  <si>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</si>
  <si>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</si>
  <si>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</si>
  <si>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</si>
  <si>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</si>
  <si>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</si>
  <si>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</si>
  <si>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</si>
  <si>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</si>
  <si>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</si>
  <si>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</si>
  <si>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</si>
  <si>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</si>
  <si>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</si>
  <si>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</si>
  <si>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</si>
  <si>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</si>
  <si>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</si>
  <si>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</si>
  <si>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</si>
  <si>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</si>
  <si>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</si>
  <si>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</si>
  <si>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</si>
  <si>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</si>
  <si>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</si>
  <si>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</si>
  <si>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</si>
  <si>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</si>
  <si>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</si>
  <si>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</si>
  <si>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</si>
  <si>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</si>
  <si>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</si>
  <si>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</si>
  <si>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</si>
  <si>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</si>
  <si>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森下　隆子</t>
    <rPh sb="0" eb="2">
      <t>モリシタ</t>
    </rPh>
    <rPh sb="3" eb="5">
      <t>タカコ</t>
    </rPh>
    <phoneticPr fontId="1"/>
  </si>
  <si>
    <t>管理者</t>
    <rPh sb="0" eb="3">
      <t>カンリシャ</t>
    </rPh>
    <phoneticPr fontId="1"/>
  </si>
  <si>
    <t>５　営利法人</t>
  </si>
  <si>
    <t>有限会社ドリ－ムプラン</t>
    <rPh sb="0" eb="4">
      <t>ユウゲンガイシャ</t>
    </rPh>
    <phoneticPr fontId="1"/>
  </si>
  <si>
    <t>ユウゲンカイシャ　ドリ－ムプラン</t>
    <phoneticPr fontId="1"/>
  </si>
  <si>
    <t>4500-02-008512</t>
    <phoneticPr fontId="1"/>
  </si>
  <si>
    <t>北海道旭川市9条通15丁目24番地</t>
    <rPh sb="0" eb="3">
      <t>ホッカイドウ</t>
    </rPh>
    <rPh sb="3" eb="6">
      <t>アサヒカワシ</t>
    </rPh>
    <rPh sb="7" eb="8">
      <t>ジョウ</t>
    </rPh>
    <rPh sb="8" eb="9">
      <t>ツウ</t>
    </rPh>
    <rPh sb="11" eb="13">
      <t>チョウメ</t>
    </rPh>
    <rPh sb="15" eb="17">
      <t>バンチ</t>
    </rPh>
    <phoneticPr fontId="1"/>
  </si>
  <si>
    <t>0166</t>
    <phoneticPr fontId="1"/>
  </si>
  <si>
    <t>73</t>
    <phoneticPr fontId="1"/>
  </si>
  <si>
    <t>4846</t>
    <phoneticPr fontId="1"/>
  </si>
  <si>
    <t>73</t>
    <phoneticPr fontId="1"/>
  </si>
  <si>
    <t>4743</t>
    <phoneticPr fontId="1"/>
  </si>
  <si>
    <t>http://</t>
  </si>
  <si>
    <t>www.plantan.co.jp</t>
    <phoneticPr fontId="1"/>
  </si>
  <si>
    <t>重原　司</t>
    <rPh sb="0" eb="2">
      <t>シゲハラ</t>
    </rPh>
    <rPh sb="3" eb="4">
      <t>ツカサ</t>
    </rPh>
    <phoneticPr fontId="1"/>
  </si>
  <si>
    <t>代表取締役</t>
    <rPh sb="0" eb="5">
      <t>ダイヒョウトリシマリヤク</t>
    </rPh>
    <phoneticPr fontId="1"/>
  </si>
  <si>
    <t>北海道旭川市東旭川北1条4丁目15番地26号</t>
    <rPh sb="0" eb="3">
      <t>ホッカイドウ</t>
    </rPh>
    <rPh sb="3" eb="10">
      <t>アサヒカワシヒガシアサヒカワキタ</t>
    </rPh>
    <rPh sb="11" eb="12">
      <t>ジョウ</t>
    </rPh>
    <rPh sb="13" eb="15">
      <t>チョウメ</t>
    </rPh>
    <rPh sb="17" eb="19">
      <t>バンチ</t>
    </rPh>
    <rPh sb="21" eb="22">
      <t>ゴウ</t>
    </rPh>
    <phoneticPr fontId="1"/>
  </si>
  <si>
    <t>東旭川</t>
    <rPh sb="0" eb="3">
      <t>ヒガシアサヒカワ</t>
    </rPh>
    <phoneticPr fontId="1"/>
  </si>
  <si>
    <t>例　①バス利用の場合　　　　　　　　　・旭川電気軌道バスで乗車20分、東旭川北1条4丁目停留所で下車、徒歩2分　　　　　　　　　　②自動車利用の場合　　　　　　　　　　　　・乗車　20分　</t>
    <rPh sb="0" eb="1">
      <t>レイ</t>
    </rPh>
    <rPh sb="5" eb="7">
      <t>リヨウ</t>
    </rPh>
    <rPh sb="8" eb="10">
      <t>バアイ</t>
    </rPh>
    <rPh sb="20" eb="22">
      <t>アサヒカワ</t>
    </rPh>
    <rPh sb="22" eb="26">
      <t>デンキキドウ</t>
    </rPh>
    <rPh sb="29" eb="31">
      <t>ジョウシャ</t>
    </rPh>
    <rPh sb="33" eb="34">
      <t>フン</t>
    </rPh>
    <rPh sb="35" eb="38">
      <t>ヒガシアサヒカワ</t>
    </rPh>
    <rPh sb="38" eb="39">
      <t>キタ</t>
    </rPh>
    <rPh sb="40" eb="41">
      <t>ジョウ</t>
    </rPh>
    <rPh sb="42" eb="44">
      <t>チョウメ</t>
    </rPh>
    <rPh sb="44" eb="47">
      <t>テイリュウジョ</t>
    </rPh>
    <rPh sb="48" eb="50">
      <t>ゲシャ</t>
    </rPh>
    <rPh sb="51" eb="53">
      <t>トホ</t>
    </rPh>
    <rPh sb="54" eb="55">
      <t>フン</t>
    </rPh>
    <rPh sb="66" eb="69">
      <t>ジドウシャ</t>
    </rPh>
    <rPh sb="69" eb="71">
      <t>リヨウ</t>
    </rPh>
    <rPh sb="72" eb="74">
      <t>バアイ</t>
    </rPh>
    <rPh sb="87" eb="89">
      <t>ジョウシャ</t>
    </rPh>
    <rPh sb="92" eb="93">
      <t>フン</t>
    </rPh>
    <phoneticPr fontId="1"/>
  </si>
  <si>
    <t>6134</t>
    <phoneticPr fontId="1"/>
  </si>
  <si>
    <t>0166</t>
    <phoneticPr fontId="1"/>
  </si>
  <si>
    <t>g3_plantan.</t>
    <phoneticPr fontId="1"/>
  </si>
  <si>
    <t>co.jp</t>
    <phoneticPr fontId="1"/>
  </si>
  <si>
    <t>施設長</t>
    <rPh sb="0" eb="3">
      <t>シセツチョウ</t>
    </rPh>
    <phoneticPr fontId="1"/>
  </si>
  <si>
    <t>３　住宅型</t>
  </si>
  <si>
    <t>北海道/旭川市</t>
    <rPh sb="0" eb="3">
      <t>ホッカイドウ</t>
    </rPh>
    <rPh sb="4" eb="7">
      <t>アサヒカワイチ</t>
    </rPh>
    <phoneticPr fontId="1"/>
  </si>
  <si>
    <t>２　事業者が賃借する土地</t>
  </si>
  <si>
    <t>１　あり</t>
  </si>
  <si>
    <t>２　なし</t>
  </si>
  <si>
    <t>１　耐火建築物</t>
  </si>
  <si>
    <t>１　鉄筋コンクリート造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</si>
  <si>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</si>
  <si>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</si>
  <si>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</si>
  <si>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</si>
  <si>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</si>
  <si>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３　なし</t>
  </si>
  <si>
    <t>２　委託</t>
  </si>
  <si>
    <t>豊岡内科整形クリニック</t>
    <rPh sb="0" eb="6">
      <t>トヨオカナイカセイケイ</t>
    </rPh>
    <phoneticPr fontId="1"/>
  </si>
  <si>
    <t>北海道旭川市豊岡3条6丁目176番地107</t>
    <rPh sb="0" eb="6">
      <t>ホッカイドウアサヒカワシ</t>
    </rPh>
    <rPh sb="6" eb="8">
      <t>トヨオカ</t>
    </rPh>
    <rPh sb="9" eb="10">
      <t>ジョウ</t>
    </rPh>
    <rPh sb="11" eb="13">
      <t>チョウメ</t>
    </rPh>
    <rPh sb="16" eb="18">
      <t>バンチ</t>
    </rPh>
    <phoneticPr fontId="1"/>
  </si>
  <si>
    <t>内科・整形外科</t>
    <rPh sb="0" eb="2">
      <t>ナイカ</t>
    </rPh>
    <rPh sb="3" eb="5">
      <t>セイケイ</t>
    </rPh>
    <rPh sb="5" eb="7">
      <t>ゲカ</t>
    </rPh>
    <phoneticPr fontId="1"/>
  </si>
  <si>
    <t>往診・利用者の病状の急変・その他必要な場合に連絡を取り行う。</t>
    <rPh sb="0" eb="2">
      <t>オウシン</t>
    </rPh>
    <rPh sb="3" eb="6">
      <t>リヨウシャ</t>
    </rPh>
    <rPh sb="7" eb="9">
      <t>ビョウジョウ</t>
    </rPh>
    <rPh sb="10" eb="12">
      <t>キュウヘン</t>
    </rPh>
    <rPh sb="15" eb="16">
      <t>タ</t>
    </rPh>
    <rPh sb="16" eb="18">
      <t>ヒツヨウ</t>
    </rPh>
    <rPh sb="19" eb="21">
      <t>バアイ</t>
    </rPh>
    <rPh sb="22" eb="24">
      <t>レンラク</t>
    </rPh>
    <rPh sb="25" eb="26">
      <t>ト</t>
    </rPh>
    <rPh sb="27" eb="28">
      <t>オコナ</t>
    </rPh>
    <phoneticPr fontId="1"/>
  </si>
  <si>
    <t>往診　歯科治療</t>
    <rPh sb="0" eb="2">
      <t>オウシン</t>
    </rPh>
    <rPh sb="3" eb="5">
      <t>シカ</t>
    </rPh>
    <rPh sb="5" eb="7">
      <t>チリョウ</t>
    </rPh>
    <phoneticPr fontId="1"/>
  </si>
  <si>
    <t>医療法人社団　林歯科医院</t>
    <rPh sb="0" eb="4">
      <t>イリョウホウジン</t>
    </rPh>
    <rPh sb="4" eb="6">
      <t>シャダン</t>
    </rPh>
    <rPh sb="7" eb="8">
      <t>ハヤシ</t>
    </rPh>
    <rPh sb="8" eb="10">
      <t>シカ</t>
    </rPh>
    <rPh sb="10" eb="12">
      <t>イイン</t>
    </rPh>
    <phoneticPr fontId="1"/>
  </si>
  <si>
    <t>北海道旭川市末広1条7丁目1番31号</t>
    <rPh sb="0" eb="6">
      <t>ホッカイドウアサヒカワシ</t>
    </rPh>
    <rPh sb="6" eb="8">
      <t>スエヒロ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</si>
  <si>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２　建物賃貸借方式</t>
  </si>
  <si>
    <t>１　全額前払い方式</t>
  </si>
  <si>
    <t>○</t>
  </si>
  <si>
    <t>１　減額なし</t>
  </si>
  <si>
    <t>36，000（介護グル－プの中のグル－プホームを運営する事業所があり、その中から利用者の負担にならない設定額との意見を参考に算定）</t>
    <rPh sb="7" eb="9">
      <t>カイゴ</t>
    </rPh>
    <rPh sb="14" eb="15">
      <t>ナカ</t>
    </rPh>
    <rPh sb="24" eb="26">
      <t>ウンエイ</t>
    </rPh>
    <rPh sb="28" eb="31">
      <t>ジギョウショ</t>
    </rPh>
    <rPh sb="37" eb="38">
      <t>ナカ</t>
    </rPh>
    <rPh sb="40" eb="43">
      <t>リヨウシャ</t>
    </rPh>
    <rPh sb="44" eb="46">
      <t>フタン</t>
    </rPh>
    <rPh sb="51" eb="53">
      <t>セッテイ</t>
    </rPh>
    <rPh sb="53" eb="54">
      <t>ガク</t>
    </rPh>
    <rPh sb="56" eb="58">
      <t>イケン</t>
    </rPh>
    <rPh sb="59" eb="61">
      <t>サンコウ</t>
    </rPh>
    <rPh sb="62" eb="64">
      <t>サンテイ</t>
    </rPh>
    <phoneticPr fontId="1"/>
  </si>
  <si>
    <t>8，000（介護グル－プの中のグル－プホ－ムを運営する事業所があり、その中から利用者の負担にならない設定額との意見を参考に算定）</t>
    <rPh sb="6" eb="8">
      <t>カイゴ</t>
    </rPh>
    <rPh sb="13" eb="14">
      <t>ナカ</t>
    </rPh>
    <rPh sb="23" eb="25">
      <t>ウンエイ</t>
    </rPh>
    <rPh sb="27" eb="30">
      <t>ジギョウショ</t>
    </rPh>
    <rPh sb="36" eb="37">
      <t>ナカ</t>
    </rPh>
    <rPh sb="39" eb="42">
      <t>リヨウシャ</t>
    </rPh>
    <rPh sb="43" eb="45">
      <t>フタン</t>
    </rPh>
    <rPh sb="50" eb="53">
      <t>セッテイガク</t>
    </rPh>
    <rPh sb="55" eb="57">
      <t>イケン</t>
    </rPh>
    <rPh sb="58" eb="60">
      <t>サンコウ</t>
    </rPh>
    <rPh sb="61" eb="63">
      <t>サンテイ</t>
    </rPh>
    <phoneticPr fontId="1"/>
  </si>
  <si>
    <t>グランデⅢ苦情窓口</t>
    <rPh sb="5" eb="7">
      <t>クジョウ</t>
    </rPh>
    <rPh sb="7" eb="9">
      <t>マドグチ</t>
    </rPh>
    <phoneticPr fontId="1"/>
  </si>
  <si>
    <t>36</t>
    <phoneticPr fontId="1"/>
  </si>
  <si>
    <t>日曜・祝日</t>
    <rPh sb="0" eb="2">
      <t>ニチヨウ</t>
    </rPh>
    <rPh sb="3" eb="5">
      <t>シュクジツ</t>
    </rPh>
    <phoneticPr fontId="1"/>
  </si>
  <si>
    <t>３　公開していない</t>
  </si>
  <si>
    <t>公費効果・諸物価・近隣の同種賃貸借料金・地価等の変動がある時</t>
    <rPh sb="0" eb="4">
      <t>コウヒコウカ</t>
    </rPh>
    <rPh sb="5" eb="6">
      <t>ショ</t>
    </rPh>
    <rPh sb="6" eb="8">
      <t>ブッカ</t>
    </rPh>
    <rPh sb="9" eb="11">
      <t>キンリン</t>
    </rPh>
    <rPh sb="12" eb="14">
      <t>ドウシュ</t>
    </rPh>
    <rPh sb="14" eb="16">
      <t>チンタイ</t>
    </rPh>
    <rPh sb="16" eb="18">
      <t>シャクリョウ</t>
    </rPh>
    <rPh sb="18" eb="19">
      <t>キン</t>
    </rPh>
    <rPh sb="20" eb="22">
      <t>チカ</t>
    </rPh>
    <rPh sb="22" eb="23">
      <t>ナド</t>
    </rPh>
    <rPh sb="24" eb="26">
      <t>ヘンドウ</t>
    </rPh>
    <rPh sb="29" eb="30">
      <t>トキ</t>
    </rPh>
    <phoneticPr fontId="1"/>
  </si>
  <si>
    <t>入居契約書変更同意書を作成し改訂時に同意書にサイン・捺印をもらい同意をしていただく。</t>
    <rPh sb="0" eb="2">
      <t>ニュウキョ</t>
    </rPh>
    <rPh sb="2" eb="4">
      <t>ケイヤク</t>
    </rPh>
    <rPh sb="4" eb="5">
      <t>ショ</t>
    </rPh>
    <rPh sb="5" eb="7">
      <t>ヘンコウ</t>
    </rPh>
    <rPh sb="7" eb="10">
      <t>ドウイショ</t>
    </rPh>
    <rPh sb="11" eb="13">
      <t>サクセイ</t>
    </rPh>
    <rPh sb="14" eb="16">
      <t>カイテイ</t>
    </rPh>
    <rPh sb="16" eb="17">
      <t>ジ</t>
    </rPh>
    <rPh sb="18" eb="21">
      <t>ドウイショ</t>
    </rPh>
    <rPh sb="26" eb="28">
      <t>ナツイン</t>
    </rPh>
    <rPh sb="32" eb="34">
      <t>ドウイ</t>
    </rPh>
    <phoneticPr fontId="1"/>
  </si>
  <si>
    <t>家庭的な環境のもとで、安心して日常生活を営むことができ、日常生活の動作の維持向上、生活の質の確保を継続できるように支援する。</t>
    <rPh sb="0" eb="3">
      <t>カテイテキ</t>
    </rPh>
    <rPh sb="4" eb="6">
      <t>カンキョウ</t>
    </rPh>
    <rPh sb="11" eb="13">
      <t>アンシン</t>
    </rPh>
    <rPh sb="15" eb="19">
      <t>ニチジョウセイカツ</t>
    </rPh>
    <rPh sb="20" eb="21">
      <t>イトナ</t>
    </rPh>
    <rPh sb="28" eb="32">
      <t>ニチジョウセイカツ</t>
    </rPh>
    <rPh sb="33" eb="35">
      <t>ドウサ</t>
    </rPh>
    <rPh sb="36" eb="38">
      <t>イジ</t>
    </rPh>
    <rPh sb="38" eb="40">
      <t>コウジョウ</t>
    </rPh>
    <rPh sb="41" eb="43">
      <t>セイカツ</t>
    </rPh>
    <rPh sb="44" eb="45">
      <t>シツ</t>
    </rPh>
    <rPh sb="46" eb="48">
      <t>カクホ</t>
    </rPh>
    <rPh sb="49" eb="51">
      <t>ケイゾク</t>
    </rPh>
    <rPh sb="57" eb="59">
      <t>シエン</t>
    </rPh>
    <phoneticPr fontId="1"/>
  </si>
  <si>
    <t>デイサービスに通所でき、外出の楽しみと、日常生活の動作の維持、確保</t>
    <rPh sb="7" eb="9">
      <t>ツウショ</t>
    </rPh>
    <rPh sb="12" eb="14">
      <t>ガイシュツ</t>
    </rPh>
    <rPh sb="15" eb="16">
      <t>タノ</t>
    </rPh>
    <rPh sb="20" eb="24">
      <t>ニチジョウセイカツ</t>
    </rPh>
    <rPh sb="25" eb="27">
      <t>ドウサ</t>
    </rPh>
    <rPh sb="28" eb="30">
      <t>イジ</t>
    </rPh>
    <rPh sb="31" eb="33">
      <t>カクホ</t>
    </rPh>
    <phoneticPr fontId="1"/>
  </si>
  <si>
    <t>賃貸借契約書第4条に記載</t>
    <rPh sb="0" eb="6">
      <t>チンタイシャクケイヤクショ</t>
    </rPh>
    <rPh sb="6" eb="7">
      <t>ダイ</t>
    </rPh>
    <rPh sb="8" eb="9">
      <t>ジョウ</t>
    </rPh>
    <rPh sb="10" eb="12">
      <t>キサイ</t>
    </rPh>
    <phoneticPr fontId="1"/>
  </si>
  <si>
    <t>第5条に記載</t>
    <rPh sb="0" eb="1">
      <t>ダイ</t>
    </rPh>
    <rPh sb="2" eb="3">
      <t>ジョウ</t>
    </rPh>
    <rPh sb="4" eb="6">
      <t>キサイ</t>
    </rPh>
    <phoneticPr fontId="1"/>
  </si>
  <si>
    <t>プランタン</t>
    <phoneticPr fontId="1"/>
  </si>
  <si>
    <t>旭川市東旭川町上兵村464-1</t>
    <rPh sb="0" eb="3">
      <t>アサヒカワシ</t>
    </rPh>
    <rPh sb="3" eb="10">
      <t>ヒガシアサヒカワチョウカミヘイソン</t>
    </rPh>
    <phoneticPr fontId="1"/>
  </si>
  <si>
    <t>個人の使用頻度・使用物品による</t>
    <rPh sb="0" eb="2">
      <t>コジン</t>
    </rPh>
    <rPh sb="3" eb="7">
      <t>シヨウヒンド</t>
    </rPh>
    <rPh sb="8" eb="10">
      <t>シヨウ</t>
    </rPh>
    <rPh sb="10" eb="12">
      <t>ブッピン</t>
    </rPh>
    <phoneticPr fontId="1"/>
  </si>
  <si>
    <t>訪問理美容依頼する。</t>
    <rPh sb="0" eb="2">
      <t>ホウモン</t>
    </rPh>
    <rPh sb="2" eb="5">
      <t>リビヨウ</t>
    </rPh>
    <rPh sb="5" eb="7">
      <t>イライ</t>
    </rPh>
    <phoneticPr fontId="1"/>
  </si>
  <si>
    <t>1回2000～4500円</t>
    <rPh sb="1" eb="2">
      <t>カイ</t>
    </rPh>
    <rPh sb="11" eb="12">
      <t>エン</t>
    </rPh>
    <phoneticPr fontId="1"/>
  </si>
  <si>
    <t>1，000～10，000円</t>
    <rPh sb="12" eb="13">
      <t>エン</t>
    </rPh>
    <phoneticPr fontId="1"/>
  </si>
  <si>
    <t>1回500～1000円</t>
    <rPh sb="1" eb="2">
      <t>カイ</t>
    </rPh>
    <rPh sb="10" eb="11">
      <t>エン</t>
    </rPh>
    <phoneticPr fontId="1"/>
  </si>
  <si>
    <t>ご家族又はご本人に依頼された場合</t>
    <rPh sb="1" eb="3">
      <t>カゾク</t>
    </rPh>
    <rPh sb="3" eb="4">
      <t>マタ</t>
    </rPh>
    <rPh sb="6" eb="8">
      <t>ホンニン</t>
    </rPh>
    <rPh sb="9" eb="11">
      <t>イライ</t>
    </rPh>
    <rPh sb="14" eb="16">
      <t>バアイ</t>
    </rPh>
    <phoneticPr fontId="1"/>
  </si>
  <si>
    <t>ご親族の方がいない、ご家族が地方の方の場合又はやおえない理由があり、依頼された場合に限る</t>
    <rPh sb="1" eb="3">
      <t>シンゾク</t>
    </rPh>
    <rPh sb="4" eb="5">
      <t>カタ</t>
    </rPh>
    <rPh sb="11" eb="13">
      <t>カゾク</t>
    </rPh>
    <rPh sb="14" eb="16">
      <t>チホウ</t>
    </rPh>
    <rPh sb="17" eb="18">
      <t>カタ</t>
    </rPh>
    <rPh sb="19" eb="21">
      <t>バアイ</t>
    </rPh>
    <rPh sb="21" eb="22">
      <t>マタ</t>
    </rPh>
    <rPh sb="28" eb="30">
      <t>リユウ</t>
    </rPh>
    <rPh sb="34" eb="36">
      <t>イライ</t>
    </rPh>
    <rPh sb="39" eb="41">
      <t>バアイ</t>
    </rPh>
    <rPh sb="42" eb="43">
      <t>カギ</t>
    </rPh>
    <phoneticPr fontId="1"/>
  </si>
  <si>
    <t>２　法人</t>
  </si>
  <si>
    <t>高齢者向け共同住宅グランデⅢ別館</t>
    <rPh sb="0" eb="4">
      <t>コウレイシャム</t>
    </rPh>
    <rPh sb="5" eb="9">
      <t>キョウドウジュウタク</t>
    </rPh>
    <rPh sb="14" eb="16">
      <t>ベッカン</t>
    </rPh>
    <phoneticPr fontId="1"/>
  </si>
  <si>
    <t>コウレイシャムケキョウドウジュウタク　　　　　　　　グランデスリ－　ベッカン</t>
    <phoneticPr fontId="1"/>
  </si>
  <si>
    <t>8877</t>
    <phoneticPr fontId="1"/>
  </si>
  <si>
    <t>73</t>
    <phoneticPr fontId="1"/>
  </si>
  <si>
    <t>8877</t>
    <phoneticPr fontId="1"/>
  </si>
  <si>
    <t>27，000（介護グープの中のグル－プホ－ムを運営する事業所があり、その中から利用者の負担にならない設定額との意見を参考に算定）</t>
    <rPh sb="7" eb="9">
      <t>カイゴ</t>
    </rPh>
    <rPh sb="13" eb="14">
      <t>ナカ</t>
    </rPh>
    <rPh sb="23" eb="25">
      <t>ウンエイ</t>
    </rPh>
    <rPh sb="27" eb="30">
      <t>ジギョウショ</t>
    </rPh>
    <rPh sb="36" eb="37">
      <t>ナカ</t>
    </rPh>
    <rPh sb="39" eb="42">
      <t>リヨウシャ</t>
    </rPh>
    <rPh sb="43" eb="45">
      <t>フタン</t>
    </rPh>
    <rPh sb="50" eb="52">
      <t>セッテイ</t>
    </rPh>
    <rPh sb="52" eb="53">
      <t>ガク</t>
    </rPh>
    <rPh sb="55" eb="57">
      <t>イケン</t>
    </rPh>
    <rPh sb="58" eb="60">
      <t>サンコウ</t>
    </rPh>
    <rPh sb="61" eb="63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</si>
</sst>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view="pageBreakPreview" topLeftCell="A7" zoomScaleNormal="100" zoomScaleSheetLayoutView="100" workbookViewId="0">
      <selection activeCell="F5" sqref="F5:P5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2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2548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2480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2482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2483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39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2488</v>
      </c>
      <c r="M20" s="48" t="s">
        <v>487</v>
      </c>
      <c r="N20" s="77" t="s">
        <v>2489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2490</v>
      </c>
      <c r="K23" s="450"/>
      <c r="L23" s="108" t="s">
        <v>2491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2492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2493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2004</v>
      </c>
      <c r="G26" s="470"/>
      <c r="H26" s="48" t="s">
        <v>484</v>
      </c>
      <c r="I26" s="470">
        <v>10</v>
      </c>
      <c r="J26" s="470"/>
      <c r="K26" s="48" t="s">
        <v>485</v>
      </c>
      <c r="L26" s="470">
        <v>18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2550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2549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8251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2495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2551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2498</v>
      </c>
      <c r="K44" s="48" t="s">
        <v>487</v>
      </c>
      <c r="L44" s="77" t="s">
        <v>2552</v>
      </c>
      <c r="M44" s="48" t="s">
        <v>487</v>
      </c>
      <c r="N44" s="77" t="s">
        <v>2553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2499</v>
      </c>
      <c r="K45" s="109"/>
      <c r="L45" s="109"/>
      <c r="M45" s="48" t="s">
        <v>483</v>
      </c>
      <c r="N45" s="109" t="s">
        <v>2500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2490</v>
      </c>
      <c r="K47" s="450"/>
      <c r="L47" s="108" t="s">
        <v>2491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2501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2003</v>
      </c>
      <c r="K50" s="470"/>
      <c r="L50" s="48" t="s">
        <v>484</v>
      </c>
      <c r="M50" s="75">
        <v>12</v>
      </c>
      <c r="N50" s="48" t="s">
        <v>485</v>
      </c>
      <c r="O50" s="75">
        <v>25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2017</v>
      </c>
      <c r="K51" s="460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2502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 t="s">
        <v>2503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689.53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2504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2505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2505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993.22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332.36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2507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2509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2505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2505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17.940000000000001</v>
      </c>
      <c r="K95" s="82" t="s">
        <v>490</v>
      </c>
      <c r="L95" s="154">
        <v>9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0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0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0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2511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2512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2513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2514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2535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2536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2515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2515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2515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2515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2515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2514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/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2516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2517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2518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2518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2519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2521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2522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2520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120"/>
      <c r="J196" s="121"/>
      <c r="K196" s="121"/>
      <c r="L196" s="121"/>
      <c r="M196" s="121"/>
      <c r="N196" s="121"/>
      <c r="O196" s="122"/>
      <c r="P196" s="123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2505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2538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1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/>
      <c r="I238" s="194"/>
      <c r="J238" s="194"/>
      <c r="K238" s="194">
        <v>1</v>
      </c>
      <c r="L238" s="194"/>
      <c r="M238" s="194"/>
      <c r="N238" s="194">
        <v>0.5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 t="str">
        <f>IF(OR($H$241&lt;&gt;"",$K$241&lt;&gt;""),SUM($H$241,$K$241),"")</f>
        <v/>
      </c>
      <c r="F241" s="392"/>
      <c r="G241" s="392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 t="str">
        <f>IF(OR($J$259&lt;&gt;"",$M$259&lt;&gt;""),SUM($J$259,$M$259),"")</f>
        <v/>
      </c>
      <c r="H259" s="392"/>
      <c r="I259" s="392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 t="str">
        <f>IF(OR($J$261&lt;&gt;"",$M$261&lt;&gt;""),SUM($J$261,$M$261),"")</f>
        <v/>
      </c>
      <c r="H261" s="392"/>
      <c r="I261" s="392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2506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2523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2524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2525</v>
      </c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2526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2533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2534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1</v>
      </c>
      <c r="J332" s="194"/>
      <c r="K332" s="194"/>
      <c r="L332" s="194"/>
      <c r="M332" s="154">
        <v>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85</v>
      </c>
      <c r="J333" s="109"/>
      <c r="K333" s="109"/>
      <c r="L333" s="68" t="s">
        <v>498</v>
      </c>
      <c r="M333" s="154">
        <v>88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17.489999999999998</v>
      </c>
      <c r="J334" s="109"/>
      <c r="K334" s="109"/>
      <c r="L334" s="68" t="s">
        <v>490</v>
      </c>
      <c r="M334" s="154">
        <v>17.489999999999998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63000</v>
      </c>
      <c r="J340" s="109"/>
      <c r="K340" s="109"/>
      <c r="L340" s="63" t="s">
        <v>499</v>
      </c>
      <c r="M340" s="330">
        <v>71000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27000</v>
      </c>
      <c r="J341" s="109"/>
      <c r="K341" s="109"/>
      <c r="L341" s="63" t="s">
        <v>499</v>
      </c>
      <c r="M341" s="330">
        <v>27000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36000</v>
      </c>
      <c r="J343" s="109"/>
      <c r="K343" s="109"/>
      <c r="L343" s="63" t="s">
        <v>499</v>
      </c>
      <c r="M343" s="330">
        <v>36000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330">
        <v>8000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2554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2527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2528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2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5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3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4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2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2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5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83.4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7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77.7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2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2498</v>
      </c>
      <c r="I432" s="106"/>
      <c r="J432" s="48" t="s">
        <v>487</v>
      </c>
      <c r="K432" s="106" t="s">
        <v>2530</v>
      </c>
      <c r="L432" s="106"/>
      <c r="M432" s="48" t="s">
        <v>487</v>
      </c>
      <c r="N432" s="106" t="s">
        <v>2497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2531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2506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2506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2506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2532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2532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2532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2532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2506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10" zoomScaleNormal="85" zoomScaleSheetLayoutView="100" workbookViewId="0">
      <selection activeCell="M12" sqref="M12:Q12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/>
      <c r="I4" s="508"/>
      <c r="J4" s="509"/>
      <c r="K4" s="510"/>
      <c r="L4" s="510"/>
      <c r="M4" s="509"/>
      <c r="N4" s="510"/>
      <c r="O4" s="510"/>
      <c r="P4" s="510"/>
      <c r="Q4" s="510"/>
      <c r="R4" s="79"/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 t="s">
        <v>2384</v>
      </c>
      <c r="I9" s="508"/>
      <c r="J9" s="509" t="s">
        <v>2539</v>
      </c>
      <c r="K9" s="510"/>
      <c r="L9" s="510"/>
      <c r="M9" s="509" t="s">
        <v>2540</v>
      </c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tabSelected="1" view="pageBreakPreview" topLeftCell="A4" zoomScaleNormal="85" zoomScaleSheetLayoutView="100" workbookViewId="0">
      <selection activeCell="AE34" sqref="AE34:AN3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2506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2505</v>
      </c>
      <c r="Q9" s="554"/>
      <c r="R9" s="554"/>
      <c r="S9" s="554"/>
      <c r="T9" s="554"/>
      <c r="U9" s="555"/>
      <c r="V9" s="549"/>
      <c r="W9" s="549"/>
      <c r="X9" s="549"/>
      <c r="Y9" s="549" t="s">
        <v>2525</v>
      </c>
      <c r="Z9" s="549"/>
      <c r="AA9" s="549"/>
      <c r="AB9" s="583" t="s">
        <v>2544</v>
      </c>
      <c r="AC9" s="584"/>
      <c r="AD9" s="584"/>
      <c r="AE9" s="583" t="s">
        <v>2541</v>
      </c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/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2505</v>
      </c>
      <c r="Q22" s="554"/>
      <c r="R22" s="554"/>
      <c r="S22" s="554"/>
      <c r="T22" s="554"/>
      <c r="U22" s="555"/>
      <c r="V22" s="549"/>
      <c r="W22" s="549"/>
      <c r="X22" s="549"/>
      <c r="Y22" s="549" t="s">
        <v>2525</v>
      </c>
      <c r="Z22" s="549"/>
      <c r="AA22" s="549"/>
      <c r="AB22" s="583" t="s">
        <v>2543</v>
      </c>
      <c r="AC22" s="584"/>
      <c r="AD22" s="584"/>
      <c r="AE22" s="583" t="s">
        <v>2542</v>
      </c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2505</v>
      </c>
      <c r="Q23" s="554"/>
      <c r="R23" s="554"/>
      <c r="S23" s="554"/>
      <c r="T23" s="554"/>
      <c r="U23" s="555"/>
      <c r="V23" s="549"/>
      <c r="W23" s="549"/>
      <c r="X23" s="549"/>
      <c r="Y23" s="549" t="s">
        <v>2525</v>
      </c>
      <c r="Z23" s="549"/>
      <c r="AA23" s="549"/>
      <c r="AB23" s="583" t="s">
        <v>2545</v>
      </c>
      <c r="AC23" s="584"/>
      <c r="AD23" s="584"/>
      <c r="AE23" s="583" t="s">
        <v>2546</v>
      </c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2505</v>
      </c>
      <c r="Q24" s="554"/>
      <c r="R24" s="554"/>
      <c r="S24" s="554"/>
      <c r="T24" s="554"/>
      <c r="U24" s="555"/>
      <c r="V24" s="549"/>
      <c r="W24" s="549"/>
      <c r="X24" s="549"/>
      <c r="Y24" s="549" t="s">
        <v>2525</v>
      </c>
      <c r="Z24" s="549"/>
      <c r="AA24" s="549"/>
      <c r="AB24" s="583" t="s">
        <v>2545</v>
      </c>
      <c r="AC24" s="584"/>
      <c r="AD24" s="584"/>
      <c r="AE24" s="583" t="s">
        <v>2546</v>
      </c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2505</v>
      </c>
      <c r="Q33" s="551"/>
      <c r="R33" s="551"/>
      <c r="S33" s="551"/>
      <c r="T33" s="551"/>
      <c r="U33" s="552"/>
      <c r="V33" s="591"/>
      <c r="W33" s="591"/>
      <c r="X33" s="591"/>
      <c r="Y33" s="591"/>
      <c r="Z33" s="591"/>
      <c r="AA33" s="591"/>
      <c r="AB33" s="583" t="s">
        <v>2545</v>
      </c>
      <c r="AC33" s="584"/>
      <c r="AD33" s="584"/>
      <c r="AE33" s="583" t="s">
        <v>2547</v>
      </c>
      <c r="AF33" s="584"/>
      <c r="AG33" s="584"/>
      <c r="AH33" s="584"/>
      <c r="AI33" s="584"/>
      <c r="AJ33" s="584"/>
      <c r="AK33" s="584"/>
      <c r="AL33" s="584"/>
      <c r="AM33" s="584"/>
      <c r="AN33" s="595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2505</v>
      </c>
      <c r="Q34" s="554"/>
      <c r="R34" s="554"/>
      <c r="S34" s="554"/>
      <c r="T34" s="554"/>
      <c r="U34" s="555"/>
      <c r="V34" s="549"/>
      <c r="W34" s="549"/>
      <c r="X34" s="549"/>
      <c r="Y34" s="549" t="s">
        <v>2525</v>
      </c>
      <c r="Z34" s="549"/>
      <c r="AA34" s="549"/>
      <c r="AB34" s="583" t="s">
        <v>2545</v>
      </c>
      <c r="AC34" s="584"/>
      <c r="AD34" s="584"/>
      <c r="AE34" s="583" t="s">
        <v>2547</v>
      </c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g31</cp:lastModifiedBy>
  <cp:lastPrinted>2021-03-04T10:23:32Z</cp:lastPrinted>
  <dcterms:created xsi:type="dcterms:W3CDTF">2020-12-23T05:28:24Z</dcterms:created>
  <dcterms:modified xsi:type="dcterms:W3CDTF">2021-08-02T01:56:40Z</dcterms:modified>
</cp:coreProperties>
</file>