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a940554fcac6766b/各スタッフ フォルダー/４．エイム　石崎フォルダー/有料老人ホーム現状報告書　各種 - コピー/"/>
    </mc:Choice>
  </mc:AlternateContent>
  <xr:revisionPtr revIDLastSave="27" documentId="11_E137DE612F34D2263958286B26D45A9841CBC6BF" xr6:coauthVersionLast="47" xr6:coauthVersionMax="47" xr10:uidLastSave="{941BDE43-87C8-402F-9338-C7BA62830231}"/>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89D2A77A-E52A-4839-A305-DBE4DB421E56}">
      <text>
        <r>
          <rPr>
            <b/>
            <sz val="9"/>
            <color indexed="81"/>
            <rFont val="ＭＳ Ｐゴシック"/>
            <family val="3"/>
            <charset val="128"/>
          </rPr>
          <t>※付添いができる範囲を明確化すること</t>
        </r>
      </text>
    </comment>
    <comment ref="AE23" authorId="0" shapeId="0" xr:uid="{1CB16474-1008-4186-93DB-DC391CE94275}">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<sst xmlns="http://schemas.openxmlformats.org/spreadsheetml/2006/main" count="3067" uniqueCount="2597">
  <si>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</si>
  <si>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</si>
  <si>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</si>
  <si>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</si>
  <si>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</si>
  <si>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</si>
  <si>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</si>
  <si>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</si>
  <si>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</si>
  <si>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</si>
  <si>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</si>
  <si>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</si>
  <si>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</si>
  <si>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</si>
  <si>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</si>
  <si>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</si>
  <si>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</si>
  <si>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</si>
  <si>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</si>
  <si>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</si>
  <si>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</si>
  <si>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</si>
  <si>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</si>
  <si>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</si>
  <si>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</si>
  <si>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</si>
  <si>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</si>
  <si>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</si>
  <si>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</si>
  <si>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</si>
  <si>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</si>
  <si>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</si>
  <si>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</si>
  <si>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</si>
  <si>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</si>
  <si>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</si>
  <si>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</si>
  <si>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</si>
  <si>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</si>
  <si>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</si>
  <si>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</si>
  <si>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</si>
  <si>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</si>
  <si>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</si>
  <si>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</si>
  <si>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</si>
  <si>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</si>
  <si>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</si>
  <si>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</si>
  <si>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</si>
  <si>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</si>
  <si>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</si>
  <si>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</si>
  <si>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</si>
  <si>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</si>
  <si>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</si>
  <si>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</si>
  <si>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</si>
  <si>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</si>
  <si>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</si>
  <si>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</si>
  <si>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</si>
  <si>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</si>
  <si>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</si>
  <si>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</si>
  <si>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</si>
  <si>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</si>
  <si>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</si>
  <si>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</si>
  <si>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</si>
  <si>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</si>
  <si>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</si>
  <si>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</si>
  <si>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</si>
  <si>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</si>
  <si>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</si>
  <si>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</si>
  <si>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</si>
  <si>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</si>
  <si>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</si>
  <si>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</si>
  <si>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</si>
  <si>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</si>
  <si>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</si>
  <si>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</si>
  <si>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</si>
  <si>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</si>
  <si>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</si>
  <si>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</si>
  <si>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</si>
  <si>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</si>
  <si>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</si>
  <si>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</si>
  <si>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</si>
  <si>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</si>
  <si>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</si>
  <si>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</si>
  <si>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</si>
  <si>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</si>
  <si>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</si>
  <si>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</si>
  <si>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</si>
  <si>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</si>
  <si>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</si>
  <si>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</si>
  <si>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</si>
  <si>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</si>
  <si>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</si>
  <si>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</si>
  <si>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</si>
  <si>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</si>
  <si>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</si>
  <si>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</si>
  <si>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</si>
  <si>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</si>
  <si>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</si>
  <si>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</si>
  <si>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</si>
  <si>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</si>
  <si>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</si>
  <si>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</si>
  <si>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</si>
  <si>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</si>
  <si>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</si>
  <si>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</si>
  <si>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</si>
  <si>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</si>
  <si>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</si>
  <si>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</si>
  <si>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</si>
  <si>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</si>
  <si>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</si>
  <si>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</si>
  <si>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</si>
  <si>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</si>
  <si>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</si>
  <si>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</si>
  <si>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</si>
  <si>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</si>
  <si>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</si>
  <si>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</si>
  <si>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</si>
  <si>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</si>
  <si>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</si>
  <si>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</si>
  <si>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</si>
  <si>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</si>
  <si>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</si>
  <si>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</si>
  <si>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</si>
  <si>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</si>
  <si>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</si>
  <si>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</si>
  <si>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</si>
  <si>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</si>
  <si>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</si>
  <si>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</si>
  <si>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</si>
  <si>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</si>
  <si>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</si>
  <si>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</si>
  <si>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</si>
  <si>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</si>
  <si>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</si>
  <si>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</si>
  <si>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</si>
  <si>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</si>
  <si>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</si>
  <si>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</si>
  <si>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</si>
  <si>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</si>
  <si>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</si>
  <si>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</si>
  <si>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</si>
  <si>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</si>
  <si>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</si>
  <si>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</si>
  <si>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</si>
  <si>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</si>
  <si>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</si>
  <si>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</si>
  <si>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</si>
  <si>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</si>
  <si>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</si>
  <si>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</si>
  <si>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</si>
  <si>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</si>
  <si>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</si>
  <si>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</si>
  <si>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</si>
  <si>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</si>
  <si>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</si>
  <si>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</si>
  <si>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</si>
  <si>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</si>
  <si>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</si>
  <si>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</si>
  <si>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</si>
  <si>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</si>
  <si>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</si>
  <si>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</si>
  <si>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</si>
  <si>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</si>
  <si>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</si>
  <si>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</si>
  <si>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</si>
  <si>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</si>
  <si>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</si>
  <si>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</si>
  <si>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</si>
  <si>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</si>
  <si>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</si>
  <si>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</si>
  <si>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</si>
  <si>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</si>
  <si>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</si>
  <si>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</si>
  <si>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</si>
  <si>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</si>
  <si>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</si>
  <si>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</si>
  <si>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</si>
  <si>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</si>
  <si>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</si>
  <si>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</si>
  <si>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</si>
  <si>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</si>
  <si>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</si>
  <si>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</si>
  <si>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</si>
  <si>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</si>
  <si>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</si>
  <si>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</si>
  <si>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</si>
  <si>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</si>
  <si>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</si>
  <si>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</si>
  <si>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</si>
  <si>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</si>
  <si>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</si>
  <si>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</si>
  <si>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</si>
  <si>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</si>
  <si>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</si>
  <si>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</si>
  <si>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</si>
  <si>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</si>
  <si>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</si>
  <si>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</si>
  <si>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</si>
  <si>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</si>
  <si>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</si>
  <si>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</si>
  <si>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</si>
  <si>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</si>
  <si>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</si>
  <si>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</si>
  <si>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</si>
  <si>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</si>
  <si>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</si>
  <si>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</si>
  <si>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</si>
  <si>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</si>
  <si>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</si>
  <si>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</si>
  <si>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</si>
  <si>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</si>
  <si>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</si>
  <si>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</si>
  <si>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</si>
  <si>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</si>
  <si>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</si>
  <si>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</si>
  <si>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</si>
  <si>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</si>
  <si>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</si>
  <si>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</si>
  <si>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</si>
  <si>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</si>
  <si>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</si>
  <si>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</si>
  <si>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</si>
  <si>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</si>
  <si>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</si>
  <si>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</si>
  <si>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</si>
  <si>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</si>
  <si>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</si>
  <si>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</si>
  <si>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</si>
  <si>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</si>
  <si>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</si>
  <si>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</si>
  <si>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</si>
  <si>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</si>
  <si>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</si>
  <si>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</si>
  <si>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</si>
  <si>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</si>
  <si>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</si>
  <si>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</si>
  <si>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</si>
  <si>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</si>
  <si>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</si>
  <si>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</si>
  <si>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</si>
  <si>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</si>
  <si>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</si>
  <si>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</si>
  <si>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</si>
  <si>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</si>
  <si>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</si>
  <si>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</si>
  <si>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</si>
  <si>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</si>
  <si>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</si>
  <si>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</si>
  <si>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</si>
  <si>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</si>
  <si>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</si>
  <si>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</si>
  <si>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</si>
  <si>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</si>
  <si>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</si>
  <si>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</si>
  <si>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</si>
  <si>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</si>
  <si>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</si>
  <si>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</si>
  <si>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</si>
  <si>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</si>
  <si>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</si>
  <si>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</si>
  <si>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</si>
  <si>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</si>
  <si>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</si>
  <si>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</si>
  <si>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</si>
  <si>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</si>
  <si>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</si>
  <si>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</si>
  <si>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</si>
  <si>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</si>
  <si>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</si>
  <si>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</si>
  <si>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</si>
  <si>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</si>
  <si>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</si>
  <si>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</si>
  <si>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</si>
  <si>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</si>
  <si>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</si>
  <si>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</si>
  <si>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</si>
  <si>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</si>
  <si>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</si>
  <si>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</si>
  <si>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</si>
  <si>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</si>
  <si>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</si>
  <si>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</si>
  <si>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</si>
  <si>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</si>
  <si>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</si>
  <si>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</si>
  <si>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</si>
  <si>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</si>
  <si>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</si>
  <si>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</si>
  <si>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</si>
  <si>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</si>
  <si>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</si>
  <si>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</si>
  <si>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</si>
  <si>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</si>
  <si>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</si>
  <si>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</si>
  <si>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</si>
  <si>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</si>
  <si>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</si>
  <si>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</si>
  <si>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</si>
  <si>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</si>
  <si>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</si>
  <si>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</si>
  <si>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</si>
  <si>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</si>
  <si>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</si>
  <si>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</si>
  <si>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</si>
  <si>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</si>
  <si>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</si>
  <si>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</si>
  <si>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</si>
  <si>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</si>
  <si>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</si>
  <si>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</si>
  <si>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</si>
  <si>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</si>
  <si>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</si>
  <si>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</si>
  <si>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</si>
  <si>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</si>
  <si>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</si>
  <si>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</si>
  <si>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</si>
  <si>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</si>
  <si>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</si>
  <si>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</si>
  <si>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</si>
  <si>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</si>
  <si>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</si>
  <si>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</si>
  <si>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</si>
  <si>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</si>
  <si>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</si>
  <si>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</si>
  <si>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</si>
  <si>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</si>
  <si>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</si>
  <si>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</si>
  <si>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</si>
  <si>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</si>
  <si>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</si>
  <si>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</si>
  <si>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</si>
  <si>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</si>
  <si>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</si>
  <si>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</si>
  <si>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</si>
  <si>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</si>
  <si>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</si>
  <si>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</si>
  <si>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</si>
  <si>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</si>
  <si>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</si>
  <si>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</si>
  <si>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</si>
  <si>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</si>
  <si>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</si>
  <si>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</si>
  <si>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</si>
  <si>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</si>
  <si>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</si>
  <si>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</si>
  <si>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</si>
  <si>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</si>
  <si>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</si>
  <si>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</si>
  <si>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</si>
  <si>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</si>
  <si>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</si>
  <si>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</si>
  <si>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</si>
  <si>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</si>
  <si>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</si>
  <si>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</si>
  <si>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</si>
  <si>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</si>
  <si>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</si>
  <si>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</si>
  <si>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</si>
  <si>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</si>
  <si>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</si>
  <si>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</si>
  <si>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</si>
  <si>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</si>
  <si>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</si>
  <si>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</si>
  <si>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</si>
  <si>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</si>
  <si>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</si>
  <si>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</si>
  <si>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</si>
  <si>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</si>
  <si>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</si>
  <si>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</si>
  <si>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</si>
  <si>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</si>
  <si>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</si>
  <si>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</si>
  <si>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</si>
  <si>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</si>
  <si>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</si>
  <si>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</si>
  <si>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</si>
  <si>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</si>
  <si>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</si>
  <si>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</si>
  <si>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</si>
  <si>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</si>
  <si>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</si>
  <si>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</si>
  <si>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</si>
  <si>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</si>
  <si>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</si>
  <si>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</si>
  <si>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</si>
  <si>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</si>
  <si>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</si>
  <si>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</si>
  <si>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</si>
  <si>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</si>
  <si>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</si>
  <si>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</si>
  <si>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</si>
  <si>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</si>
  <si>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</si>
  <si>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</si>
  <si>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</si>
  <si>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</si>
  <si>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</si>
  <si>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</si>
  <si>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</si>
  <si>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</si>
  <si>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</si>
  <si>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</si>
  <si>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</si>
  <si>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</si>
  <si>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</si>
  <si>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</si>
  <si>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</si>
  <si>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</si>
  <si>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</si>
  <si>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</si>
  <si>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</si>
  <si>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</si>
  <si>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</si>
  <si>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</si>
  <si>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</si>
  <si>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</si>
  <si>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</si>
  <si>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</si>
  <si>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</si>
  <si>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</si>
  <si>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</si>
  <si>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</si>
  <si>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</si>
  <si>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</si>
  <si>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</si>
  <si>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</si>
  <si>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</si>
  <si>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</si>
  <si>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</si>
  <si>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</si>
  <si>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</si>
  <si>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</si>
  <si>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</si>
  <si>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</si>
  <si>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</si>
  <si>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</si>
  <si>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</si>
  <si>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</si>
  <si>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</si>
  <si>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</si>
  <si>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</si>
  <si>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</si>
  <si>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</si>
  <si>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</si>
  <si>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</si>
  <si>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</si>
  <si>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</si>
  <si>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</si>
  <si>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</si>
  <si>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</si>
  <si>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</si>
  <si>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</si>
  <si>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</si>
  <si>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</si>
  <si>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</si>
  <si>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</si>
  <si>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</si>
  <si>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</si>
  <si>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</si>
  <si>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</si>
  <si>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</si>
  <si>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</si>
  <si>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</si>
  <si>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</si>
  <si>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</si>
  <si>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</si>
  <si>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</si>
  <si>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</si>
  <si>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</si>
  <si>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</si>
  <si>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</si>
  <si>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</si>
  <si>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</si>
  <si>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</si>
  <si>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</si>
  <si>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</si>
  <si>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</si>
  <si>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</si>
  <si>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</si>
  <si>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</si>
  <si>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</si>
  <si>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</si>
  <si>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</si>
  <si>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</si>
  <si>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</si>
  <si>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</si>
  <si>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</si>
  <si>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</si>
  <si>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</si>
  <si>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</si>
  <si>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</si>
  <si>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</si>
  <si>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</si>
  <si>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</si>
  <si>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</si>
  <si>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</si>
  <si>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</si>
  <si>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</si>
  <si>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</si>
  <si>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</si>
  <si>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</si>
  <si>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</si>
  <si>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</si>
  <si>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</si>
  <si>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</si>
  <si>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</si>
  <si>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</si>
  <si>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</si>
  <si>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</si>
  <si>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</si>
  <si>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</si>
  <si>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</si>
  <si>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</si>
  <si>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</si>
  <si>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</si>
  <si>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</si>
  <si>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</si>
  <si>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</si>
  <si>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</si>
  <si>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</si>
  <si>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</si>
  <si>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</si>
  <si>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</si>
  <si>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</si>
  <si>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</si>
  <si>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</si>
  <si>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</si>
  <si>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</si>
  <si>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</si>
  <si>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</si>
  <si>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</si>
  <si>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</si>
  <si>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</si>
  <si>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</si>
  <si>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</si>
  <si>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</si>
  <si>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</si>
  <si>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</si>
  <si>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</si>
  <si>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</si>
  <si>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</si>
  <si>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</si>
  <si>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</si>
  <si>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</si>
  <si>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</si>
  <si>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</si>
  <si>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</si>
  <si>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</si>
  <si>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</si>
  <si>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</si>
  <si>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</si>
  <si>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</si>
  <si>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</si>
  <si>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</si>
  <si>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</si>
  <si>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</si>
  <si>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</si>
  <si>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</si>
  <si>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</si>
  <si>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</si>
  <si>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</si>
  <si>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</si>
  <si>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</si>
  <si>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</si>
  <si>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</si>
  <si>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</si>
  <si>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</si>
  <si>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</si>
  <si>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</si>
  <si>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</si>
  <si>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</si>
  <si>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</si>
  <si>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</si>
  <si>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</si>
  <si>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</si>
  <si>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</si>
  <si>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</si>
  <si>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</si>
  <si>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</si>
  <si>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</si>
  <si>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</si>
  <si>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</si>
  <si>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</si>
  <si>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</si>
  <si>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</si>
  <si>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</si>
  <si>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</si>
  <si>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</si>
  <si>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</si>
  <si>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</si>
  <si>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</si>
  <si>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</si>
  <si>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</si>
  <si>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</si>
  <si>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</si>
  <si>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</si>
  <si>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</si>
  <si>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</si>
  <si>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</si>
  <si>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</si>
  <si>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</si>
  <si>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</si>
  <si>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</si>
  <si>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</si>
  <si>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</si>
  <si>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</si>
  <si>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</si>
  <si>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</si>
  <si>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</si>
  <si>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</si>
  <si>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</si>
  <si>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</si>
  <si>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</si>
  <si>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</si>
  <si>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</si>
  <si>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</si>
  <si>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</si>
  <si>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</si>
  <si>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</si>
  <si>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</si>
  <si>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</si>
  <si>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</si>
  <si>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</si>
  <si>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</si>
  <si>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</si>
  <si>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</si>
  <si>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</si>
  <si>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</si>
  <si>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</si>
  <si>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</si>
  <si>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</si>
  <si>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</si>
  <si>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</si>
  <si>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</si>
  <si>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</si>
  <si>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</si>
  <si>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</si>
  <si>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</si>
  <si>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</si>
  <si>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</si>
  <si>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</si>
  <si>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</si>
  <si>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</si>
  <si>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</si>
  <si>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</si>
  <si>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</si>
  <si>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</si>
  <si>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</si>
  <si>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</si>
  <si>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</si>
  <si>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</si>
  <si>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</si>
  <si>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</si>
  <si>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</si>
  <si>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</si>
  <si>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</si>
  <si>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</si>
  <si>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</si>
  <si>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</si>
  <si>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</si>
  <si>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</si>
  <si>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</si>
  <si>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</si>
  <si>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</si>
  <si>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</si>
  <si>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</si>
  <si>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</si>
  <si>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</si>
  <si>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</si>
  <si>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</si>
  <si>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</si>
  <si>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</si>
  <si>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</si>
  <si>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</si>
  <si>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</si>
  <si>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</si>
  <si>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</si>
  <si>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</si>
  <si>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</si>
  <si>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</si>
  <si>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</si>
  <si>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</si>
  <si>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</si>
  <si>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</si>
  <si>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</si>
  <si>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</si>
  <si>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</si>
  <si>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</si>
  <si>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</si>
  <si>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</si>
  <si>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</si>
  <si>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</si>
  <si>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</si>
  <si>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</si>
  <si>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</si>
  <si>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</si>
  <si>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</si>
  <si>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</si>
  <si>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</si>
  <si>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</si>
  <si>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</si>
  <si>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</si>
  <si>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</si>
  <si>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</si>
  <si>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</si>
  <si>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</si>
  <si>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</si>
  <si>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</si>
  <si>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</si>
  <si>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</si>
  <si>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</si>
  <si>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</si>
  <si>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</si>
  <si>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</si>
  <si>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</si>
  <si>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</si>
  <si>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</si>
  <si>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</si>
  <si>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</si>
  <si>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</si>
  <si>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</si>
  <si>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</si>
  <si>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</si>
  <si>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</si>
  <si>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</si>
  <si>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</si>
  <si>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</si>
  <si>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</si>
  <si>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</si>
  <si>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</si>
  <si>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</si>
  <si>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</si>
  <si>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</si>
  <si>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</si>
  <si>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</si>
  <si>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</si>
  <si>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</si>
  <si>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</si>
  <si>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</si>
  <si>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</si>
  <si>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</si>
  <si>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</si>
  <si>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</si>
  <si>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</si>
  <si>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</si>
  <si>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</si>
  <si>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</si>
  <si>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</si>
  <si>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</si>
  <si>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</si>
  <si>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</si>
  <si>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</si>
  <si>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</si>
  <si>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</si>
  <si>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</si>
  <si>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</si>
  <si>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</si>
  <si>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</si>
  <si>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</si>
  <si>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</si>
  <si>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</si>
  <si>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</si>
  <si>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</si>
  <si>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</si>
  <si>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</si>
  <si>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</si>
  <si>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</si>
  <si>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</si>
  <si>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</si>
  <si>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</si>
  <si>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</si>
  <si>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</si>
  <si>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</si>
  <si>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</si>
  <si>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</si>
  <si>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</si>
  <si>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</si>
  <si>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</si>
  <si>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</si>
  <si>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</si>
  <si>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</si>
  <si>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</si>
  <si>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</si>
  <si>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</si>
  <si>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</si>
  <si>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</si>
  <si>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</si>
  <si>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</si>
  <si>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</si>
  <si>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</si>
  <si>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</si>
  <si>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</si>
  <si>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</si>
  <si>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</si>
  <si>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</si>
  <si>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</si>
  <si>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</si>
  <si>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</si>
  <si>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</si>
  <si>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</si>
  <si>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</si>
  <si>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</si>
  <si>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</si>
  <si>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</si>
  <si>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</si>
  <si>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</si>
  <si>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</si>
  <si>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</si>
  <si>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</si>
  <si>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</si>
  <si>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</si>
  <si>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</si>
  <si>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</si>
  <si>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</si>
  <si>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</si>
  <si>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</si>
  <si>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</si>
  <si>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</si>
  <si>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</si>
  <si>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</si>
  <si>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</si>
  <si>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</si>
  <si>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</si>
  <si>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</si>
  <si>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</si>
  <si>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</si>
  <si>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</si>
  <si>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</si>
  <si>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</si>
  <si>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</si>
  <si>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</si>
  <si>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</si>
  <si>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</si>
  <si>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</si>
  <si>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</si>
  <si>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</si>
  <si>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</si>
  <si>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</si>
  <si>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</si>
  <si>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</si>
  <si>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</si>
  <si>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</si>
  <si>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</si>
  <si>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</si>
  <si>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</si>
  <si>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</si>
  <si>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</si>
  <si>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</si>
  <si>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</si>
  <si>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</si>
  <si>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</si>
  <si>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</si>
  <si>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</si>
  <si>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</si>
  <si>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</si>
  <si>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</si>
  <si>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</si>
  <si>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</si>
  <si>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</si>
  <si>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</si>
  <si>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</si>
  <si>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</si>
  <si>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</si>
  <si>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</si>
  <si>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</si>
  <si>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</si>
  <si>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</si>
  <si>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</si>
  <si>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</si>
  <si>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</si>
  <si>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</si>
  <si>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</si>
  <si>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</si>
  <si>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</si>
  <si>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</si>
  <si>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</si>
  <si>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</si>
  <si>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</si>
  <si>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</si>
  <si>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</si>
  <si>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</si>
  <si>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</si>
  <si>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</si>
  <si>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</si>
  <si>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</si>
  <si>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</si>
  <si>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</si>
  <si>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</si>
  <si>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</si>
  <si>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</si>
  <si>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</si>
  <si>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</si>
  <si>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</si>
  <si>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</si>
  <si>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</si>
  <si>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</si>
  <si>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</si>
  <si>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</si>
  <si>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</si>
  <si>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</si>
  <si>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</si>
  <si>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</si>
  <si>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</si>
  <si>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</si>
  <si>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</si>
  <si>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</si>
  <si>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</si>
  <si>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</si>
  <si>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</si>
  <si>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</si>
  <si>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</si>
  <si>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</si>
  <si>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</si>
  <si>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</si>
  <si>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</si>
  <si>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</si>
  <si>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</si>
  <si>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</si>
  <si>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</si>
  <si>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</si>
  <si>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</si>
  <si>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</si>
  <si>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</si>
  <si>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</si>
  <si>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</si>
  <si>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</si>
  <si>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</si>
  <si>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</si>
  <si>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</si>
  <si>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</si>
  <si>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</si>
  <si>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</si>
  <si>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</si>
  <si>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</si>
  <si>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</si>
  <si>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</si>
  <si>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</si>
  <si>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</si>
  <si>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</si>
  <si>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</si>
  <si>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</si>
  <si>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</si>
  <si>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</si>
  <si>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</si>
  <si>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</si>
  <si>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</si>
  <si>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</si>
  <si>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</si>
  <si>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</si>
  <si>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</si>
  <si>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</si>
  <si>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</si>
  <si>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</si>
  <si>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</si>
  <si>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</si>
  <si>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</si>
  <si>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</si>
  <si>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</si>
  <si>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</si>
  <si>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</si>
  <si>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</si>
  <si>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</si>
  <si>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</si>
  <si>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</si>
  <si>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</si>
  <si>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</si>
  <si>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</si>
  <si>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</si>
  <si>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</si>
  <si>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</si>
  <si>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</si>
  <si>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</si>
  <si>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</si>
  <si>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</si>
  <si>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</si>
  <si>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</si>
  <si>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</si>
  <si>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</si>
  <si>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</si>
  <si>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</si>
  <si>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</si>
  <si>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</si>
  <si>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</si>
  <si>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</si>
  <si>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</si>
  <si>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</si>
  <si>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</si>
  <si>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</si>
  <si>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</si>
  <si>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</si>
  <si>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</si>
  <si>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</si>
  <si>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</si>
  <si>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</si>
  <si>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</si>
  <si>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</si>
  <si>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</si>
  <si>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</si>
  <si>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</si>
  <si>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</si>
  <si>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</si>
  <si>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</si>
  <si>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</si>
  <si>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</si>
  <si>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</si>
  <si>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</si>
  <si>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</si>
  <si>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</si>
  <si>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</si>
  <si>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</si>
  <si>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</si>
  <si>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</si>
  <si>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</si>
  <si>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</si>
  <si>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</si>
  <si>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</si>
  <si>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</si>
  <si>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</si>
  <si>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</si>
  <si>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</si>
  <si>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</si>
  <si>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</si>
  <si>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</si>
  <si>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</si>
  <si>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</si>
  <si>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</si>
  <si>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</si>
  <si>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</si>
  <si>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</si>
  <si>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</si>
  <si>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</si>
  <si>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</si>
  <si>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</si>
  <si>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</si>
  <si>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</si>
  <si>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</si>
  <si>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</si>
  <si>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</si>
  <si>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</si>
  <si>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</si>
  <si>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</si>
  <si>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</si>
  <si>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</si>
  <si>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</si>
  <si>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</si>
  <si>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</si>
  <si>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</si>
  <si>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</si>
  <si>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</si>
  <si>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</si>
  <si>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</si>
  <si>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</si>
  <si>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</si>
  <si>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</si>
  <si>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</si>
  <si>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</si>
  <si>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</si>
  <si>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</si>
  <si>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</si>
  <si>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</si>
  <si>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</si>
  <si>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</si>
  <si>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</si>
  <si>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</si>
  <si>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</si>
  <si>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</si>
  <si>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</si>
  <si>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</si>
  <si>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</si>
  <si>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</si>
  <si>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</si>
  <si>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</si>
  <si>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</si>
  <si>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</si>
  <si>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</si>
  <si>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</si>
  <si>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</si>
  <si>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</si>
  <si>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</si>
  <si>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</si>
  <si>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</si>
  <si>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</si>
  <si>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</si>
  <si>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</si>
  <si>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</si>
  <si>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</si>
  <si>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</si>
  <si>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</si>
  <si>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</si>
  <si>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</si>
  <si>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</si>
  <si>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</si>
  <si>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</si>
  <si>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</si>
  <si>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</si>
  <si>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</si>
  <si>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</si>
  <si>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</si>
  <si>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</si>
  <si>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</si>
  <si>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</si>
  <si>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</si>
  <si>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</si>
  <si>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</si>
  <si>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</si>
  <si>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</si>
  <si>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</si>
  <si>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</si>
  <si>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</si>
  <si>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</si>
  <si>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</si>
  <si>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</si>
  <si>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</si>
  <si>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</si>
  <si>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</si>
  <si>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</si>
  <si>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</si>
  <si>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</si>
  <si>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</si>
  <si>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</si>
  <si>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</si>
  <si>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</si>
  <si>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</si>
  <si>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</si>
  <si>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</si>
  <si>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</si>
  <si>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</si>
  <si>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</si>
  <si>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</si>
  <si>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</si>
  <si>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</si>
  <si>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</si>
  <si>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</si>
  <si>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</si>
  <si>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</si>
  <si>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</si>
  <si>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</si>
  <si>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</si>
  <si>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</si>
  <si>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</si>
  <si>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</si>
  <si>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</si>
  <si>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</si>
  <si>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</si>
  <si>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</si>
  <si>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</si>
  <si>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</si>
  <si>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</si>
  <si>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</si>
  <si>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</si>
  <si>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</si>
  <si>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</si>
  <si>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</si>
  <si>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</si>
  <si>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</si>
  <si>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</si>
  <si>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</si>
  <si>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</si>
  <si>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</si>
  <si>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</si>
  <si>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</si>
  <si>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</si>
  <si>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</si>
  <si>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</si>
  <si>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</si>
  <si>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</si>
  <si>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</si>
  <si>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</si>
  <si>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</si>
  <si>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</si>
  <si>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</si>
  <si>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</si>
  <si>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</si>
  <si>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</si>
  <si>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</si>
  <si>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</si>
  <si>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</si>
  <si>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</si>
  <si>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</si>
  <si>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</si>
  <si>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</si>
  <si>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</si>
  <si>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</si>
  <si>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</si>
  <si>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</si>
  <si>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</si>
  <si>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</si>
  <si>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</si>
  <si>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</si>
  <si>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</si>
  <si>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</si>
  <si>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</si>
  <si>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</si>
  <si>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</si>
  <si>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</si>
  <si>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</si>
  <si>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</si>
  <si>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</si>
  <si>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</si>
  <si>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</si>
  <si>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</si>
  <si>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</si>
  <si>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</si>
  <si>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</si>
  <si>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</si>
  <si>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</si>
  <si>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</si>
  <si>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</si>
  <si>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</si>
  <si>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</si>
  <si>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</si>
  <si>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</si>
  <si>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</si>
  <si>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</si>
  <si>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</si>
  <si>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</si>
  <si>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</si>
  <si>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</si>
  <si>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</si>
  <si>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</si>
  <si>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</si>
  <si>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</si>
  <si>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</si>
  <si>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</si>
  <si>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</si>
  <si>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</si>
  <si>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</si>
  <si>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</si>
  <si>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</si>
  <si>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</si>
  <si>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</si>
  <si>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</si>
  <si>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</si>
  <si>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</si>
  <si>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</si>
  <si>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</si>
  <si>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</si>
  <si>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</si>
  <si>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</si>
  <si>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</si>
  <si>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</si>
  <si>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</si>
  <si>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</si>
  <si>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</si>
  <si>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</si>
  <si>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</si>
  <si>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</si>
  <si>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</si>
  <si>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</si>
  <si>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</si>
  <si>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</si>
  <si>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</si>
  <si>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</si>
  <si>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</si>
  <si>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</si>
  <si>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</si>
  <si>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</si>
  <si>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</si>
  <si>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</si>
  <si>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</si>
  <si>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</si>
  <si>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</si>
  <si>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</si>
  <si>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</si>
  <si>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</si>
  <si>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</si>
  <si>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</si>
  <si>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</si>
  <si>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</si>
  <si>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</si>
  <si>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</si>
  <si>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</si>
  <si>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</si>
  <si>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</si>
  <si>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</si>
  <si>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</si>
  <si>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</si>
  <si>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</si>
  <si>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</si>
  <si>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</si>
  <si>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</si>
  <si>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</si>
  <si>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</si>
  <si>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</si>
  <si>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</si>
  <si>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</si>
  <si>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</si>
  <si>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</si>
  <si>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</si>
  <si>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</si>
  <si>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</si>
  <si>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</si>
  <si>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</si>
  <si>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</si>
  <si>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</si>
  <si>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</si>
  <si>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</si>
  <si>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</si>
  <si>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</si>
  <si>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</si>
  <si>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</si>
  <si>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</si>
  <si>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</si>
  <si>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</si>
  <si>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</si>
  <si>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</si>
  <si>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</si>
  <si>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</si>
  <si>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</si>
  <si>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</si>
  <si>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</si>
  <si>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</si>
  <si>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</si>
  <si>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</si>
  <si>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</si>
  <si>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</si>
  <si>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</si>
  <si>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</si>
  <si>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</si>
  <si>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</si>
  <si>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</si>
  <si>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</si>
  <si>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</si>
  <si>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</si>
  <si>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</si>
  <si>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</si>
  <si>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</si>
  <si>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</si>
  <si>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</si>
  <si>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</si>
  <si>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</si>
  <si>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</si>
  <si>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</si>
  <si>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</si>
  <si>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</si>
  <si>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</si>
  <si>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</si>
  <si>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</si>
  <si>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</si>
  <si>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</si>
  <si>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</si>
  <si>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</si>
  <si>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</si>
  <si>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</si>
  <si>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</si>
  <si>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</si>
  <si>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</si>
  <si>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</si>
  <si>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</si>
  <si>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</si>
  <si>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</si>
  <si>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</si>
  <si>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</si>
  <si>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</si>
  <si>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</si>
  <si>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</si>
  <si>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</si>
  <si>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</si>
  <si>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</si>
  <si>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</si>
  <si>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</si>
  <si>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</si>
  <si>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</si>
  <si>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</si>
  <si>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</si>
  <si>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</si>
  <si>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</si>
  <si>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</si>
  <si>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</si>
  <si>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</si>
  <si>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</si>
  <si>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</si>
  <si>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</si>
  <si>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</si>
  <si>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</si>
  <si>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</si>
  <si>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</si>
  <si>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</si>
  <si>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</si>
  <si>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</si>
  <si>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</si>
  <si>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</si>
  <si>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</si>
  <si>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</si>
  <si>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</si>
  <si>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</si>
  <si>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</si>
  <si>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</si>
  <si>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</si>
  <si>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</si>
  <si>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</si>
  <si>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</si>
  <si>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</si>
  <si>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</si>
  <si>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</si>
  <si>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</si>
  <si>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</si>
  <si>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</si>
  <si>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</si>
  <si>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</si>
  <si>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</si>
  <si>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</si>
  <si>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</si>
  <si>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</si>
  <si>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</si>
  <si>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</si>
  <si>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</si>
  <si>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</si>
  <si>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</si>
  <si>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</si>
  <si>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</si>
  <si>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</si>
  <si>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</si>
  <si>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</si>
  <si>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</si>
  <si>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</si>
  <si>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</si>
  <si>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</si>
  <si>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</si>
  <si>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</si>
  <si>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</si>
  <si>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</si>
  <si>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</si>
  <si>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</si>
  <si>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</si>
  <si>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</si>
  <si>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</si>
  <si>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</si>
  <si>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</si>
  <si>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</si>
  <si>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</si>
  <si>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</si>
  <si>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</si>
  <si>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</si>
  <si>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</si>
  <si>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</si>
  <si>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</si>
  <si>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</si>
  <si>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</si>
  <si>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</si>
  <si>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</si>
  <si>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</si>
  <si>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</si>
  <si>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</si>
  <si>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</si>
  <si>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</si>
  <si>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</si>
  <si>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</si>
  <si>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</si>
  <si>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</si>
  <si>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</si>
  <si>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</si>
  <si>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</si>
  <si>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</si>
  <si>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</si>
  <si>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</si>
  <si>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</si>
  <si>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</si>
  <si>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</si>
  <si>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</si>
  <si>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</si>
  <si>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</si>
  <si>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</si>
  <si>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</si>
  <si>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</si>
  <si>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</si>
  <si>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</si>
  <si>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</si>
  <si>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</si>
  <si>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</si>
  <si>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</si>
  <si>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</si>
  <si>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</si>
  <si>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</si>
  <si>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</si>
  <si>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</si>
  <si>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</si>
  <si>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</si>
  <si>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</si>
  <si>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</si>
  <si>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</si>
  <si>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</si>
  <si>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</si>
  <si>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</si>
  <si>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</si>
  <si>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</si>
  <si>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</si>
  <si>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</si>
  <si>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</si>
  <si>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</si>
  <si>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</si>
  <si>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</si>
  <si>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</si>
  <si>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</si>
  <si>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</si>
  <si>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</si>
  <si>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</si>
  <si>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</si>
  <si>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</si>
  <si>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</si>
  <si>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</si>
  <si>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</si>
  <si>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</si>
  <si>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</si>
  <si>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</si>
  <si>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</si>
  <si>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</si>
  <si>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</si>
  <si>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</si>
  <si>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</si>
  <si>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</si>
  <si>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</si>
  <si>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</si>
  <si>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</si>
  <si>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</si>
  <si>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</si>
  <si>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</si>
  <si>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</si>
  <si>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</si>
  <si>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</si>
  <si>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</si>
  <si>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</si>
  <si>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</si>
  <si>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</si>
  <si>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</si>
  <si>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</si>
  <si>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</si>
  <si>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</si>
  <si>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</si>
  <si>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</si>
  <si>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</si>
  <si>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</si>
  <si>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</si>
  <si>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</si>
  <si>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</si>
  <si>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</si>
  <si>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</si>
  <si>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</si>
  <si>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</si>
  <si>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</si>
  <si>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</si>
  <si>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</si>
  <si>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</si>
  <si>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</si>
  <si>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</si>
  <si>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</si>
  <si>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</si>
  <si>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</si>
  <si>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</si>
  <si>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</si>
  <si>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</si>
  <si>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</si>
  <si>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</si>
  <si>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</si>
  <si>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</si>
  <si>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</si>
  <si>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</si>
  <si>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</si>
  <si>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</si>
  <si>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</si>
  <si>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</si>
  <si>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</si>
  <si>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</si>
  <si>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</si>
  <si>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</si>
  <si>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</si>
  <si>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</si>
  <si>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</si>
  <si>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</si>
  <si>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</si>
  <si>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</si>
  <si>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</si>
  <si>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</si>
  <si>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</si>
  <si>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</si>
  <si>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</si>
  <si>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</si>
  <si>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</si>
  <si>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</si>
  <si>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</si>
  <si>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</si>
  <si>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</si>
  <si>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</si>
  <si>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</si>
  <si>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</si>
  <si>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</si>
  <si>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</si>
  <si>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</si>
  <si>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</si>
  <si>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</si>
  <si>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</si>
  <si>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</si>
  <si>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</si>
  <si>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</si>
  <si>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</si>
  <si>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</si>
  <si>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</si>
  <si>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</si>
  <si>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</si>
  <si>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</si>
  <si>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</si>
  <si>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</si>
  <si>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</si>
  <si>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</si>
  <si>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</si>
  <si>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</si>
  <si>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</si>
  <si>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</si>
  <si>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</si>
  <si>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</si>
  <si>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</si>
  <si>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</si>
  <si>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</si>
  <si>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</si>
  <si>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</si>
  <si>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</si>
  <si>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</si>
  <si>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</si>
  <si>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</si>
  <si>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</si>
  <si>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</si>
  <si>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</si>
  <si>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</si>
  <si>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</si>
  <si>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</si>
  <si>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</si>
  <si>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</si>
  <si>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</si>
  <si>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</si>
  <si>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</si>
  <si>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</si>
  <si>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</si>
  <si>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</si>
  <si>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</si>
  <si>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</si>
  <si>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</si>
  <si>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</si>
  <si>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</si>
  <si>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</si>
  <si>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</si>
  <si>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</si>
  <si>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</si>
  <si>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</si>
  <si>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</si>
  <si>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</si>
  <si>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</si>
  <si>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</si>
  <si>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</si>
  <si>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</si>
  <si>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</si>
  <si>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</si>
  <si>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</si>
  <si>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</si>
  <si>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</si>
  <si>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</si>
  <si>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</si>
  <si>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</si>
  <si>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</si>
  <si>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</si>
  <si>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</si>
  <si>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</si>
  <si>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</si>
  <si>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</si>
  <si>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</si>
  <si>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</si>
  <si>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</si>
  <si>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</si>
  <si>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</si>
  <si>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</si>
  <si>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</si>
  <si>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</si>
  <si>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</si>
  <si>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</si>
  <si>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</si>
  <si>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</si>
  <si>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</si>
  <si>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</si>
  <si>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</si>
  <si>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</si>
  <si>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</si>
  <si>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</si>
  <si>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</si>
  <si>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</si>
  <si>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</si>
  <si>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</si>
  <si>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</si>
  <si>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</si>
  <si>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</si>
  <si>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</si>
  <si>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</si>
  <si>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</si>
  <si>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</si>
  <si>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</si>
  <si>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</si>
  <si>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</si>
  <si>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</si>
  <si>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</si>
  <si>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</si>
  <si>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</si>
  <si>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</si>
  <si>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</si>
  <si>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</si>
  <si>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</si>
  <si>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</si>
  <si>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</si>
  <si>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</si>
  <si>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</si>
  <si>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</si>
  <si>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</si>
  <si>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</si>
  <si>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</si>
  <si>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</si>
  <si>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</si>
  <si>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</si>
  <si>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</si>
  <si>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</si>
  <si>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</si>
  <si>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</si>
  <si>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</si>
  <si>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</si>
  <si>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</si>
  <si>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</si>
  <si>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</si>
  <si>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</si>
  <si>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</si>
  <si>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</si>
  <si>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</si>
  <si>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</si>
  <si>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</si>
  <si>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</si>
  <si>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</si>
  <si>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</si>
  <si>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</si>
  <si>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</si>
  <si>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</si>
  <si>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</si>
  <si>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</si>
  <si>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</si>
  <si>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</si>
  <si>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</si>
  <si>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</si>
  <si>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</si>
  <si>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</si>
  <si>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</si>
  <si>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</si>
  <si>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</si>
  <si>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</si>
  <si>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</si>
  <si>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</si>
  <si>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</si>
  <si>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</si>
  <si>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</si>
  <si>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</si>
  <si>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</si>
  <si>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</si>
  <si>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</si>
  <si>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</si>
  <si>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</si>
  <si>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</si>
  <si>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</si>
  <si>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</si>
  <si>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</si>
  <si>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</si>
  <si>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</si>
  <si>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</si>
  <si>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</si>
  <si>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</si>
  <si>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</si>
  <si>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</si>
  <si>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</si>
  <si>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</si>
  <si>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</si>
  <si>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</si>
  <si>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</si>
  <si>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</si>
  <si>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</si>
  <si>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</si>
  <si>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</si>
  <si>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</si>
  <si>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</si>
  <si>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</si>
  <si>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</si>
  <si>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</si>
  <si>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</si>
  <si>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</si>
  <si>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</si>
  <si>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</si>
  <si>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</si>
  <si>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</si>
  <si>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</si>
  <si>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</si>
  <si>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</si>
  <si>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</si>
  <si>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</si>
  <si>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</si>
  <si>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</si>
  <si>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</si>
  <si>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</si>
  <si>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</si>
  <si>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</si>
  <si>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</si>
  <si>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</si>
  <si>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</si>
  <si>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</si>
  <si>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</si>
  <si>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</si>
  <si>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</si>
  <si>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</si>
  <si>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</si>
  <si>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</si>
  <si>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</si>
  <si>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</si>
  <si>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</si>
  <si>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</si>
  <si>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</si>
  <si>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</si>
  <si>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</si>
  <si>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</si>
  <si>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</si>
  <si>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</si>
  <si>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</si>
  <si>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</si>
  <si>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</si>
  <si>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</si>
  <si>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</si>
  <si>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</si>
  <si>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</si>
  <si>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</si>
  <si>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</si>
  <si>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</si>
  <si>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</si>
  <si>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</si>
  <si>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</si>
  <si>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</si>
  <si>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</si>
  <si>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</si>
  <si>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</si>
  <si>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</si>
  <si>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</si>
  <si>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</si>
  <si>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</si>
  <si>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</si>
  <si>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</si>
  <si>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</si>
  <si>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</si>
  <si>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</si>
  <si>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</si>
  <si>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</si>
  <si>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</si>
  <si>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</si>
  <si>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</si>
  <si>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</si>
  <si>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</si>
  <si>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</si>
  <si>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</si>
  <si>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</si>
  <si>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</si>
  <si>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</si>
  <si>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</si>
  <si>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</si>
  <si>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</si>
  <si>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</si>
  <si>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</si>
  <si>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</si>
  <si>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</si>
  <si>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</si>
  <si>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</si>
  <si>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</si>
  <si>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</si>
  <si>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</si>
  <si>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</si>
  <si>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</si>
  <si>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</si>
  <si>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</si>
  <si>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</si>
  <si>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</si>
  <si>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</si>
  <si>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</si>
  <si>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</si>
  <si>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</si>
  <si>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</si>
  <si>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</si>
  <si>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</si>
  <si>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</si>
  <si>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</si>
  <si>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</si>
  <si>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</si>
  <si>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</si>
  <si>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</si>
  <si>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</si>
  <si>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</si>
  <si>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</si>
  <si>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</si>
  <si>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</si>
  <si>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</si>
  <si>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</si>
  <si>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</si>
  <si>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</si>
  <si>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</si>
  <si>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</si>
  <si>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</si>
  <si>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</si>
  <si>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</si>
  <si>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</si>
  <si>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</si>
  <si>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</si>
  <si>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</si>
  <si>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</si>
  <si>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</si>
  <si>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</si>
  <si>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</si>
  <si>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</si>
  <si>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</si>
  <si>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</si>
  <si>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</si>
  <si>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</si>
  <si>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</si>
  <si>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</si>
  <si>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</si>
  <si>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</si>
  <si>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</si>
  <si>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</si>
  <si>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</si>
  <si>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</si>
  <si>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</si>
  <si>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</si>
  <si>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</si>
  <si>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</si>
  <si>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</si>
  <si>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</si>
  <si>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</si>
  <si>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</si>
  <si>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</si>
  <si>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</si>
  <si>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</si>
  <si>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</si>
  <si>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</si>
  <si>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</si>
  <si>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</si>
  <si>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</si>
  <si>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</si>
  <si>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</si>
  <si>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</si>
  <si>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</si>
  <si>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</si>
  <si>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</si>
  <si>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</si>
  <si>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</si>
  <si>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</si>
  <si>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</si>
  <si>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</si>
  <si>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</si>
  <si>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</si>
  <si>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</si>
  <si>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</si>
  <si>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</si>
  <si>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</si>
  <si>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</si>
  <si>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</si>
  <si>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</si>
  <si>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</si>
  <si>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</si>
  <si>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</si>
  <si>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</si>
  <si>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</si>
  <si>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</si>
  <si>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</si>
  <si>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</si>
  <si>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</si>
  <si>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</si>
  <si>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</si>
  <si>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</si>
  <si>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</si>
  <si>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</si>
  <si>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</si>
  <si>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</si>
  <si>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</si>
  <si>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</si>
  <si>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</si>
  <si>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</si>
  <si>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</si>
  <si>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</si>
  <si>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</si>
  <si>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</si>
  <si>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</si>
  <si>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</si>
  <si>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</si>
  <si>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</si>
  <si>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</si>
  <si>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</si>
  <si>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</si>
  <si>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</si>
  <si>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</si>
  <si>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</si>
  <si>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</si>
  <si>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</si>
  <si>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</si>
  <si>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</si>
  <si>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</si>
  <si>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</si>
  <si>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</si>
  <si>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</si>
  <si>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</si>
  <si>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</si>
  <si>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</si>
  <si>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</si>
  <si>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</si>
  <si>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</si>
  <si>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</si>
  <si>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</si>
  <si>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</si>
  <si>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</si>
  <si>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</si>
  <si>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</si>
  <si>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</si>
  <si>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</si>
  <si>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</si>
  <si>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</si>
  <si>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</si>
  <si>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</si>
  <si>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</si>
  <si>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</si>
  <si>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</si>
  <si>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</si>
  <si>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</si>
  <si>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</si>
  <si>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</si>
  <si>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</si>
  <si>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</si>
  <si>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</si>
  <si>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</si>
  <si>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</si>
  <si>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</si>
  <si>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</si>
  <si>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</si>
  <si>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</si>
  <si>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</si>
  <si>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</si>
  <si>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</si>
  <si>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</si>
  <si>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</si>
  <si>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</si>
  <si>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</si>
  <si>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</si>
  <si>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</si>
  <si>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</si>
  <si>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</si>
  <si>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</si>
  <si>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</si>
  <si>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</si>
  <si>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</si>
  <si>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</si>
  <si>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</si>
  <si>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</si>
  <si>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</si>
  <si>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</si>
  <si>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</si>
  <si>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</si>
  <si>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</si>
  <si>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</si>
  <si>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</si>
  <si>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</si>
  <si>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</si>
  <si>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</si>
  <si>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</si>
  <si>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</si>
  <si>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</si>
  <si>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</si>
  <si>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</si>
  <si>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</si>
  <si>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</si>
  <si>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</si>
  <si>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</si>
  <si>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</si>
  <si>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</si>
  <si>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</si>
  <si>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</si>
  <si>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</si>
  <si>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</si>
  <si>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</si>
  <si>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</si>
  <si>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</si>
  <si>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</si>
  <si>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</si>
  <si>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</si>
  <si>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</si>
  <si>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</si>
  <si>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</si>
  <si>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</si>
  <si>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</si>
  <si>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</si>
  <si>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</si>
  <si>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</si>
  <si>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</si>
  <si>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</si>
  <si>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</si>
  <si>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</si>
  <si>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</si>
  <si>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</si>
  <si>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</si>
  <si>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</si>
  <si>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</si>
  <si>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</si>
  <si>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</si>
  <si>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</si>
  <si>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</si>
  <si>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</si>
  <si>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</si>
  <si>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</si>
  <si>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</si>
  <si>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</si>
  <si>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</si>
  <si>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</si>
  <si>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</si>
  <si>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</si>
  <si>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</si>
  <si>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</si>
  <si>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</si>
  <si>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</si>
  <si>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</si>
  <si>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</si>
  <si>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</si>
  <si>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</si>
  <si>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</si>
  <si>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</si>
  <si>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</si>
  <si>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</si>
  <si>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</si>
  <si>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</si>
  <si>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</si>
  <si>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</si>
  <si>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</si>
  <si>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</si>
  <si>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</si>
  <si>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</si>
  <si>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</si>
  <si>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</si>
  <si>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</si>
  <si>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</si>
  <si>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</si>
  <si>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</si>
  <si>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</si>
  <si>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</si>
  <si>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</si>
  <si>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</si>
  <si>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</si>
  <si>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</si>
  <si>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</si>
  <si>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</si>
  <si>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</si>
  <si>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</si>
  <si>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</si>
  <si>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</si>
  <si>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</si>
  <si>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</si>
  <si>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</si>
  <si>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</si>
  <si>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</si>
  <si>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</si>
  <si>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</si>
  <si>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</si>
  <si>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</si>
  <si>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</si>
  <si>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</si>
  <si>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</si>
  <si>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</si>
  <si>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</si>
  <si>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</si>
  <si>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</si>
  <si>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</si>
  <si>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</si>
  <si>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</si>
  <si>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</si>
  <si>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</si>
  <si>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</si>
  <si>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</si>
  <si>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</si>
  <si>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</si>
  <si>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</si>
  <si>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</si>
  <si>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</si>
  <si>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</si>
  <si>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</si>
  <si>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</si>
  <si>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</si>
  <si>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</si>
  <si>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</si>
  <si>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</si>
  <si>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</si>
  <si>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</si>
  <si>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</si>
  <si>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</si>
  <si>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</si>
  <si>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</si>
  <si>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</si>
  <si>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</si>
  <si>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</si>
  <si>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</si>
  <si>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</si>
  <si>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</si>
  <si>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</si>
  <si>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</si>
  <si>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</si>
  <si>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</si>
  <si>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</si>
  <si>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</si>
  <si>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</si>
  <si>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</si>
  <si>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</si>
  <si>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</si>
  <si>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</si>
  <si>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</si>
  <si>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</si>
  <si>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</si>
  <si>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</si>
  <si>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</si>
  <si>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</si>
  <si>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</si>
  <si>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</si>
  <si>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</si>
  <si>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</si>
  <si>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</si>
  <si>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</si>
  <si>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</si>
  <si>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</si>
  <si>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</si>
  <si>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</si>
  <si>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</si>
  <si>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</si>
  <si>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</si>
  <si>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</si>
  <si>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</si>
  <si>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</si>
  <si>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</si>
  <si>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</si>
  <si>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</si>
  <si>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</si>
  <si>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</si>
  <si>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</si>
  <si>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</si>
  <si>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</si>
  <si>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</si>
  <si>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</si>
  <si>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</si>
  <si>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</si>
  <si>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</si>
  <si>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</si>
  <si>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</si>
  <si>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</si>
  <si>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</si>
  <si>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</si>
  <si>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</si>
  <si>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</si>
  <si>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</si>
  <si>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</si>
  <si>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</si>
  <si>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</si>
  <si>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</si>
  <si>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</si>
  <si>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</si>
  <si>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</si>
  <si>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</si>
  <si>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</si>
  <si>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</si>
  <si>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</si>
  <si>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</si>
  <si>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</si>
  <si>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</si>
  <si>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</si>
  <si>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</si>
  <si>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</si>
  <si>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</si>
  <si>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</si>
  <si>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</si>
  <si>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</si>
  <si>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</si>
  <si>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</si>
  <si>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</si>
  <si>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</si>
  <si>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</si>
  <si>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</si>
  <si>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</si>
  <si>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</si>
  <si>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</si>
  <si>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</si>
  <si>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</si>
  <si>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</si>
  <si>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</si>
  <si>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</si>
  <si>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</si>
  <si>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</si>
  <si>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</si>
  <si>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</si>
  <si>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</si>
  <si>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</si>
  <si>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</si>
  <si>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</si>
  <si>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</si>
  <si>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</si>
  <si>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</si>
  <si>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</si>
  <si>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</si>
  <si>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</si>
  <si>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</si>
  <si>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</si>
  <si>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</si>
  <si>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</si>
  <si>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</si>
  <si>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</si>
  <si>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</si>
  <si>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</si>
  <si>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</si>
  <si>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</si>
  <si>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</si>
  <si>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</si>
  <si>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</si>
  <si>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</si>
  <si>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</si>
  <si>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</si>
  <si>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</si>
  <si>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</si>
  <si>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</si>
  <si>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</si>
  <si>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</si>
  <si>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</si>
  <si>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</si>
  <si>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</si>
  <si>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</si>
  <si>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</si>
  <si>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</si>
  <si>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</si>
  <si>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</si>
  <si>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</si>
  <si>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</si>
  <si>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</si>
  <si>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</si>
  <si>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</si>
  <si>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</si>
  <si>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</si>
  <si>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</si>
  <si>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</si>
  <si>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</si>
  <si>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</si>
  <si>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</si>
  <si>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</si>
  <si>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</si>
  <si>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</si>
  <si>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</si>
  <si>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</si>
  <si>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</si>
  <si>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</si>
  <si>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</si>
  <si>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</si>
  <si>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</si>
  <si>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</si>
  <si>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</si>
  <si>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</si>
  <si>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</si>
  <si>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</si>
  <si>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</si>
  <si>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</si>
  <si>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</si>
  <si>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</si>
  <si>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石﨑　貴敏</t>
    <rPh sb="0" eb="2">
      <t>イシザキ</t>
    </rPh>
    <rPh sb="3" eb="4">
      <t>タカ</t>
    </rPh>
    <rPh sb="4" eb="5">
      <t>トシ</t>
    </rPh>
    <phoneticPr fontId="1"/>
  </si>
  <si>
    <t>施設長</t>
    <rPh sb="0" eb="3">
      <t>シセツチョウ</t>
    </rPh>
    <phoneticPr fontId="1"/>
  </si>
  <si>
    <t>１　個人</t>
  </si>
  <si>
    <t>株式会社　ゆあん</t>
    <rPh sb="0" eb="2">
      <t>カブシキ</t>
    </rPh>
    <rPh sb="2" eb="4">
      <t>ガイシャ</t>
    </rPh>
    <phoneticPr fontId="1"/>
  </si>
  <si>
    <t>かぶしきがいしゃ　ゆあん</t>
    <phoneticPr fontId="1"/>
  </si>
  <si>
    <t>北海道旭川市大町1条3丁目9番地23</t>
    <rPh sb="0" eb="3">
      <t>ホッカイドウ</t>
    </rPh>
    <rPh sb="3" eb="6">
      <t>アサヒカワシ</t>
    </rPh>
    <rPh sb="6" eb="8">
      <t>オオマチ</t>
    </rPh>
    <rPh sb="9" eb="10">
      <t>ジョウ</t>
    </rPh>
    <rPh sb="11" eb="13">
      <t>チョウメ</t>
    </rPh>
    <rPh sb="14" eb="16">
      <t>バンチ</t>
    </rPh>
    <phoneticPr fontId="1"/>
  </si>
  <si>
    <t>0166</t>
    <phoneticPr fontId="1"/>
  </si>
  <si>
    <t>76</t>
    <phoneticPr fontId="1"/>
  </si>
  <si>
    <t>9966</t>
    <phoneticPr fontId="1"/>
  </si>
  <si>
    <t>0166</t>
    <phoneticPr fontId="1"/>
  </si>
  <si>
    <t>76</t>
    <phoneticPr fontId="1"/>
  </si>
  <si>
    <t>9965</t>
    <phoneticPr fontId="1"/>
  </si>
  <si>
    <t>http://</t>
  </si>
  <si>
    <t>平澤　幸憲</t>
    <rPh sb="0" eb="2">
      <t>ヒラサワ</t>
    </rPh>
    <rPh sb="3" eb="4">
      <t>サチ</t>
    </rPh>
    <rPh sb="4" eb="5">
      <t>ノリ</t>
    </rPh>
    <phoneticPr fontId="1"/>
  </si>
  <si>
    <t>住宅型有料老人ホーム　ナーシングリビング　エイム</t>
    <rPh sb="0" eb="7">
      <t>ジュウタクガタユウリョウロウジン</t>
    </rPh>
    <phoneticPr fontId="1"/>
  </si>
  <si>
    <t>北海道旭川市7条通19丁目120-47</t>
    <rPh sb="0" eb="5">
      <t>ホッカイドウアサヒカワ</t>
    </rPh>
    <rPh sb="5" eb="6">
      <t>シ</t>
    </rPh>
    <rPh sb="7" eb="8">
      <t>ジョウ</t>
    </rPh>
    <rPh sb="8" eb="9">
      <t>ドオ</t>
    </rPh>
    <rPh sb="11" eb="13">
      <t>チョウメ</t>
    </rPh>
    <phoneticPr fontId="1"/>
  </si>
  <si>
    <t>住宅型有料老人ホーム　ナーシングリビング　エイム</t>
    <phoneticPr fontId="1"/>
  </si>
  <si>
    <t>旭川</t>
    <rPh sb="0" eb="2">
      <t>アサヒカワ</t>
    </rPh>
    <phoneticPr fontId="1"/>
  </si>
  <si>
    <t>76</t>
    <phoneticPr fontId="1"/>
  </si>
  <si>
    <t>7028</t>
    <phoneticPr fontId="1"/>
  </si>
  <si>
    <t>7029</t>
    <phoneticPr fontId="1"/>
  </si>
  <si>
    <t>３　住宅型</t>
  </si>
  <si>
    <t>１　あり</t>
  </si>
  <si>
    <t>２　なし</t>
  </si>
  <si>
    <t>１　あり（車椅子対応）</t>
  </si>
  <si>
    <t>○</t>
  </si>
  <si>
    <t>介護福祉士</t>
    <rPh sb="0" eb="4">
      <t>カイゴフクシ</t>
    </rPh>
    <rPh sb="4" eb="5">
      <t>シ</t>
    </rPh>
    <phoneticPr fontId="1"/>
  </si>
  <si>
    <t>２　建物賃貸借方式</t>
  </si>
  <si>
    <t>１　事業者が自ら所有する土地</t>
  </si>
  <si>
    <t>３　木造</t>
  </si>
  <si>
    <t>１　事業者が自ら所有する建物</t>
  </si>
  <si>
    <t>１　全室個室（縁故者個室含む）</t>
  </si>
  <si>
    <t>医療法人　仁友会　豊岡内科整形外科クリニック</t>
    <rPh sb="0" eb="4">
      <t>イリョウホウジン</t>
    </rPh>
    <rPh sb="5" eb="6">
      <t>ジン</t>
    </rPh>
    <rPh sb="6" eb="7">
      <t>ユウ</t>
    </rPh>
    <rPh sb="7" eb="8">
      <t>カイ</t>
    </rPh>
    <rPh sb="9" eb="15">
      <t>トヨオカナイカセイケイ</t>
    </rPh>
    <rPh sb="15" eb="17">
      <t>ゲカ</t>
    </rPh>
    <phoneticPr fontId="1"/>
  </si>
  <si>
    <t>２　準耐火建築物</t>
  </si>
  <si>
    <t>北海道旭川市豊岡三条6丁目176-107</t>
    <phoneticPr fontId="1"/>
  </si>
  <si>
    <t>入居者の健康管理及び疾病の悪化や急変等により、協力要請があった場合には、速やかに対応する。</t>
    <rPh sb="0" eb="3">
      <t>ニュウキョシャ</t>
    </rPh>
    <rPh sb="4" eb="8">
      <t>ケンコウカンリ</t>
    </rPh>
    <rPh sb="8" eb="9">
      <t>オヨ</t>
    </rPh>
    <rPh sb="10" eb="12">
      <t>シッペイ</t>
    </rPh>
    <rPh sb="13" eb="15">
      <t>アッカ</t>
    </rPh>
    <rPh sb="16" eb="18">
      <t>キュウヘン</t>
    </rPh>
    <rPh sb="18" eb="19">
      <t>ナド</t>
    </rPh>
    <rPh sb="23" eb="25">
      <t>キョウリョク</t>
    </rPh>
    <rPh sb="25" eb="27">
      <t>ヨウセイ</t>
    </rPh>
    <rPh sb="31" eb="33">
      <t>バアイ</t>
    </rPh>
    <rPh sb="36" eb="37">
      <t>スミ</t>
    </rPh>
    <rPh sb="40" eb="42">
      <t>タイオウ</t>
    </rPh>
    <phoneticPr fontId="1"/>
  </si>
  <si>
    <t>さりげない日常の中で、御利用者様一人ひとりの方々の、個性と生き方・価値観を大切にし「その人たしい」生活を送ることのできる施設づくりを目指し、心穏やかな日々の実現を支援します。</t>
    <rPh sb="5" eb="7">
      <t>ニチジョウ</t>
    </rPh>
    <rPh sb="8" eb="9">
      <t>ナカ</t>
    </rPh>
    <rPh sb="11" eb="15">
      <t>ゴリヨウシャ</t>
    </rPh>
    <rPh sb="15" eb="16">
      <t>サマ</t>
    </rPh>
    <rPh sb="16" eb="18">
      <t>ヒトリ</t>
    </rPh>
    <rPh sb="22" eb="24">
      <t>カタガタ</t>
    </rPh>
    <rPh sb="26" eb="28">
      <t>コセイ</t>
    </rPh>
    <rPh sb="29" eb="30">
      <t>イ</t>
    </rPh>
    <rPh sb="31" eb="32">
      <t>カタ</t>
    </rPh>
    <rPh sb="33" eb="36">
      <t>カチカン</t>
    </rPh>
    <rPh sb="37" eb="39">
      <t>タイセツ</t>
    </rPh>
    <rPh sb="44" eb="45">
      <t>ヒト</t>
    </rPh>
    <rPh sb="49" eb="51">
      <t>セイカツ</t>
    </rPh>
    <rPh sb="52" eb="53">
      <t>オク</t>
    </rPh>
    <rPh sb="60" eb="62">
      <t>シセツ</t>
    </rPh>
    <rPh sb="66" eb="68">
      <t>メザ</t>
    </rPh>
    <rPh sb="70" eb="71">
      <t>ココロ</t>
    </rPh>
    <rPh sb="71" eb="72">
      <t>オダ</t>
    </rPh>
    <rPh sb="75" eb="77">
      <t>ヒビ</t>
    </rPh>
    <rPh sb="78" eb="80">
      <t>ジツゲン</t>
    </rPh>
    <rPh sb="81" eb="83">
      <t>シエン</t>
    </rPh>
    <phoneticPr fontId="1"/>
  </si>
  <si>
    <t>３　月払い方式</t>
  </si>
  <si>
    <t>要介護１</t>
    <rPh sb="0" eb="3">
      <t>ヨウカイゴ</t>
    </rPh>
    <phoneticPr fontId="1"/>
  </si>
  <si>
    <t>住宅型有料老人ホーム　ナーシングリビング　エイム</t>
    <rPh sb="0" eb="7">
      <t>ジュウタクガタユウリョウロウジン</t>
    </rPh>
    <phoneticPr fontId="1"/>
  </si>
  <si>
    <t>0166</t>
    <phoneticPr fontId="1"/>
  </si>
  <si>
    <t>76</t>
    <phoneticPr fontId="1"/>
  </si>
  <si>
    <t>7028</t>
    <phoneticPr fontId="1"/>
  </si>
  <si>
    <t>なし</t>
    <phoneticPr fontId="1"/>
  </si>
  <si>
    <t>旭川市福祉保健部　介護高齢課</t>
    <rPh sb="0" eb="3">
      <t>アサヒカワシ</t>
    </rPh>
    <rPh sb="3" eb="8">
      <t>フクシホケンブ</t>
    </rPh>
    <rPh sb="9" eb="14">
      <t>カイゴコウレイカ</t>
    </rPh>
    <phoneticPr fontId="1"/>
  </si>
  <si>
    <t>0166</t>
    <phoneticPr fontId="1"/>
  </si>
  <si>
    <t>26</t>
    <phoneticPr fontId="1"/>
  </si>
  <si>
    <t>1111</t>
    <phoneticPr fontId="1"/>
  </si>
  <si>
    <t>土曜・日曜・祝日</t>
    <rPh sb="0" eb="2">
      <t>ドヨウ</t>
    </rPh>
    <rPh sb="3" eb="5">
      <t>ニチヨウ</t>
    </rPh>
    <rPh sb="6" eb="8">
      <t>シュクジツ</t>
    </rPh>
    <phoneticPr fontId="1"/>
  </si>
  <si>
    <t>介護サービスの提供により賠償すべき事故が発生したときの対応に関すること</t>
    <rPh sb="0" eb="2">
      <t>カイゴ</t>
    </rPh>
    <rPh sb="7" eb="9">
      <t>テイキョウ</t>
    </rPh>
    <rPh sb="12" eb="14">
      <t>バイショウ</t>
    </rPh>
    <rPh sb="17" eb="19">
      <t>ジコ</t>
    </rPh>
    <rPh sb="20" eb="22">
      <t>ハッセイ</t>
    </rPh>
    <rPh sb="27" eb="29">
      <t>タイオウ</t>
    </rPh>
    <rPh sb="30" eb="31">
      <t>カン</t>
    </rPh>
    <phoneticPr fontId="1"/>
  </si>
  <si>
    <t>サービスの提供により賠償すべき事故が発生したときの対応</t>
    <rPh sb="5" eb="7">
      <t>テイキョウ</t>
    </rPh>
    <rPh sb="10" eb="12">
      <t>バイショウ</t>
    </rPh>
    <rPh sb="15" eb="17">
      <t>ジコ</t>
    </rPh>
    <rPh sb="18" eb="20">
      <t>ハッセイ</t>
    </rPh>
    <rPh sb="25" eb="27">
      <t>タイオウ</t>
    </rPh>
    <phoneticPr fontId="1"/>
  </si>
  <si>
    <t>３　公開していない</t>
  </si>
  <si>
    <t>北海道旭川市9条9丁目53番地</t>
    <rPh sb="0" eb="6">
      <t>ホッカイドウアサヒカワシ</t>
    </rPh>
    <rPh sb="7" eb="8">
      <t>ジョウ</t>
    </rPh>
    <rPh sb="9" eb="11">
      <t>チョウメ</t>
    </rPh>
    <rPh sb="13" eb="15">
      <t>バンチ</t>
    </rPh>
    <phoneticPr fontId="1"/>
  </si>
  <si>
    <t>北海道旭川市9条9丁目53番地</t>
    <phoneticPr fontId="1"/>
  </si>
  <si>
    <t>５　営利法人</t>
  </si>
  <si>
    <t>www.yuan.co.jp</t>
    <phoneticPr fontId="1"/>
  </si>
  <si>
    <t>じゅうたくがたゆうりょうろうじんほーむ　なーしんぐりびんぐ　えいむ</t>
    <phoneticPr fontId="1"/>
  </si>
  <si>
    <t>www.yuan.co.jp</t>
    <phoneticPr fontId="1"/>
  </si>
  <si>
    <t>１　全ての居室あり</t>
  </si>
  <si>
    <t>１　全ての便所あり</t>
  </si>
  <si>
    <t>１　全ての浴室あり</t>
  </si>
  <si>
    <t>高齢者の方など病気で急性期になってしまったときには、処方される薬に頼らなくてはならない場合があります。その前の段階で、高齢者の方々との関わりでは、私たち自身が「薬」と考えています。「人が薬である」という考えです。私たちの関わり方一つで、人は穏やかにもなり、不穏にもなったりします。私たちが、入居者さんの薬になれたら最高ですよね。そして、スタッフさん同士も、お互いに気持ちに寄り添い、お互いを気遣い、働きやすい環境、楽しくなる環境、嬉しくなる環境を目指して行きたいと思っています。</t>
    <phoneticPr fontId="1"/>
  </si>
  <si>
    <t>整形・外科</t>
    <phoneticPr fontId="1"/>
  </si>
  <si>
    <t>内科</t>
    <phoneticPr fontId="1"/>
  </si>
  <si>
    <t>ナーシングリビング　ゆかる　・　施設長</t>
    <rPh sb="16" eb="19">
      <t>シセツチョウ</t>
    </rPh>
    <phoneticPr fontId="1"/>
  </si>
  <si>
    <t>info</t>
    <phoneticPr fontId="1"/>
  </si>
  <si>
    <t>yuan.co.jp</t>
    <phoneticPr fontId="1"/>
  </si>
  <si>
    <t>代表取締役</t>
    <rPh sb="0" eb="5">
      <t>ダイヒョウトリシマリヤク</t>
    </rPh>
    <phoneticPr fontId="1"/>
  </si>
  <si>
    <t>薬の管理</t>
    <rPh sb="0" eb="1">
      <t>クスリ</t>
    </rPh>
    <rPh sb="2" eb="4">
      <t>カンリ</t>
    </rPh>
    <phoneticPr fontId="1"/>
  </si>
  <si>
    <t>極力、利用者の負担にならない設定額との意見を参考に算定</t>
    <phoneticPr fontId="1"/>
  </si>
  <si>
    <t>施設共用維持費・共同水道代・電気代等の光熱費・事務管理費として算定。</t>
    <phoneticPr fontId="1"/>
  </si>
  <si>
    <t>食材費・調理員その他設備・備品代に基づく費用。極力、利用者の負担にならない設定額を元に算定。１日1,040円×30日分。</t>
    <phoneticPr fontId="1"/>
  </si>
  <si>
    <t>入居者様・ご家族様にお伝えし行う。</t>
    <phoneticPr fontId="1"/>
  </si>
  <si>
    <t>再契約か同意書にて行う。</t>
    <phoneticPr fontId="1"/>
  </si>
  <si>
    <t>3450001010421</t>
    <phoneticPr fontId="1"/>
  </si>
  <si>
    <t>①バス利用の場合                                        旭川市旭川市8条通19丁目　バス停2分　　　　　　　　　　　　　　　　　　　　　　　　　　　　　　　　　　　　　　　　　　　　　　　　　　　　　　　　　　　　　　　　　　　　　　　　　　　　　　　　　②自動車利用の場合　　　　　　　　　　　　　　　　　　　　　　・乗車7分</t>
    <rPh sb="3" eb="5">
      <t>リヨウ</t>
    </rPh>
    <rPh sb="6" eb="8">
      <t>バアイ</t>
    </rPh>
    <rPh sb="48" eb="51">
      <t>アサヒカワシ</t>
    </rPh>
    <rPh sb="149" eb="152">
      <t>ジドウシャ</t>
    </rPh>
    <rPh sb="152" eb="154">
      <t>リヨウ</t>
    </rPh>
    <rPh sb="155" eb="157">
      <t>バアイ</t>
    </rPh>
    <rPh sb="180" eb="182">
      <t>ジョウシャ</t>
    </rPh>
    <rPh sb="183" eb="184">
      <t>フン</t>
    </rPh>
    <phoneticPr fontId="1"/>
  </si>
  <si>
    <t>１　自ら実施</t>
  </si>
  <si>
    <t>入居者様の精神状態・体調の変化に伴い、居室の住み替えを相談させて頂く事があります。</t>
    <phoneticPr fontId="1"/>
  </si>
  <si>
    <t>ご本人様・ご家族様に相談と説明をする</t>
    <phoneticPr fontId="1"/>
  </si>
  <si>
    <t>家賃・管理費・食費他、生活に必要な費用の支払いにより利用可能です。</t>
    <phoneticPr fontId="1"/>
  </si>
  <si>
    <t>要介護3</t>
    <rPh sb="0" eb="3">
      <t>ヨウカイゴ</t>
    </rPh>
    <phoneticPr fontId="1"/>
  </si>
  <si>
    <t>ケアプランで組まれている以上のサービス（入浴介護・掃除など）を希望される方は相談可能です。</t>
    <phoneticPr fontId="1"/>
  </si>
  <si>
    <t>他施設への転居。                                                 入院先で退院の目処が立たないため。</t>
    <rPh sb="0" eb="1">
      <t>タ</t>
    </rPh>
    <rPh sb="1" eb="3">
      <t>シセツ</t>
    </rPh>
    <rPh sb="5" eb="7">
      <t>テンキョ</t>
    </rPh>
    <rPh sb="57" eb="59">
      <t>ニュウイン</t>
    </rPh>
    <rPh sb="59" eb="60">
      <t>サキ</t>
    </rPh>
    <rPh sb="61" eb="63">
      <t>タイイン</t>
    </rPh>
    <rPh sb="64" eb="66">
      <t>メド</t>
    </rPh>
    <rPh sb="67" eb="68">
      <t>タ</t>
    </rPh>
    <phoneticPr fontId="1"/>
  </si>
  <si>
    <t>ぐるーぷりびんぐ　ゆあん
ナーシングリビング　ゆあん
ナーシングリビング　エイム</t>
    <phoneticPr fontId="1"/>
  </si>
  <si>
    <t>info</t>
    <phoneticPr fontId="1"/>
  </si>
  <si>
    <t>yuan.co.jp</t>
    <phoneticPr fontId="1"/>
  </si>
  <si>
    <t>居室の住み替えをする場合あり</t>
    <phoneticPr fontId="1"/>
  </si>
  <si>
    <t>1.乙が死亡したとき。
2.乙が病気の治療その他のため１ヵ月以上甲の施設を離れることが決まり、その移転先が受け入れ可能となったとき。
3.乙が病気の治療その他のため施設を繰り返し離れる（離れた）とき。
4.甲の施設を離れた期間が１ヵ月以上になったとき。
5.　乙が他の施設に入居が決まり、その施設が受け入れ可能となったとき。
6.正当な理由なく利用料その他支払うべき費用を３ヵ月以上滞納したとき。
7.　伝染性疾患や精神疾患により他の利用者の生活又は健康に重大な影響を及ぼす恐れがあるとき。
8．集団生活に適応できないとき、または集団生活を乱す行為を行ったとき。</t>
    <phoneticPr fontId="1"/>
  </si>
  <si>
    <t>相談可能 8時食事～10時自由時間～12時食事～14時体操・レクリエーション17時食事～食後自由時間</t>
    <rPh sb="6" eb="7">
      <t>ジ</t>
    </rPh>
    <rPh sb="7" eb="9">
      <t>ショクジ</t>
    </rPh>
    <rPh sb="12" eb="13">
      <t>ジ</t>
    </rPh>
    <rPh sb="13" eb="15">
      <t>ジユウ</t>
    </rPh>
    <rPh sb="15" eb="17">
      <t>ジカン</t>
    </rPh>
    <rPh sb="20" eb="21">
      <t>ジ</t>
    </rPh>
    <rPh sb="21" eb="23">
      <t>ショクジ</t>
    </rPh>
    <rPh sb="26" eb="27">
      <t>ジ</t>
    </rPh>
    <rPh sb="27" eb="29">
      <t>タイソウ</t>
    </rPh>
    <rPh sb="40" eb="41">
      <t>ジ</t>
    </rPh>
    <rPh sb="41" eb="43">
      <t>ショクジ</t>
    </rPh>
    <rPh sb="44" eb="46">
      <t>ショクゴ</t>
    </rPh>
    <rPh sb="46" eb="48">
      <t>ジユウ</t>
    </rPh>
    <rPh sb="48" eb="50">
      <t>ジカン</t>
    </rPh>
    <phoneticPr fontId="1"/>
  </si>
  <si>
    <t>１　減額なし</t>
  </si>
  <si>
    <t>92200（97996）</t>
    <phoneticPr fontId="1"/>
  </si>
  <si>
    <t>92200（97996）</t>
    <phoneticPr fontId="1"/>
  </si>
  <si>
    <t>31200（33696）</t>
    <phoneticPr fontId="1"/>
  </si>
  <si>
    <t>31200（33696）</t>
    <phoneticPr fontId="1"/>
  </si>
  <si>
    <t>33000（36300）</t>
    <phoneticPr fontId="1"/>
  </si>
  <si>
    <t>33000（36300）</t>
    <phoneticPr fontId="1"/>
  </si>
  <si>
    <t>0～</t>
    <phoneticPr fontId="1"/>
  </si>
  <si>
    <t>個人に使用する電化製品を持ちこんだ場合の費用550円税込み。冷蔵庫は　1，100円税込み</t>
    <rPh sb="25" eb="26">
      <t>エン</t>
    </rPh>
    <rPh sb="26" eb="28">
      <t>ゼイコ</t>
    </rPh>
    <rPh sb="41" eb="43">
      <t>ゼイコ</t>
    </rPh>
    <phoneticPr fontId="1"/>
  </si>
  <si>
    <t>随時</t>
    <rPh sb="0" eb="2">
      <t>ズイジ</t>
    </rPh>
    <phoneticPr fontId="1"/>
  </si>
  <si>
    <t>3000円</t>
    <rPh sb="4" eb="5">
      <t>エン</t>
    </rPh>
    <phoneticPr fontId="1"/>
  </si>
  <si>
    <t>2500円～</t>
    <rPh sb="4" eb="5">
      <t>エン</t>
    </rPh>
    <phoneticPr fontId="1"/>
  </si>
  <si>
    <t>2000円</t>
    <rPh sb="4" eb="5">
      <t>エン</t>
    </rPh>
    <phoneticPr fontId="1"/>
  </si>
  <si>
    <t>500円</t>
    <rPh sb="3" eb="4">
      <t>エン</t>
    </rPh>
    <phoneticPr fontId="1"/>
  </si>
  <si>
    <t>1000～3000円</t>
    <rPh sb="9" eb="10">
      <t>エン</t>
    </rPh>
    <phoneticPr fontId="1"/>
  </si>
  <si>
    <t>2000円
2500円</t>
    <rPh sb="4" eb="5">
      <t>エン</t>
    </rPh>
    <rPh sb="11" eb="12">
      <t>エン</t>
    </rPh>
    <phoneticPr fontId="1"/>
  </si>
  <si>
    <t>玄関までの送迎になります。
病室・お部屋までになります。</t>
    <rPh sb="0" eb="2">
      <t>ゲンカン</t>
    </rPh>
    <rPh sb="5" eb="7">
      <t>ソウゲイ</t>
    </rPh>
    <rPh sb="15" eb="17">
      <t>ビョウシツ</t>
    </rPh>
    <rPh sb="19" eb="21">
      <t>ヘヤ</t>
    </rPh>
    <phoneticPr fontId="1"/>
  </si>
  <si>
    <t>受け取り・お届けになります。</t>
    <rPh sb="0" eb="1">
      <t>ウ</t>
    </rPh>
    <rPh sb="2" eb="3">
      <t>ト</t>
    </rPh>
    <rPh sb="6" eb="7">
      <t>トド</t>
    </rPh>
    <phoneticPr fontId="1"/>
  </si>
  <si>
    <t>指定訪問介護（介護予防訪問介護）事業所　ゆあん</t>
    <rPh sb="0" eb="2">
      <t>シテイ</t>
    </rPh>
    <rPh sb="2" eb="4">
      <t>ホウモン</t>
    </rPh>
    <rPh sb="4" eb="6">
      <t>カイゴ</t>
    </rPh>
    <rPh sb="7" eb="9">
      <t>カイゴ</t>
    </rPh>
    <rPh sb="9" eb="11">
      <t>ヨボウ</t>
    </rPh>
    <rPh sb="11" eb="13">
      <t>ホウモン</t>
    </rPh>
    <rPh sb="13" eb="15">
      <t>カイゴ</t>
    </rPh>
    <rPh sb="16" eb="19">
      <t>ジギョウショ</t>
    </rPh>
    <phoneticPr fontId="1"/>
  </si>
  <si>
    <t>指定訪問介護（介護予防訪問介護）事業所　ゆあん</t>
    <rPh sb="0" eb="6">
      <t>シテイホウモンカイゴ</t>
    </rPh>
    <rPh sb="7" eb="11">
      <t>カイゴヨボウ</t>
    </rPh>
    <rPh sb="11" eb="15">
      <t>ホウモンカイゴ</t>
    </rPh>
    <rPh sb="16" eb="19">
      <t>ジギョウショ</t>
    </rPh>
    <phoneticPr fontId="1"/>
  </si>
  <si>
    <t>旭川市永山3条18丁目1-5</t>
    <rPh sb="0" eb="3">
      <t>アサヒカワシ</t>
    </rPh>
    <rPh sb="3" eb="5">
      <t>ナガヤマ</t>
    </rPh>
    <rPh sb="6" eb="7">
      <t>ジョウ</t>
    </rPh>
    <rPh sb="9" eb="11">
      <t>チョウメ</t>
    </rPh>
    <phoneticPr fontId="1"/>
  </si>
  <si>
    <t>冬季暖房費9000＋税</t>
    <rPh sb="0" eb="5">
      <t>トウキダンボウヒ</t>
    </rPh>
    <rPh sb="10" eb="11">
      <t>ゼイ</t>
    </rPh>
    <phoneticPr fontId="1"/>
  </si>
  <si>
    <t>500＋税</t>
    <rPh sb="4" eb="5">
      <t>ゼイ</t>
    </rPh>
    <phoneticPr fontId="1"/>
  </si>
  <si>
    <t>特定施設入居者生活介護　ぐるーぷりびんぐ　ゆあん</t>
    <rPh sb="0" eb="4">
      <t>トクテイシセツ</t>
    </rPh>
    <rPh sb="4" eb="7">
      <t>ニュウキョシャ</t>
    </rPh>
    <rPh sb="7" eb="11">
      <t>セイカツカイゴ</t>
    </rPh>
    <phoneticPr fontId="1"/>
  </si>
  <si>
    <t>ケアプランのサービス以外で希望される方。</t>
    <rPh sb="10" eb="12">
      <t>イガイ</t>
    </rPh>
    <rPh sb="13" eb="15">
      <t>キボウ</t>
    </rPh>
    <rPh sb="18" eb="19">
      <t>カタ</t>
    </rPh>
    <phoneticPr fontId="1"/>
  </si>
  <si>
    <t>通院付添一科につきかかります。
検査・処置等がある場合は金額1.5倍になります。</t>
    <rPh sb="0" eb="2">
      <t>ツウイン</t>
    </rPh>
    <rPh sb="2" eb="4">
      <t>ツキソイ</t>
    </rPh>
    <rPh sb="4" eb="6">
      <t>イッカ</t>
    </rPh>
    <rPh sb="16" eb="18">
      <t>ケンサ</t>
    </rPh>
    <rPh sb="19" eb="22">
      <t>ショチトウ</t>
    </rPh>
    <rPh sb="25" eb="27">
      <t>バアイ</t>
    </rPh>
    <rPh sb="28" eb="30">
      <t>キンガク</t>
    </rPh>
    <rPh sb="33" eb="34">
      <t>バイ</t>
    </rPh>
    <phoneticPr fontId="1"/>
  </si>
  <si>
    <t>ケアプランのサービス以外で希望される方。洗濯込みになります。</t>
    <rPh sb="10" eb="12">
      <t>イガイ</t>
    </rPh>
    <rPh sb="13" eb="15">
      <t>キボウ</t>
    </rPh>
    <rPh sb="18" eb="19">
      <t>カタ</t>
    </rPh>
    <rPh sb="20" eb="23">
      <t>センタクコ</t>
    </rPh>
    <phoneticPr fontId="1"/>
  </si>
  <si>
    <t>ケアプランのサービス以外で希望される方。居室掃除に含まれます。</t>
    <rPh sb="10" eb="12">
      <t>イガイ</t>
    </rPh>
    <rPh sb="13" eb="15">
      <t>キボウ</t>
    </rPh>
    <rPh sb="18" eb="19">
      <t>カタ</t>
    </rPh>
    <rPh sb="20" eb="22">
      <t>キョシツ</t>
    </rPh>
    <rPh sb="22" eb="24">
      <t>ソウジ</t>
    </rPh>
    <rPh sb="25" eb="26">
      <t>フク</t>
    </rPh>
    <phoneticPr fontId="1"/>
  </si>
  <si>
    <t>施設対応時、日常生活品の買い物代行一回につき費用が発生します。</t>
    <rPh sb="0" eb="5">
      <t>シセツタイオウジ</t>
    </rPh>
    <rPh sb="6" eb="11">
      <t>ニチジョウセイカツヒン</t>
    </rPh>
    <rPh sb="12" eb="13">
      <t>カ</t>
    </rPh>
    <rPh sb="15" eb="17">
      <t>ダイコウ</t>
    </rPh>
    <rPh sb="17" eb="19">
      <t>イッカイ</t>
    </rPh>
    <rPh sb="22" eb="24">
      <t>ヒヨウ</t>
    </rPh>
    <rPh sb="25" eb="27">
      <t>ハッセイ</t>
    </rPh>
    <phoneticPr fontId="1"/>
  </si>
  <si>
    <t>金銭管理1000円
通帳管理は3000円</t>
    <rPh sb="0" eb="4">
      <t>キンセンカンリ</t>
    </rPh>
    <rPh sb="8" eb="9">
      <t>エン</t>
    </rPh>
    <rPh sb="10" eb="14">
      <t>ツウチョウカンリ</t>
    </rPh>
    <rPh sb="19" eb="2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</si>
</sst>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69" xfId="0" applyFont="1" applyBorder="1" applyAlignment="1" applyProtection="1">
      <alignment horizontal="left" vertical="top"/>
      <protection locked="0"/>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13" zoomScaleNormal="100" zoomScaleSheetLayoutView="100" workbookViewId="0">
      <selection activeCell="F507" sqref="F507:P51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25</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2542</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2532</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2552</v>
      </c>
      <c r="K16" s="106"/>
      <c r="L16" s="106"/>
      <c r="M16" s="106"/>
      <c r="N16" s="106"/>
      <c r="O16" s="106"/>
      <c r="P16" s="107"/>
    </row>
    <row r="17" spans="1:20" ht="20.100000000000001" customHeight="1">
      <c r="B17" s="331" t="s">
        <v>6</v>
      </c>
      <c r="C17" s="234"/>
      <c r="D17" s="234"/>
      <c r="E17" s="252"/>
      <c r="F17" s="47" t="s">
        <v>13</v>
      </c>
      <c r="G17" s="41">
        <v>70</v>
      </c>
      <c r="H17" s="48" t="s">
        <v>487</v>
      </c>
      <c r="I17" s="42">
        <v>841</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2487</v>
      </c>
      <c r="K20" s="48" t="s">
        <v>487</v>
      </c>
      <c r="L20" s="77" t="s">
        <v>2488</v>
      </c>
      <c r="M20" s="48" t="s">
        <v>487</v>
      </c>
      <c r="N20" s="77" t="s">
        <v>2489</v>
      </c>
      <c r="O20" s="304"/>
      <c r="P20" s="305"/>
      <c r="Q20" s="19"/>
    </row>
    <row r="21" spans="1:20" ht="20.100000000000001" customHeight="1">
      <c r="B21" s="359"/>
      <c r="C21" s="360"/>
      <c r="D21" s="360"/>
      <c r="E21" s="361"/>
      <c r="F21" s="430" t="s">
        <v>423</v>
      </c>
      <c r="G21" s="460"/>
      <c r="H21" s="460"/>
      <c r="I21" s="431"/>
      <c r="J21" s="154" t="s">
        <v>2543</v>
      </c>
      <c r="K21" s="109"/>
      <c r="L21" s="109"/>
      <c r="M21" s="48" t="s">
        <v>483</v>
      </c>
      <c r="N21" s="109" t="s">
        <v>2544</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2490</v>
      </c>
      <c r="K23" s="449"/>
      <c r="L23" s="108" t="s">
        <v>2533</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2545</v>
      </c>
      <c r="K25" s="194"/>
      <c r="L25" s="194"/>
      <c r="M25" s="194"/>
      <c r="N25" s="194"/>
      <c r="O25" s="154"/>
      <c r="P25" s="195"/>
    </row>
    <row r="26" spans="1:20" ht="20.100000000000001" customHeight="1">
      <c r="B26" s="394" t="s">
        <v>9</v>
      </c>
      <c r="C26" s="395"/>
      <c r="D26" s="395"/>
      <c r="E26" s="395"/>
      <c r="F26" s="468">
        <v>2012</v>
      </c>
      <c r="G26" s="469"/>
      <c r="H26" s="48" t="s">
        <v>484</v>
      </c>
      <c r="I26" s="469">
        <v>6</v>
      </c>
      <c r="J26" s="469"/>
      <c r="K26" s="48" t="s">
        <v>485</v>
      </c>
      <c r="L26" s="469">
        <v>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2534</v>
      </c>
      <c r="I31" s="486"/>
      <c r="J31" s="486"/>
      <c r="K31" s="486"/>
      <c r="L31" s="486"/>
      <c r="M31" s="486"/>
      <c r="N31" s="486"/>
      <c r="O31" s="486"/>
      <c r="P31" s="487"/>
      <c r="S31" s="22" t="str">
        <f>IF(H31="","未記入","")</f>
        <v/>
      </c>
    </row>
    <row r="32" spans="1:20" ht="39" customHeight="1">
      <c r="B32" s="296"/>
      <c r="C32" s="314"/>
      <c r="D32" s="314"/>
      <c r="E32" s="297"/>
      <c r="F32" s="217" t="s">
        <v>2492</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8217</v>
      </c>
      <c r="J33" s="475"/>
      <c r="K33" s="475"/>
      <c r="L33" s="475"/>
      <c r="M33" s="475"/>
      <c r="N33" s="475"/>
      <c r="O33" s="475"/>
      <c r="P33" s="476"/>
      <c r="S33" s="22" t="str">
        <f>IF(OR(G33="",I33=""),"未記入","")</f>
        <v/>
      </c>
    </row>
    <row r="34" spans="2:20" ht="58.5" customHeight="1">
      <c r="B34" s="296"/>
      <c r="C34" s="314"/>
      <c r="D34" s="314"/>
      <c r="E34" s="297"/>
      <c r="F34" s="120" t="s">
        <v>2493</v>
      </c>
      <c r="G34" s="120"/>
      <c r="H34" s="120"/>
      <c r="I34" s="120"/>
      <c r="J34" s="120"/>
      <c r="K34" s="120"/>
      <c r="L34" s="120"/>
      <c r="M34" s="120"/>
      <c r="N34" s="120"/>
      <c r="O34" s="188"/>
      <c r="P34" s="419"/>
      <c r="S34" s="22" t="str">
        <f>IF(F34="","未記入","")</f>
        <v/>
      </c>
    </row>
    <row r="35" spans="2:20" ht="58.5" customHeight="1">
      <c r="B35" s="117" t="s">
        <v>574</v>
      </c>
      <c r="C35" s="118"/>
      <c r="D35" s="118"/>
      <c r="E35" s="119"/>
      <c r="F35" s="120" t="s">
        <v>2494</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2495</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2553</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2484</v>
      </c>
      <c r="K43" s="48" t="s">
        <v>487</v>
      </c>
      <c r="L43" s="18" t="s">
        <v>2496</v>
      </c>
      <c r="M43" s="48" t="s">
        <v>487</v>
      </c>
      <c r="N43" s="18" t="s">
        <v>2497</v>
      </c>
      <c r="O43" s="304"/>
      <c r="P43" s="305"/>
      <c r="S43" s="22" t="str">
        <f>IF(OR(J43="",L43="",N43=""),"未記入","")</f>
        <v/>
      </c>
    </row>
    <row r="44" spans="2:20" ht="20.100000000000001" customHeight="1">
      <c r="B44" s="183"/>
      <c r="C44" s="182"/>
      <c r="D44" s="182"/>
      <c r="E44" s="182"/>
      <c r="F44" s="395" t="s">
        <v>15</v>
      </c>
      <c r="G44" s="395"/>
      <c r="H44" s="395"/>
      <c r="I44" s="395"/>
      <c r="J44" s="78" t="s">
        <v>2484</v>
      </c>
      <c r="K44" s="48" t="s">
        <v>487</v>
      </c>
      <c r="L44" s="77" t="s">
        <v>2496</v>
      </c>
      <c r="M44" s="48" t="s">
        <v>487</v>
      </c>
      <c r="N44" s="77" t="s">
        <v>2498</v>
      </c>
      <c r="O44" s="304"/>
      <c r="P44" s="305"/>
    </row>
    <row r="45" spans="2:20" ht="20.100000000000001" customHeight="1">
      <c r="B45" s="183"/>
      <c r="C45" s="182"/>
      <c r="D45" s="182"/>
      <c r="E45" s="182"/>
      <c r="F45" s="430" t="s">
        <v>423</v>
      </c>
      <c r="G45" s="460"/>
      <c r="H45" s="460"/>
      <c r="I45" s="431"/>
      <c r="J45" s="154" t="s">
        <v>2562</v>
      </c>
      <c r="K45" s="109"/>
      <c r="L45" s="109"/>
      <c r="M45" s="48" t="s">
        <v>483</v>
      </c>
      <c r="N45" s="109" t="s">
        <v>2563</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2490</v>
      </c>
      <c r="K47" s="449"/>
      <c r="L47" s="108" t="s">
        <v>2535</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2479</v>
      </c>
      <c r="K49" s="194"/>
      <c r="L49" s="194"/>
      <c r="M49" s="194"/>
      <c r="N49" s="194"/>
      <c r="O49" s="154"/>
      <c r="P49" s="195"/>
    </row>
    <row r="50" spans="1:20" ht="20.100000000000001" customHeight="1">
      <c r="B50" s="124" t="s">
        <v>28</v>
      </c>
      <c r="C50" s="233"/>
      <c r="D50" s="233"/>
      <c r="E50" s="233"/>
      <c r="F50" s="233"/>
      <c r="G50" s="233"/>
      <c r="H50" s="233"/>
      <c r="I50" s="233"/>
      <c r="J50" s="468">
        <v>2016</v>
      </c>
      <c r="K50" s="469"/>
      <c r="L50" s="48" t="s">
        <v>484</v>
      </c>
      <c r="M50" s="75">
        <v>6</v>
      </c>
      <c r="N50" s="48" t="s">
        <v>485</v>
      </c>
      <c r="O50" s="75">
        <v>17</v>
      </c>
      <c r="P50" s="50" t="s">
        <v>486</v>
      </c>
      <c r="S50" s="22" t="str">
        <f>IF(OR(J50="",M50="",O50=""),"未記入","")</f>
        <v/>
      </c>
    </row>
    <row r="51" spans="1:20" ht="20.100000000000001" customHeight="1" thickBot="1">
      <c r="B51" s="125" t="s">
        <v>29</v>
      </c>
      <c r="C51" s="470"/>
      <c r="D51" s="470"/>
      <c r="E51" s="470"/>
      <c r="F51" s="470"/>
      <c r="G51" s="470"/>
      <c r="H51" s="470"/>
      <c r="I51" s="470"/>
      <c r="J51" s="458">
        <v>2016</v>
      </c>
      <c r="K51" s="459"/>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2499</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608.39</v>
      </c>
      <c r="H61" s="209"/>
      <c r="I61" s="209"/>
      <c r="J61" s="209"/>
      <c r="K61" s="467"/>
      <c r="L61" s="399" t="s">
        <v>516</v>
      </c>
      <c r="M61" s="383"/>
      <c r="N61" s="383"/>
      <c r="O61" s="383"/>
      <c r="P61" s="418"/>
    </row>
    <row r="62" spans="1:20" ht="20.100000000000001" customHeight="1">
      <c r="B62" s="183"/>
      <c r="C62" s="182"/>
      <c r="D62" s="223" t="s">
        <v>39</v>
      </c>
      <c r="E62" s="234"/>
      <c r="F62" s="252"/>
      <c r="G62" s="194" t="s">
        <v>2506</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465.68</v>
      </c>
      <c r="L72" s="416"/>
      <c r="M72" s="416"/>
      <c r="N72" s="187" t="s">
        <v>490</v>
      </c>
      <c r="O72" s="187"/>
      <c r="P72" s="213"/>
    </row>
    <row r="73" spans="2:16" ht="20.100000000000001" customHeight="1">
      <c r="B73" s="86"/>
      <c r="C73" s="87"/>
      <c r="D73" s="313"/>
      <c r="E73" s="314"/>
      <c r="F73" s="297"/>
      <c r="G73" s="233" t="s">
        <v>42</v>
      </c>
      <c r="H73" s="233"/>
      <c r="I73" s="233"/>
      <c r="J73" s="233"/>
      <c r="K73" s="415">
        <v>465.68</v>
      </c>
      <c r="L73" s="416"/>
      <c r="M73" s="416"/>
      <c r="N73" s="187" t="s">
        <v>490</v>
      </c>
      <c r="O73" s="187"/>
      <c r="P73" s="213"/>
    </row>
    <row r="74" spans="2:16" ht="20.100000000000001" customHeight="1">
      <c r="B74" s="86"/>
      <c r="C74" s="87"/>
      <c r="D74" s="182" t="s">
        <v>43</v>
      </c>
      <c r="E74" s="182"/>
      <c r="F74" s="182"/>
      <c r="G74" s="194" t="s">
        <v>2511</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2507</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2509</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12.285</v>
      </c>
      <c r="K95" s="82" t="s">
        <v>490</v>
      </c>
      <c r="L95" s="154">
        <v>4</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11.179</v>
      </c>
      <c r="K96" s="82" t="s">
        <v>490</v>
      </c>
      <c r="L96" s="154">
        <v>3</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12.285</v>
      </c>
      <c r="K97" s="82" t="s">
        <v>490</v>
      </c>
      <c r="L97" s="154">
        <v>10</v>
      </c>
      <c r="M97" s="449"/>
      <c r="N97" s="450" t="s">
        <v>2422</v>
      </c>
      <c r="O97" s="451"/>
      <c r="P97" s="452"/>
      <c r="S97" s="38" t="str">
        <f t="shared" si="0"/>
        <v/>
      </c>
    </row>
    <row r="98" spans="2:19" ht="20.100000000000001" customHeight="1">
      <c r="B98" s="183"/>
      <c r="C98" s="182"/>
      <c r="D98" s="182" t="s">
        <v>50</v>
      </c>
      <c r="E98" s="182"/>
      <c r="F98" s="194" t="s">
        <v>2385</v>
      </c>
      <c r="G98" s="194"/>
      <c r="H98" s="194" t="s">
        <v>2385</v>
      </c>
      <c r="I98" s="194"/>
      <c r="J98" s="73">
        <v>0.93159999999999998</v>
      </c>
      <c r="K98" s="82" t="s">
        <v>490</v>
      </c>
      <c r="L98" s="154">
        <v>1</v>
      </c>
      <c r="M98" s="449"/>
      <c r="N98" s="450" t="s">
        <v>2422</v>
      </c>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2500</v>
      </c>
      <c r="H113" s="194"/>
      <c r="I113" s="194"/>
      <c r="J113" s="194"/>
      <c r="K113" s="194"/>
      <c r="L113" s="194"/>
      <c r="M113" s="194"/>
      <c r="N113" s="194"/>
      <c r="O113" s="154"/>
      <c r="P113" s="195"/>
    </row>
    <row r="114" spans="2:16" ht="20.100000000000001" customHeight="1">
      <c r="B114" s="453"/>
      <c r="C114" s="454"/>
      <c r="D114" s="133" t="s">
        <v>79</v>
      </c>
      <c r="E114" s="134"/>
      <c r="F114" s="149"/>
      <c r="G114" s="139" t="s">
        <v>2501</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2500</v>
      </c>
      <c r="H117" s="194"/>
      <c r="I117" s="194"/>
      <c r="J117" s="194"/>
      <c r="K117" s="194"/>
      <c r="L117" s="194"/>
      <c r="M117" s="194"/>
      <c r="N117" s="194"/>
      <c r="O117" s="154"/>
      <c r="P117" s="195"/>
    </row>
    <row r="118" spans="2:16" ht="20.100000000000001" customHeight="1">
      <c r="B118" s="150"/>
      <c r="C118" s="151"/>
      <c r="D118" s="126" t="s">
        <v>73</v>
      </c>
      <c r="E118" s="118"/>
      <c r="F118" s="119"/>
      <c r="G118" s="194" t="s">
        <v>2500</v>
      </c>
      <c r="H118" s="194"/>
      <c r="I118" s="194"/>
      <c r="J118" s="194"/>
      <c r="K118" s="194"/>
      <c r="L118" s="194"/>
      <c r="M118" s="194"/>
      <c r="N118" s="194"/>
      <c r="O118" s="154"/>
      <c r="P118" s="195"/>
    </row>
    <row r="119" spans="2:16" ht="20.100000000000001" customHeight="1">
      <c r="B119" s="150"/>
      <c r="C119" s="151"/>
      <c r="D119" s="250" t="s">
        <v>74</v>
      </c>
      <c r="E119" s="289"/>
      <c r="F119" s="251"/>
      <c r="G119" s="194" t="s">
        <v>2500</v>
      </c>
      <c r="H119" s="194"/>
      <c r="I119" s="194"/>
      <c r="J119" s="194"/>
      <c r="K119" s="194"/>
      <c r="L119" s="194"/>
      <c r="M119" s="194"/>
      <c r="N119" s="194"/>
      <c r="O119" s="154"/>
      <c r="P119" s="195"/>
    </row>
    <row r="120" spans="2:16" ht="20.100000000000001" customHeight="1">
      <c r="B120" s="150"/>
      <c r="C120" s="151"/>
      <c r="D120" s="185" t="s">
        <v>75</v>
      </c>
      <c r="E120" s="187"/>
      <c r="F120" s="258"/>
      <c r="G120" s="194" t="s">
        <v>2500</v>
      </c>
      <c r="H120" s="194"/>
      <c r="I120" s="194"/>
      <c r="J120" s="194"/>
      <c r="K120" s="194"/>
      <c r="L120" s="194"/>
      <c r="M120" s="194"/>
      <c r="N120" s="194"/>
      <c r="O120" s="154"/>
      <c r="P120" s="195"/>
    </row>
    <row r="121" spans="2:16" ht="20.100000000000001" customHeight="1">
      <c r="B121" s="150"/>
      <c r="C121" s="151"/>
      <c r="D121" s="185" t="s">
        <v>76</v>
      </c>
      <c r="E121" s="187"/>
      <c r="F121" s="258"/>
      <c r="G121" s="194" t="s">
        <v>2500</v>
      </c>
      <c r="H121" s="194"/>
      <c r="I121" s="194"/>
      <c r="J121" s="194"/>
      <c r="K121" s="194"/>
      <c r="L121" s="194"/>
      <c r="M121" s="194"/>
      <c r="N121" s="194"/>
      <c r="O121" s="154"/>
      <c r="P121" s="195"/>
    </row>
    <row r="122" spans="2:16" ht="20.100000000000001" customHeight="1">
      <c r="B122" s="152"/>
      <c r="C122" s="153"/>
      <c r="D122" s="185" t="s">
        <v>77</v>
      </c>
      <c r="E122" s="187"/>
      <c r="F122" s="258"/>
      <c r="G122" s="194" t="s">
        <v>2500</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2536</v>
      </c>
      <c r="H123" s="194"/>
      <c r="I123" s="194"/>
      <c r="J123" s="194"/>
      <c r="K123" s="194"/>
      <c r="L123" s="194"/>
      <c r="M123" s="194"/>
      <c r="N123" s="194"/>
      <c r="O123" s="154"/>
      <c r="P123" s="195"/>
    </row>
    <row r="124" spans="2:16" ht="20.100000000000001" customHeight="1">
      <c r="B124" s="150"/>
      <c r="C124" s="151"/>
      <c r="D124" s="126" t="s">
        <v>446</v>
      </c>
      <c r="E124" s="118"/>
      <c r="F124" s="119"/>
      <c r="G124" s="194" t="s">
        <v>2537</v>
      </c>
      <c r="H124" s="194"/>
      <c r="I124" s="194"/>
      <c r="J124" s="194"/>
      <c r="K124" s="194"/>
      <c r="L124" s="194"/>
      <c r="M124" s="194"/>
      <c r="N124" s="194"/>
      <c r="O124" s="154"/>
      <c r="P124" s="195"/>
    </row>
    <row r="125" spans="2:16" ht="20.100000000000001" customHeight="1">
      <c r="B125" s="150"/>
      <c r="C125" s="151"/>
      <c r="D125" s="250" t="s">
        <v>447</v>
      </c>
      <c r="E125" s="289"/>
      <c r="F125" s="251"/>
      <c r="G125" s="194" t="s">
        <v>2538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2539</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2554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2554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2554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2554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2554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2554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2501</v>
      </c>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2500</v>
      </c>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t="s">
        <v>2500</v>
      </c>
      <c r="L166" s="194"/>
      <c r="M166" s="194"/>
      <c r="N166" s="194"/>
      <c r="O166" s="154"/>
      <c r="P166" s="195"/>
    </row>
    <row r="167" spans="2:22" ht="20.100000000000001" customHeight="1">
      <c r="B167" s="148" t="s">
        <v>102</v>
      </c>
      <c r="C167" s="134"/>
      <c r="D167" s="134"/>
      <c r="E167" s="134"/>
      <c r="F167" s="149"/>
      <c r="G167" s="195" t="s">
        <v>2501</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2503</v>
      </c>
      <c r="G172" s="383" t="s">
        <v>474</v>
      </c>
      <c r="H172" s="383"/>
      <c r="I172" s="383"/>
      <c r="J172" s="383"/>
      <c r="K172" s="383"/>
      <c r="L172" s="383"/>
      <c r="M172" s="383"/>
      <c r="N172" s="383"/>
      <c r="O172" s="383"/>
      <c r="P172" s="418"/>
    </row>
    <row r="173" spans="2:22" ht="20.100000000000001" customHeight="1">
      <c r="B173" s="183"/>
      <c r="C173" s="182"/>
      <c r="D173" s="182"/>
      <c r="E173" s="182"/>
      <c r="F173" s="21" t="s">
        <v>2503</v>
      </c>
      <c r="G173" s="187" t="s">
        <v>475</v>
      </c>
      <c r="H173" s="187"/>
      <c r="I173" s="187"/>
      <c r="J173" s="187"/>
      <c r="K173" s="187"/>
      <c r="L173" s="187"/>
      <c r="M173" s="187"/>
      <c r="N173" s="187"/>
      <c r="O173" s="187"/>
      <c r="P173" s="213"/>
    </row>
    <row r="174" spans="2:22" ht="20.100000000000001" customHeight="1">
      <c r="B174" s="183"/>
      <c r="C174" s="182"/>
      <c r="D174" s="182"/>
      <c r="E174" s="182"/>
      <c r="F174" s="21" t="s">
        <v>2503</v>
      </c>
      <c r="G174" s="187" t="s">
        <v>476</v>
      </c>
      <c r="H174" s="187"/>
      <c r="I174" s="187"/>
      <c r="J174" s="187"/>
      <c r="K174" s="187"/>
      <c r="L174" s="187"/>
      <c r="M174" s="187"/>
      <c r="N174" s="187"/>
      <c r="O174" s="187"/>
      <c r="P174" s="213"/>
    </row>
    <row r="175" spans="2:22" ht="39.950000000000003" customHeight="1">
      <c r="B175" s="183"/>
      <c r="C175" s="182"/>
      <c r="D175" s="182"/>
      <c r="E175" s="182"/>
      <c r="F175" s="21" t="s">
        <v>2503</v>
      </c>
      <c r="G175" s="187" t="s">
        <v>448</v>
      </c>
      <c r="H175" s="187"/>
      <c r="I175" s="258"/>
      <c r="J175" s="188" t="s">
        <v>2546</v>
      </c>
      <c r="K175" s="189"/>
      <c r="L175" s="189"/>
      <c r="M175" s="189"/>
      <c r="N175" s="189"/>
      <c r="O175" s="189"/>
      <c r="P175" s="190"/>
    </row>
    <row r="176" spans="2:22" ht="39.950000000000003" customHeight="1">
      <c r="B176" s="99" t="s">
        <v>106</v>
      </c>
      <c r="C176" s="100"/>
      <c r="D176" s="303">
        <v>1</v>
      </c>
      <c r="E176" s="387"/>
      <c r="F176" s="182" t="s">
        <v>5</v>
      </c>
      <c r="G176" s="182"/>
      <c r="H176" s="182"/>
      <c r="I176" s="120" t="s">
        <v>2510</v>
      </c>
      <c r="J176" s="121"/>
      <c r="K176" s="121"/>
      <c r="L176" s="121"/>
      <c r="M176" s="121"/>
      <c r="N176" s="121"/>
      <c r="O176" s="122"/>
      <c r="P176" s="123"/>
    </row>
    <row r="177" spans="2:16" ht="39.950000000000003" customHeight="1">
      <c r="B177" s="101"/>
      <c r="C177" s="102"/>
      <c r="D177" s="303"/>
      <c r="E177" s="387"/>
      <c r="F177" s="182" t="s">
        <v>108</v>
      </c>
      <c r="G177" s="182"/>
      <c r="H177" s="182"/>
      <c r="I177" s="120" t="s">
        <v>2512</v>
      </c>
      <c r="J177" s="121"/>
      <c r="K177" s="121"/>
      <c r="L177" s="121"/>
      <c r="M177" s="121"/>
      <c r="N177" s="121"/>
      <c r="O177" s="122"/>
      <c r="P177" s="123"/>
    </row>
    <row r="178" spans="2:16" ht="39.950000000000003" customHeight="1">
      <c r="B178" s="101"/>
      <c r="C178" s="102"/>
      <c r="D178" s="303"/>
      <c r="E178" s="387"/>
      <c r="F178" s="182" t="s">
        <v>109</v>
      </c>
      <c r="G178" s="182"/>
      <c r="H178" s="182"/>
      <c r="I178" s="120" t="s">
        <v>2541</v>
      </c>
      <c r="J178" s="121"/>
      <c r="K178" s="121"/>
      <c r="L178" s="121"/>
      <c r="M178" s="121"/>
      <c r="N178" s="121"/>
      <c r="O178" s="122"/>
      <c r="P178" s="123"/>
    </row>
    <row r="179" spans="2:16" ht="39.950000000000003" customHeight="1">
      <c r="B179" s="101"/>
      <c r="C179" s="102"/>
      <c r="D179" s="303"/>
      <c r="E179" s="387"/>
      <c r="F179" s="182" t="s">
        <v>429</v>
      </c>
      <c r="G179" s="182"/>
      <c r="H179" s="182"/>
      <c r="I179" s="120" t="s">
        <v>2540</v>
      </c>
      <c r="J179" s="121"/>
      <c r="K179" s="121"/>
      <c r="L179" s="121"/>
      <c r="M179" s="121"/>
      <c r="N179" s="121"/>
      <c r="O179" s="122"/>
      <c r="P179" s="123"/>
    </row>
    <row r="180" spans="2:16" ht="39.950000000000003" customHeight="1">
      <c r="B180" s="101"/>
      <c r="C180" s="102"/>
      <c r="D180" s="303"/>
      <c r="E180" s="387"/>
      <c r="F180" s="182" t="s">
        <v>110</v>
      </c>
      <c r="G180" s="182"/>
      <c r="H180" s="182"/>
      <c r="I180" s="120" t="s">
        <v>2513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t="s">
        <v>2503</v>
      </c>
      <c r="G201" s="341" t="s">
        <v>448</v>
      </c>
      <c r="H201" s="187"/>
      <c r="I201" s="258"/>
      <c r="J201" s="188" t="s">
        <v>2564</v>
      </c>
      <c r="K201" s="189"/>
      <c r="L201" s="189"/>
      <c r="M201" s="189"/>
      <c r="N201" s="189"/>
      <c r="O201" s="189"/>
      <c r="P201" s="190"/>
    </row>
    <row r="202" spans="2:16" ht="60" customHeight="1">
      <c r="B202" s="183" t="s">
        <v>114</v>
      </c>
      <c r="C202" s="182"/>
      <c r="D202" s="182"/>
      <c r="E202" s="182"/>
      <c r="F202" s="120" t="s">
        <v>2555</v>
      </c>
      <c r="G202" s="120"/>
      <c r="H202" s="120"/>
      <c r="I202" s="120"/>
      <c r="J202" s="120"/>
      <c r="K202" s="120"/>
      <c r="L202" s="120"/>
      <c r="M202" s="120"/>
      <c r="N202" s="120"/>
      <c r="O202" s="188"/>
      <c r="P202" s="419"/>
    </row>
    <row r="203" spans="2:16" ht="60" customHeight="1">
      <c r="B203" s="183" t="s">
        <v>115</v>
      </c>
      <c r="C203" s="182"/>
      <c r="D203" s="182"/>
      <c r="E203" s="182"/>
      <c r="F203" s="120" t="s">
        <v>2556</v>
      </c>
      <c r="G203" s="121"/>
      <c r="H203" s="121"/>
      <c r="I203" s="121"/>
      <c r="J203" s="121"/>
      <c r="K203" s="121"/>
      <c r="L203" s="121"/>
      <c r="M203" s="121"/>
      <c r="N203" s="121"/>
      <c r="O203" s="122"/>
      <c r="P203" s="123"/>
    </row>
    <row r="204" spans="2:16" ht="20.100000000000001" customHeight="1">
      <c r="B204" s="183" t="s">
        <v>116</v>
      </c>
      <c r="C204" s="182"/>
      <c r="D204" s="182"/>
      <c r="E204" s="182"/>
      <c r="F204" s="194" t="s">
        <v>2501</v>
      </c>
      <c r="G204" s="194"/>
      <c r="H204" s="194"/>
      <c r="I204" s="194"/>
      <c r="J204" s="194"/>
      <c r="K204" s="194"/>
      <c r="L204" s="194"/>
      <c r="M204" s="194"/>
      <c r="N204" s="194"/>
      <c r="O204" s="154"/>
      <c r="P204" s="195"/>
    </row>
    <row r="205" spans="2:16" ht="60.75" customHeight="1">
      <c r="B205" s="183" t="s">
        <v>117</v>
      </c>
      <c r="C205" s="182"/>
      <c r="D205" s="182"/>
      <c r="E205" s="182"/>
      <c r="F205" s="120" t="s">
        <v>2557</v>
      </c>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2501</v>
      </c>
      <c r="G207" s="194"/>
      <c r="H207" s="194"/>
      <c r="I207" s="194"/>
      <c r="J207" s="194"/>
      <c r="K207" s="194"/>
      <c r="L207" s="194"/>
      <c r="M207" s="194"/>
      <c r="N207" s="194"/>
      <c r="O207" s="154"/>
      <c r="P207" s="195"/>
    </row>
    <row r="208" spans="2:16" ht="20.100000000000001" customHeight="1">
      <c r="B208" s="181"/>
      <c r="C208" s="285"/>
      <c r="D208" s="247" t="s">
        <v>122</v>
      </c>
      <c r="E208" s="247"/>
      <c r="F208" s="194" t="s">
        <v>2501</v>
      </c>
      <c r="G208" s="194"/>
      <c r="H208" s="194"/>
      <c r="I208" s="194"/>
      <c r="J208" s="194"/>
      <c r="K208" s="194"/>
      <c r="L208" s="194"/>
      <c r="M208" s="194"/>
      <c r="N208" s="194"/>
      <c r="O208" s="154"/>
      <c r="P208" s="195"/>
    </row>
    <row r="209" spans="2:20" ht="20.100000000000001" customHeight="1">
      <c r="B209" s="181"/>
      <c r="C209" s="285"/>
      <c r="D209" s="247" t="s">
        <v>123</v>
      </c>
      <c r="E209" s="247"/>
      <c r="F209" s="194" t="s">
        <v>2501</v>
      </c>
      <c r="G209" s="194"/>
      <c r="H209" s="194"/>
      <c r="I209" s="194"/>
      <c r="J209" s="194"/>
      <c r="K209" s="194"/>
      <c r="L209" s="194"/>
      <c r="M209" s="194"/>
      <c r="N209" s="194"/>
      <c r="O209" s="154"/>
      <c r="P209" s="195"/>
    </row>
    <row r="210" spans="2:20" ht="20.100000000000001" customHeight="1">
      <c r="B210" s="181"/>
      <c r="C210" s="285"/>
      <c r="D210" s="247" t="s">
        <v>124</v>
      </c>
      <c r="E210" s="247"/>
      <c r="F210" s="194" t="s">
        <v>2501</v>
      </c>
      <c r="G210" s="194"/>
      <c r="H210" s="194"/>
      <c r="I210" s="194"/>
      <c r="J210" s="194"/>
      <c r="K210" s="194"/>
      <c r="L210" s="194"/>
      <c r="M210" s="194"/>
      <c r="N210" s="194"/>
      <c r="O210" s="154"/>
      <c r="P210" s="195"/>
    </row>
    <row r="211" spans="2:20" ht="20.100000000000001" customHeight="1">
      <c r="B211" s="181"/>
      <c r="C211" s="285"/>
      <c r="D211" s="247" t="s">
        <v>125</v>
      </c>
      <c r="E211" s="247"/>
      <c r="F211" s="194" t="s">
        <v>2501</v>
      </c>
      <c r="G211" s="194"/>
      <c r="H211" s="194"/>
      <c r="I211" s="194"/>
      <c r="J211" s="194"/>
      <c r="K211" s="194"/>
      <c r="L211" s="194"/>
      <c r="M211" s="194"/>
      <c r="N211" s="194"/>
      <c r="O211" s="154"/>
      <c r="P211" s="195"/>
    </row>
    <row r="212" spans="2:20" ht="20.100000000000001" customHeight="1">
      <c r="B212" s="181"/>
      <c r="C212" s="285"/>
      <c r="D212" s="285" t="s">
        <v>126</v>
      </c>
      <c r="E212" s="285"/>
      <c r="F212" s="194" t="s">
        <v>2501</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2500</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2565</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2500</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2566</v>
      </c>
      <c r="K227" s="189"/>
      <c r="L227" s="189"/>
      <c r="M227" s="189"/>
      <c r="N227" s="189"/>
      <c r="O227" s="189"/>
      <c r="P227" s="190"/>
    </row>
    <row r="228" spans="1:20" ht="20.100000000000001" customHeight="1">
      <c r="B228" s="183" t="s">
        <v>132</v>
      </c>
      <c r="C228" s="182"/>
      <c r="D228" s="182"/>
      <c r="E228" s="182"/>
      <c r="F228" s="154">
        <v>18</v>
      </c>
      <c r="G228" s="109"/>
      <c r="H228" s="109"/>
      <c r="I228" s="109"/>
      <c r="J228" s="109"/>
      <c r="K228" s="109"/>
      <c r="L228" s="109"/>
      <c r="M228" s="109"/>
      <c r="N228" s="187" t="s">
        <v>495</v>
      </c>
      <c r="O228" s="187"/>
      <c r="P228" s="213"/>
    </row>
    <row r="229" spans="1:20" ht="60" customHeight="1" thickBot="1">
      <c r="B229" s="306" t="s">
        <v>71</v>
      </c>
      <c r="C229" s="239"/>
      <c r="D229" s="239"/>
      <c r="E229" s="240"/>
      <c r="F229" s="241">
        <v>1</v>
      </c>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0.5</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12</v>
      </c>
      <c r="F241" s="391"/>
      <c r="G241" s="391"/>
      <c r="H241" s="194">
        <v>9</v>
      </c>
      <c r="I241" s="194"/>
      <c r="J241" s="194"/>
      <c r="K241" s="194">
        <v>3</v>
      </c>
      <c r="L241" s="194"/>
      <c r="M241" s="194"/>
      <c r="N241" s="194">
        <v>10.82</v>
      </c>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4</v>
      </c>
      <c r="F246" s="391"/>
      <c r="G246" s="391"/>
      <c r="H246" s="194"/>
      <c r="I246" s="194"/>
      <c r="J246" s="194"/>
      <c r="K246" s="194">
        <v>4</v>
      </c>
      <c r="L246" s="194"/>
      <c r="M246" s="194"/>
      <c r="N246" s="194">
        <v>1.3</v>
      </c>
      <c r="O246" s="154"/>
      <c r="P246" s="195"/>
    </row>
    <row r="247" spans="2:20" ht="20.100000000000001" customHeight="1">
      <c r="B247" s="183" t="s">
        <v>149</v>
      </c>
      <c r="C247" s="182"/>
      <c r="D247" s="182"/>
      <c r="E247" s="391">
        <f>IF(OR($H$247&lt;&gt;"",$K$247&lt;&gt;""),SUM($H$247,$K$247),"")</f>
        <v>1</v>
      </c>
      <c r="F247" s="391"/>
      <c r="G247" s="391"/>
      <c r="H247" s="194"/>
      <c r="I247" s="194"/>
      <c r="J247" s="194"/>
      <c r="K247" s="194">
        <v>1</v>
      </c>
      <c r="L247" s="194"/>
      <c r="M247" s="194"/>
      <c r="N247" s="194">
        <v>0.55000000000000004</v>
      </c>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6</v>
      </c>
      <c r="H259" s="391"/>
      <c r="I259" s="391"/>
      <c r="J259" s="194">
        <v>6</v>
      </c>
      <c r="K259" s="194"/>
      <c r="L259" s="194"/>
      <c r="M259" s="194"/>
      <c r="N259" s="194"/>
      <c r="O259" s="154"/>
      <c r="P259" s="195"/>
    </row>
    <row r="260" spans="2:20" ht="20.100000000000001" customHeight="1">
      <c r="B260" s="394" t="s">
        <v>163</v>
      </c>
      <c r="C260" s="395"/>
      <c r="D260" s="395"/>
      <c r="E260" s="395"/>
      <c r="F260" s="395"/>
      <c r="G260" s="391">
        <f>IF(OR($J$260&lt;&gt;"",$M$260&lt;&gt;""),SUM($J$260,$M$260),"")</f>
        <v>1</v>
      </c>
      <c r="H260" s="391"/>
      <c r="I260" s="391"/>
      <c r="J260" s="194">
        <v>1</v>
      </c>
      <c r="K260" s="194"/>
      <c r="L260" s="194"/>
      <c r="M260" s="194"/>
      <c r="N260" s="194"/>
      <c r="O260" s="154"/>
      <c r="P260" s="195"/>
    </row>
    <row r="261" spans="2:20" ht="20.100000000000001" customHeight="1">
      <c r="B261" s="394" t="s">
        <v>399</v>
      </c>
      <c r="C261" s="395"/>
      <c r="D261" s="395"/>
      <c r="E261" s="395"/>
      <c r="F261" s="395"/>
      <c r="G261" s="391">
        <f>IF(OR($J$261&lt;&gt;"",$M$261&lt;&gt;""),SUM($J$261,$M$261),"")</f>
        <v>5</v>
      </c>
      <c r="H261" s="391"/>
      <c r="I261" s="391"/>
      <c r="J261" s="194">
        <v>5</v>
      </c>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2500</v>
      </c>
      <c r="M295" s="209"/>
      <c r="N295" s="209"/>
      <c r="O295" s="209"/>
      <c r="P295" s="210"/>
    </row>
    <row r="296" spans="2:22" ht="20.100000000000001" customHeight="1">
      <c r="B296" s="359"/>
      <c r="C296" s="360"/>
      <c r="D296" s="360"/>
      <c r="E296" s="360"/>
      <c r="F296" s="361"/>
      <c r="G296" s="133" t="s">
        <v>456</v>
      </c>
      <c r="H296" s="149"/>
      <c r="I296" s="154" t="s">
        <v>2500</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2504</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v>0</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v>0</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1</v>
      </c>
      <c r="J303" s="37">
        <v>0</v>
      </c>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2</v>
      </c>
      <c r="J304" s="347">
        <v>2</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4</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1</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2</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2500</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2567</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1</v>
      </c>
      <c r="K326" s="109"/>
      <c r="L326" s="109"/>
      <c r="M326" s="187" t="s">
        <v>459</v>
      </c>
      <c r="N326" s="187"/>
      <c r="O326" s="187"/>
      <c r="P326" s="213"/>
      <c r="S326" s="22" t="str">
        <f>IF(F324=MST!CI6,IF(J326="","未記入",""),"")</f>
        <v/>
      </c>
    </row>
    <row r="327" spans="2:20" ht="60" customHeight="1">
      <c r="B327" s="181" t="s">
        <v>201</v>
      </c>
      <c r="C327" s="182"/>
      <c r="D327" s="182" t="s">
        <v>202</v>
      </c>
      <c r="E327" s="182"/>
      <c r="F327" s="120" t="s">
        <v>2550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2551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2516</v>
      </c>
      <c r="J332" s="194"/>
      <c r="K332" s="194"/>
      <c r="L332" s="194"/>
      <c r="M332" s="154" t="s">
        <v>2558</v>
      </c>
      <c r="N332" s="109"/>
      <c r="O332" s="109"/>
      <c r="P332" s="155"/>
    </row>
    <row r="333" spans="2:20" ht="20.100000000000001" customHeight="1">
      <c r="B333" s="183"/>
      <c r="C333" s="182"/>
      <c r="D333" s="182"/>
      <c r="E333" s="185" t="s">
        <v>215</v>
      </c>
      <c r="F333" s="187"/>
      <c r="G333" s="187"/>
      <c r="H333" s="258"/>
      <c r="I333" s="154">
        <v>90</v>
      </c>
      <c r="J333" s="109"/>
      <c r="K333" s="109"/>
      <c r="L333" s="68" t="s">
        <v>498</v>
      </c>
      <c r="M333" s="154">
        <v>77</v>
      </c>
      <c r="N333" s="109"/>
      <c r="O333" s="109"/>
      <c r="P333" s="53" t="s">
        <v>498</v>
      </c>
    </row>
    <row r="334" spans="2:20" ht="20.100000000000001" customHeight="1">
      <c r="B334" s="183" t="s">
        <v>45</v>
      </c>
      <c r="C334" s="182"/>
      <c r="D334" s="182"/>
      <c r="E334" s="185" t="s">
        <v>216</v>
      </c>
      <c r="F334" s="187"/>
      <c r="G334" s="187"/>
      <c r="H334" s="258"/>
      <c r="I334" s="154">
        <v>12.285</v>
      </c>
      <c r="J334" s="109"/>
      <c r="K334" s="109"/>
      <c r="L334" s="68" t="s">
        <v>490</v>
      </c>
      <c r="M334" s="154">
        <v>11.179</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t="s">
        <v>2569</v>
      </c>
      <c r="J340" s="109"/>
      <c r="K340" s="109"/>
      <c r="L340" s="63" t="s">
        <v>499</v>
      </c>
      <c r="M340" s="154" t="s">
        <v>2568</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t="s">
        <v>2571</v>
      </c>
      <c r="J343" s="109"/>
      <c r="K343" s="109"/>
      <c r="L343" s="63" t="s">
        <v>499</v>
      </c>
      <c r="M343" s="154" t="s">
        <v>2570</v>
      </c>
      <c r="N343" s="109"/>
      <c r="O343" s="109"/>
      <c r="P343" s="50" t="s">
        <v>499</v>
      </c>
    </row>
    <row r="344" spans="2:20" ht="20.100000000000001" customHeight="1">
      <c r="B344" s="183"/>
      <c r="C344" s="330"/>
      <c r="D344" s="330"/>
      <c r="E344" s="185" t="s">
        <v>222</v>
      </c>
      <c r="F344" s="187"/>
      <c r="G344" s="187"/>
      <c r="H344" s="258"/>
      <c r="I344" s="154" t="s">
        <v>2573</v>
      </c>
      <c r="J344" s="109"/>
      <c r="K344" s="109"/>
      <c r="L344" s="63" t="s">
        <v>499</v>
      </c>
      <c r="M344" s="154" t="s">
        <v>2572</v>
      </c>
      <c r="N344" s="109"/>
      <c r="O344" s="109"/>
      <c r="P344" s="50" t="s">
        <v>499</v>
      </c>
    </row>
    <row r="345" spans="2:20" ht="20.100000000000001" customHeight="1">
      <c r="B345" s="183"/>
      <c r="C345" s="330"/>
      <c r="D345" s="330"/>
      <c r="E345" s="185" t="s">
        <v>223</v>
      </c>
      <c r="F345" s="187"/>
      <c r="G345" s="187"/>
      <c r="H345" s="258"/>
      <c r="I345" s="154" t="s">
        <v>2574</v>
      </c>
      <c r="J345" s="109"/>
      <c r="K345" s="109"/>
      <c r="L345" s="63" t="s">
        <v>499</v>
      </c>
      <c r="M345" s="154" t="s">
        <v>2574</v>
      </c>
      <c r="N345" s="109"/>
      <c r="O345" s="109"/>
      <c r="P345" s="50" t="s">
        <v>499</v>
      </c>
    </row>
    <row r="346" spans="2:20" ht="20.100000000000001" customHeight="1">
      <c r="B346" s="183"/>
      <c r="C346" s="330"/>
      <c r="D346" s="330"/>
      <c r="E346" s="185" t="s">
        <v>224</v>
      </c>
      <c r="F346" s="187"/>
      <c r="G346" s="187"/>
      <c r="H346" s="258"/>
      <c r="I346" s="620" t="s">
        <v>2589</v>
      </c>
      <c r="J346" s="621"/>
      <c r="K346" s="621"/>
      <c r="L346" s="63" t="s">
        <v>499</v>
      </c>
      <c r="M346" s="620" t="s">
        <v>2589</v>
      </c>
      <c r="N346" s="621"/>
      <c r="O346" s="621"/>
      <c r="P346" s="50" t="s">
        <v>499</v>
      </c>
    </row>
    <row r="347" spans="2:20" ht="20.100000000000001" customHeight="1">
      <c r="B347" s="183"/>
      <c r="C347" s="330"/>
      <c r="D347" s="330"/>
      <c r="E347" s="185" t="s">
        <v>71</v>
      </c>
      <c r="F347" s="187"/>
      <c r="G347" s="187"/>
      <c r="H347" s="258"/>
      <c r="I347" s="620" t="s">
        <v>2588</v>
      </c>
      <c r="J347" s="621"/>
      <c r="K347" s="621"/>
      <c r="L347" s="63" t="s">
        <v>499</v>
      </c>
      <c r="M347" s="620" t="s">
        <v>2588</v>
      </c>
      <c r="N347" s="621"/>
      <c r="O347" s="621"/>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2547</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2559</v>
      </c>
      <c r="H356" s="189"/>
      <c r="I356" s="189"/>
      <c r="J356" s="189"/>
      <c r="K356" s="189"/>
      <c r="L356" s="189"/>
      <c r="M356" s="189"/>
      <c r="N356" s="189"/>
      <c r="O356" s="189"/>
      <c r="P356" s="190"/>
    </row>
    <row r="357" spans="2:20" ht="60" customHeight="1">
      <c r="B357" s="312" t="s">
        <v>222</v>
      </c>
      <c r="C357" s="187"/>
      <c r="D357" s="187"/>
      <c r="E357" s="187"/>
      <c r="F357" s="258"/>
      <c r="G357" s="188" t="s">
        <v>2548</v>
      </c>
      <c r="H357" s="189"/>
      <c r="I357" s="189"/>
      <c r="J357" s="189"/>
      <c r="K357" s="189"/>
      <c r="L357" s="189"/>
      <c r="M357" s="189"/>
      <c r="N357" s="189"/>
      <c r="O357" s="189"/>
      <c r="P357" s="190"/>
    </row>
    <row r="358" spans="2:20" ht="60" customHeight="1">
      <c r="B358" s="312" t="s">
        <v>221</v>
      </c>
      <c r="C358" s="187"/>
      <c r="D358" s="187"/>
      <c r="E358" s="187"/>
      <c r="F358" s="258"/>
      <c r="G358" s="188" t="s">
        <v>2549</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2575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4</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16</v>
      </c>
      <c r="I391" s="109"/>
      <c r="J391" s="109"/>
      <c r="K391" s="109"/>
      <c r="L391" s="109"/>
      <c r="M391" s="109"/>
      <c r="N391" s="109"/>
      <c r="O391" s="109"/>
      <c r="P391" s="50" t="s">
        <v>497</v>
      </c>
    </row>
    <row r="392" spans="1:20" ht="20.100000000000001" customHeight="1">
      <c r="B392" s="183"/>
      <c r="C392" s="182"/>
      <c r="D392" s="182" t="s">
        <v>254</v>
      </c>
      <c r="E392" s="182"/>
      <c r="F392" s="182"/>
      <c r="G392" s="182"/>
      <c r="H392" s="154">
        <v>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2</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6</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16</v>
      </c>
      <c r="I403" s="109"/>
      <c r="J403" s="109"/>
      <c r="K403" s="109"/>
      <c r="L403" s="109"/>
      <c r="M403" s="109"/>
      <c r="N403" s="109"/>
      <c r="O403" s="109"/>
      <c r="P403" s="50" t="s">
        <v>497</v>
      </c>
    </row>
    <row r="404" spans="2:20" ht="20.100000000000001" customHeight="1">
      <c r="B404" s="183"/>
      <c r="C404" s="182"/>
      <c r="D404" s="182" t="s">
        <v>266</v>
      </c>
      <c r="E404" s="182"/>
      <c r="F404" s="182"/>
      <c r="G404" s="182"/>
      <c r="H404" s="154">
        <v>1</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87</v>
      </c>
      <c r="I409" s="209"/>
      <c r="J409" s="209"/>
      <c r="K409" s="209"/>
      <c r="L409" s="209"/>
      <c r="M409" s="209"/>
      <c r="N409" s="209"/>
      <c r="O409" s="209"/>
      <c r="P409" s="62" t="s">
        <v>503</v>
      </c>
    </row>
    <row r="410" spans="2:20" ht="20.100000000000001" customHeight="1">
      <c r="B410" s="183" t="s">
        <v>271</v>
      </c>
      <c r="C410" s="182"/>
      <c r="D410" s="182"/>
      <c r="E410" s="182"/>
      <c r="F410" s="182"/>
      <c r="G410" s="182"/>
      <c r="H410" s="154">
        <v>18</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v>1</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2560</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2517</v>
      </c>
      <c r="I431" s="189"/>
      <c r="J431" s="189"/>
      <c r="K431" s="189"/>
      <c r="L431" s="189"/>
      <c r="M431" s="189"/>
      <c r="N431" s="189"/>
      <c r="O431" s="189"/>
      <c r="P431" s="190"/>
    </row>
    <row r="432" spans="1:20" ht="20.100000000000001" customHeight="1">
      <c r="B432" s="264"/>
      <c r="C432" s="185" t="s">
        <v>14</v>
      </c>
      <c r="D432" s="187"/>
      <c r="E432" s="187"/>
      <c r="F432" s="187"/>
      <c r="G432" s="258"/>
      <c r="H432" s="105" t="s">
        <v>2518</v>
      </c>
      <c r="I432" s="106"/>
      <c r="J432" s="48" t="s">
        <v>487</v>
      </c>
      <c r="K432" s="106" t="s">
        <v>2519</v>
      </c>
      <c r="L432" s="106"/>
      <c r="M432" s="48" t="s">
        <v>487</v>
      </c>
      <c r="N432" s="106" t="s">
        <v>2520</v>
      </c>
      <c r="O432" s="106"/>
      <c r="P432" s="107"/>
    </row>
    <row r="433" spans="2:16" ht="20.100000000000001" customHeight="1">
      <c r="B433" s="264"/>
      <c r="C433" s="126" t="s">
        <v>285</v>
      </c>
      <c r="D433" s="118"/>
      <c r="E433" s="119"/>
      <c r="F433" s="250" t="s">
        <v>286</v>
      </c>
      <c r="G433" s="251"/>
      <c r="H433" s="31">
        <v>9</v>
      </c>
      <c r="I433" s="48" t="s">
        <v>504</v>
      </c>
      <c r="J433" s="32"/>
      <c r="K433" s="48" t="s">
        <v>505</v>
      </c>
      <c r="L433" s="69" t="s">
        <v>450</v>
      </c>
      <c r="M433" s="32">
        <v>18</v>
      </c>
      <c r="N433" s="48" t="s">
        <v>504</v>
      </c>
      <c r="O433" s="36"/>
      <c r="P433" s="50" t="s">
        <v>505</v>
      </c>
    </row>
    <row r="434" spans="2:16" ht="20.100000000000001" customHeight="1">
      <c r="B434" s="264"/>
      <c r="C434" s="126"/>
      <c r="D434" s="118"/>
      <c r="E434" s="119"/>
      <c r="F434" s="250" t="s">
        <v>287</v>
      </c>
      <c r="G434" s="251"/>
      <c r="H434" s="44">
        <v>9</v>
      </c>
      <c r="I434" s="48" t="s">
        <v>504</v>
      </c>
      <c r="J434" s="45"/>
      <c r="K434" s="48" t="s">
        <v>505</v>
      </c>
      <c r="L434" s="69" t="s">
        <v>450</v>
      </c>
      <c r="M434" s="45">
        <v>18</v>
      </c>
      <c r="N434" s="48" t="s">
        <v>504</v>
      </c>
      <c r="O434" s="45"/>
      <c r="P434" s="50" t="s">
        <v>505</v>
      </c>
    </row>
    <row r="435" spans="2:16" ht="20.100000000000001" customHeight="1">
      <c r="B435" s="264"/>
      <c r="C435" s="126"/>
      <c r="D435" s="118"/>
      <c r="E435" s="119"/>
      <c r="F435" s="250" t="s">
        <v>288</v>
      </c>
      <c r="G435" s="251"/>
      <c r="H435" s="44">
        <v>9</v>
      </c>
      <c r="I435" s="48" t="s">
        <v>504</v>
      </c>
      <c r="J435" s="45"/>
      <c r="K435" s="48" t="s">
        <v>505</v>
      </c>
      <c r="L435" s="69" t="s">
        <v>450</v>
      </c>
      <c r="M435" s="45">
        <v>18</v>
      </c>
      <c r="N435" s="48" t="s">
        <v>504</v>
      </c>
      <c r="O435" s="45"/>
      <c r="P435" s="50" t="s">
        <v>505</v>
      </c>
    </row>
    <row r="436" spans="2:16" ht="39.950000000000003" customHeight="1">
      <c r="B436" s="264"/>
      <c r="C436" s="185" t="s">
        <v>289</v>
      </c>
      <c r="D436" s="187"/>
      <c r="E436" s="187"/>
      <c r="F436" s="187"/>
      <c r="G436" s="258"/>
      <c r="H436" s="188" t="s">
        <v>2521</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2522</v>
      </c>
      <c r="I438" s="189"/>
      <c r="J438" s="189"/>
      <c r="K438" s="189"/>
      <c r="L438" s="189"/>
      <c r="M438" s="189"/>
      <c r="N438" s="189"/>
      <c r="O438" s="189"/>
      <c r="P438" s="190"/>
    </row>
    <row r="439" spans="2:16" ht="20.100000000000001" customHeight="1">
      <c r="B439" s="256"/>
      <c r="C439" s="185" t="s">
        <v>14</v>
      </c>
      <c r="D439" s="187"/>
      <c r="E439" s="187"/>
      <c r="F439" s="187"/>
      <c r="G439" s="258"/>
      <c r="H439" s="105" t="s">
        <v>2523</v>
      </c>
      <c r="I439" s="106"/>
      <c r="J439" s="48" t="s">
        <v>487</v>
      </c>
      <c r="K439" s="106" t="s">
        <v>2524</v>
      </c>
      <c r="L439" s="106"/>
      <c r="M439" s="48" t="s">
        <v>487</v>
      </c>
      <c r="N439" s="106" t="s">
        <v>2525</v>
      </c>
      <c r="O439" s="106"/>
      <c r="P439" s="107"/>
    </row>
    <row r="440" spans="2:16" ht="20.100000000000001" customHeight="1">
      <c r="B440" s="256"/>
      <c r="C440" s="133" t="s">
        <v>285</v>
      </c>
      <c r="D440" s="134"/>
      <c r="E440" s="149"/>
      <c r="F440" s="250" t="s">
        <v>286</v>
      </c>
      <c r="G440" s="251"/>
      <c r="H440" s="44">
        <v>8</v>
      </c>
      <c r="I440" s="48" t="s">
        <v>504</v>
      </c>
      <c r="J440" s="45">
        <v>45</v>
      </c>
      <c r="K440" s="48" t="s">
        <v>505</v>
      </c>
      <c r="L440" s="69" t="s">
        <v>450</v>
      </c>
      <c r="M440" s="45">
        <v>17</v>
      </c>
      <c r="N440" s="48" t="s">
        <v>504</v>
      </c>
      <c r="O440" s="45">
        <v>45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2526</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2528</v>
      </c>
      <c r="M469" s="121"/>
      <c r="N469" s="121"/>
      <c r="O469" s="122"/>
      <c r="P469" s="123"/>
    </row>
    <row r="470" spans="2:20" ht="20.100000000000001" customHeight="1">
      <c r="B470" s="148" t="s">
        <v>292</v>
      </c>
      <c r="C470" s="134"/>
      <c r="D470" s="134"/>
      <c r="E470" s="134"/>
      <c r="F470" s="134"/>
      <c r="G470" s="149"/>
      <c r="H470" s="194" t="s">
        <v>2500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2527</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2500</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2576</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2501</v>
      </c>
      <c r="K479" s="194"/>
      <c r="L479" s="194"/>
      <c r="M479" s="194"/>
      <c r="N479" s="194"/>
      <c r="O479" s="154"/>
      <c r="P479" s="195"/>
      <c r="S479" s="38" t="str">
        <f>IF($F$476=MST!$I$6,IF(J479="","未記入",""),"")</f>
        <v/>
      </c>
    </row>
    <row r="480" spans="2:20" ht="20.100000000000001" customHeight="1">
      <c r="B480" s="148" t="s">
        <v>508</v>
      </c>
      <c r="C480" s="134"/>
      <c r="D480" s="134"/>
      <c r="E480" s="149"/>
      <c r="F480" s="154" t="s">
        <v>2501</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2529</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2529</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2529</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2500</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2561</v>
      </c>
      <c r="K504" s="189"/>
      <c r="L504" s="189"/>
      <c r="M504" s="189"/>
      <c r="N504" s="189"/>
      <c r="O504" s="189"/>
      <c r="P504" s="190"/>
    </row>
    <row r="505" spans="2:20" ht="27.75" customHeight="1">
      <c r="B505" s="148" t="s">
        <v>304</v>
      </c>
      <c r="C505" s="134"/>
      <c r="D505" s="134"/>
      <c r="E505" s="149"/>
      <c r="F505" s="165" t="s">
        <v>2500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2500</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2501</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I347:K347"/>
    <mergeCell ref="B348:P348"/>
    <mergeCell ref="B349:P349"/>
    <mergeCell ref="B350:P350"/>
    <mergeCell ref="M345:O345"/>
    <mergeCell ref="E346:H346"/>
    <mergeCell ref="I346:K346"/>
    <mergeCell ref="M346:O346"/>
    <mergeCell ref="E347:H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off" allowBlank="1" showInputMessage="1" showErrorMessage="1" sqref="S14" xr:uid="{00000000-0002-0000-0000-00000B000000}">
      <formula1>ISNUMBER(K73)</formula1>
    </dataValidation>
    <dataValidation type="custom" allowBlank="1" showInputMessage="1" showErrorMessage="1" sqref="F5:P6 J56:P56 G61:K61 L23:P23 J24:P25 I332:P332 I333:K334 M333:O334 F32:P32 I355:J355 L47:P47 F34:P34 J48:P49 H31:P31 H13:P13 F14:P14 F18:P18 M338:O347 I338:K346" xr:uid="{00000000-0002-0000-0000-00000C000000}">
      <formula1>ISERROR(FIND(CHAR(10),F5))</formula1>
    </dataValidation>
    <dataValidation type="whole" imeMode="disabled" allowBlank="1" showInputMessage="1" showErrorMessage="1" sqref="I33 I17" xr:uid="{00000000-0002-0000-0000-00000D000000}">
      <formula1>0</formula1>
      <formula2>9999</formula2>
    </dataValidation>
    <dataValidation type="custom" imeMode="disabled" allowBlank="1" showInputMessage="1" showErrorMessage="1" sqref="F8:P8 J16:P16" xr:uid="{00000000-0002-0000-0000-00000E000000}">
      <formula1>AND(LEN(F8)=LENB(F8), ISERROR(FIND(CHAR(10),F8)))</formula1>
    </dataValidation>
    <dataValidation type="custom" imeMode="disabled" allowBlank="1" showInputMessage="1" showErrorMessage="1" sqref="J21:L21 N21:P21 J45:L45 N45:P45" xr:uid="{00000000-0002-0000-0000-00000F000000}">
      <formula1>ISERROR(FIND(CHAR(10),J21))</formula1>
    </dataValidation>
    <dataValidation type="custom" imeMode="disabled" allowBlank="1" showInputMessage="1" showErrorMessage="1" sqref="J19:J20 N460:P460 K453:L453 H453:I453 N446:P446 K446:L446 H446:I446 N439:P439 K439:L439 H439:I439 K460:L460 H460:I460 H432:I432 N432:P432 K432:L432 N453:P453 N43:N44 L43:L44 J43:J44 N19:N20 L19:L20" xr:uid="{00000000-0002-0000-0000-000010000000}">
      <formula1>COUNT(INDEX(FIND(MID(H19&amp;REPT(0,10),ROW($1:$10),1),"0123456789"),))=10</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35" sqref="H35:Q3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2" t="s">
        <v>417</v>
      </c>
      <c r="D1" s="542"/>
      <c r="E1" s="542"/>
      <c r="F1" s="542"/>
      <c r="G1" s="542"/>
      <c r="H1" s="542"/>
      <c r="I1" s="542"/>
      <c r="J1" s="542"/>
      <c r="K1" s="542"/>
      <c r="L1" s="542"/>
      <c r="M1" s="542"/>
      <c r="N1" s="542"/>
      <c r="O1" s="542"/>
      <c r="P1" s="542"/>
      <c r="Q1" s="542"/>
      <c r="R1" s="29"/>
      <c r="S1" s="29"/>
      <c r="V1" s="26"/>
      <c r="W1" s="26"/>
    </row>
    <row r="2" spans="1:23" ht="26.25" customHeight="1" thickBot="1">
      <c r="B2" s="519" t="s">
        <v>312</v>
      </c>
      <c r="C2" s="520"/>
      <c r="D2" s="520"/>
      <c r="E2" s="520"/>
      <c r="F2" s="520"/>
      <c r="G2" s="521"/>
      <c r="H2" s="543" t="s">
        <v>513</v>
      </c>
      <c r="I2" s="544"/>
      <c r="J2" s="548" t="s">
        <v>482</v>
      </c>
      <c r="K2" s="548"/>
      <c r="L2" s="548"/>
      <c r="M2" s="548" t="s">
        <v>25</v>
      </c>
      <c r="N2" s="548"/>
      <c r="O2" s="548"/>
      <c r="P2" s="548"/>
      <c r="Q2" s="548"/>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5"/>
    </row>
    <row r="4" spans="1:23" ht="50.1" customHeight="1">
      <c r="B4" s="539"/>
      <c r="C4" s="516" t="s">
        <v>314</v>
      </c>
      <c r="D4" s="516"/>
      <c r="E4" s="516"/>
      <c r="F4" s="516"/>
      <c r="G4" s="516"/>
      <c r="H4" s="506" t="s">
        <v>2384</v>
      </c>
      <c r="I4" s="507"/>
      <c r="J4" s="508" t="s">
        <v>2585</v>
      </c>
      <c r="K4" s="509"/>
      <c r="L4" s="509"/>
      <c r="M4" s="508" t="s">
        <v>2530</v>
      </c>
      <c r="N4" s="509"/>
      <c r="O4" s="509"/>
      <c r="P4" s="509"/>
      <c r="Q4" s="509"/>
      <c r="R4" s="79"/>
      <c r="S4" s="33"/>
      <c r="T4" s="19"/>
      <c r="U4" s="5"/>
      <c r="V4" s="23"/>
      <c r="W4" s="23"/>
    </row>
    <row r="5" spans="1:23" ht="50.1" customHeight="1">
      <c r="B5" s="540"/>
      <c r="C5" s="516" t="s">
        <v>315</v>
      </c>
      <c r="D5" s="516"/>
      <c r="E5" s="516"/>
      <c r="F5" s="516"/>
      <c r="G5" s="516"/>
      <c r="H5" s="506" t="s">
        <v>2385</v>
      </c>
      <c r="I5" s="507"/>
      <c r="J5" s="508"/>
      <c r="K5" s="509"/>
      <c r="L5" s="509"/>
      <c r="M5" s="508"/>
      <c r="N5" s="509"/>
      <c r="O5" s="509"/>
      <c r="P5" s="509"/>
      <c r="Q5" s="509"/>
      <c r="R5" s="79"/>
      <c r="S5" s="33"/>
    </row>
    <row r="6" spans="1:23" ht="50.1" customHeight="1">
      <c r="B6" s="540"/>
      <c r="C6" s="516" t="s">
        <v>316</v>
      </c>
      <c r="D6" s="516"/>
      <c r="E6" s="516"/>
      <c r="F6" s="516"/>
      <c r="G6" s="516"/>
      <c r="H6" s="506" t="s">
        <v>2385</v>
      </c>
      <c r="I6" s="507"/>
      <c r="J6" s="508"/>
      <c r="K6" s="509"/>
      <c r="L6" s="509"/>
      <c r="M6" s="508"/>
      <c r="N6" s="509"/>
      <c r="O6" s="509"/>
      <c r="P6" s="509"/>
      <c r="Q6" s="509"/>
      <c r="R6" s="79"/>
      <c r="S6" s="33"/>
    </row>
    <row r="7" spans="1:23" ht="50.1" customHeight="1">
      <c r="B7" s="540"/>
      <c r="C7" s="516" t="s">
        <v>317</v>
      </c>
      <c r="D7" s="516"/>
      <c r="E7" s="516"/>
      <c r="F7" s="516"/>
      <c r="G7" s="516"/>
      <c r="H7" s="506" t="s">
        <v>2385</v>
      </c>
      <c r="I7" s="507"/>
      <c r="J7" s="508"/>
      <c r="K7" s="509"/>
      <c r="L7" s="509"/>
      <c r="M7" s="508"/>
      <c r="N7" s="509"/>
      <c r="O7" s="509"/>
      <c r="P7" s="509"/>
      <c r="Q7" s="509"/>
      <c r="R7" s="79"/>
      <c r="S7" s="33"/>
    </row>
    <row r="8" spans="1:23" ht="50.1" customHeight="1">
      <c r="B8" s="540"/>
      <c r="C8" s="516" t="s">
        <v>318</v>
      </c>
      <c r="D8" s="516"/>
      <c r="E8" s="516"/>
      <c r="F8" s="516"/>
      <c r="G8" s="516"/>
      <c r="H8" s="506" t="s">
        <v>2385</v>
      </c>
      <c r="I8" s="507"/>
      <c r="J8" s="508"/>
      <c r="K8" s="509"/>
      <c r="L8" s="509"/>
      <c r="M8" s="508"/>
      <c r="N8" s="509"/>
      <c r="O8" s="509"/>
      <c r="P8" s="509"/>
      <c r="Q8" s="509"/>
      <c r="R8" s="79"/>
      <c r="S8" s="33"/>
    </row>
    <row r="9" spans="1:23" ht="50.1" customHeight="1">
      <c r="B9" s="540"/>
      <c r="C9" s="516" t="s">
        <v>319</v>
      </c>
      <c r="D9" s="516"/>
      <c r="E9" s="516"/>
      <c r="F9" s="516"/>
      <c r="G9" s="516"/>
      <c r="H9" s="506" t="s">
        <v>2385</v>
      </c>
      <c r="I9" s="507"/>
      <c r="J9" s="508"/>
      <c r="K9" s="509"/>
      <c r="L9" s="509"/>
      <c r="M9" s="508"/>
      <c r="N9" s="509"/>
      <c r="O9" s="509"/>
      <c r="P9" s="509"/>
      <c r="Q9" s="509"/>
      <c r="R9" s="79"/>
      <c r="S9" s="33"/>
    </row>
    <row r="10" spans="1:23" ht="50.1" customHeight="1">
      <c r="B10" s="540"/>
      <c r="C10" s="516" t="s">
        <v>320</v>
      </c>
      <c r="D10" s="516"/>
      <c r="E10" s="516"/>
      <c r="F10" s="516"/>
      <c r="G10" s="516"/>
      <c r="H10" s="506" t="s">
        <v>2385</v>
      </c>
      <c r="I10" s="507"/>
      <c r="J10" s="508"/>
      <c r="K10" s="509"/>
      <c r="L10" s="509"/>
      <c r="M10" s="508"/>
      <c r="N10" s="509"/>
      <c r="O10" s="509"/>
      <c r="P10" s="509"/>
      <c r="Q10" s="509"/>
      <c r="R10" s="79"/>
      <c r="S10" s="33"/>
    </row>
    <row r="11" spans="1:23" ht="50.1" customHeight="1">
      <c r="B11" s="540"/>
      <c r="C11" s="516" t="s">
        <v>321</v>
      </c>
      <c r="D11" s="516"/>
      <c r="E11" s="516"/>
      <c r="F11" s="516"/>
      <c r="G11" s="516"/>
      <c r="H11" s="506" t="s">
        <v>2385</v>
      </c>
      <c r="I11" s="507"/>
      <c r="J11" s="508"/>
      <c r="K11" s="509"/>
      <c r="L11" s="509"/>
      <c r="M11" s="508"/>
      <c r="N11" s="509"/>
      <c r="O11" s="509"/>
      <c r="P11" s="509"/>
      <c r="Q11" s="509"/>
      <c r="R11" s="79"/>
      <c r="S11" s="33"/>
    </row>
    <row r="12" spans="1:23" ht="50.1" customHeight="1">
      <c r="B12" s="540"/>
      <c r="C12" s="516" t="s">
        <v>322</v>
      </c>
      <c r="D12" s="516"/>
      <c r="E12" s="516"/>
      <c r="F12" s="516"/>
      <c r="G12" s="516"/>
      <c r="H12" s="506" t="s">
        <v>2385</v>
      </c>
      <c r="I12" s="507"/>
      <c r="J12" s="508"/>
      <c r="K12" s="509"/>
      <c r="L12" s="509"/>
      <c r="M12" s="508"/>
      <c r="N12" s="509"/>
      <c r="O12" s="509"/>
      <c r="P12" s="509"/>
      <c r="Q12" s="509"/>
      <c r="R12" s="79"/>
      <c r="S12" s="33"/>
    </row>
    <row r="13" spans="1:23" ht="50.1" customHeight="1">
      <c r="B13" s="540"/>
      <c r="C13" s="516" t="s">
        <v>323</v>
      </c>
      <c r="D13" s="516"/>
      <c r="E13" s="516"/>
      <c r="F13" s="516"/>
      <c r="G13" s="516"/>
      <c r="H13" s="506" t="s">
        <v>2384</v>
      </c>
      <c r="I13" s="507"/>
      <c r="J13" s="517" t="s">
        <v>2590</v>
      </c>
      <c r="K13" s="518"/>
      <c r="L13" s="518"/>
      <c r="M13" s="517" t="s">
        <v>2587</v>
      </c>
      <c r="N13" s="518"/>
      <c r="O13" s="518"/>
      <c r="P13" s="518"/>
      <c r="Q13" s="518"/>
      <c r="R13" s="79"/>
      <c r="S13" s="33"/>
    </row>
    <row r="14" spans="1:23" ht="50.1" customHeight="1">
      <c r="B14" s="540"/>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41"/>
      <c r="C15" s="549" t="s">
        <v>325</v>
      </c>
      <c r="D15" s="549"/>
      <c r="E15" s="549"/>
      <c r="F15" s="549"/>
      <c r="G15" s="549"/>
      <c r="H15" s="510" t="s">
        <v>2385</v>
      </c>
      <c r="I15" s="511"/>
      <c r="J15" s="529"/>
      <c r="K15" s="530"/>
      <c r="L15" s="530"/>
      <c r="M15" s="529"/>
      <c r="N15" s="530"/>
      <c r="O15" s="530"/>
      <c r="P15" s="530"/>
      <c r="Q15" s="530"/>
      <c r="R15" s="80"/>
      <c r="S15" s="34"/>
    </row>
    <row r="16" spans="1:23" ht="20.100000000000001" customHeight="1">
      <c r="B16" s="522" t="s">
        <v>326</v>
      </c>
      <c r="C16" s="523"/>
      <c r="D16" s="523"/>
      <c r="E16" s="523"/>
      <c r="F16" s="523"/>
      <c r="G16" s="523"/>
      <c r="H16" s="523"/>
      <c r="I16" s="523"/>
      <c r="J16" s="523"/>
      <c r="K16" s="523"/>
      <c r="L16" s="523"/>
      <c r="M16" s="523"/>
      <c r="N16" s="523"/>
      <c r="O16" s="523"/>
      <c r="P16" s="523"/>
      <c r="Q16" s="523"/>
      <c r="R16" s="523"/>
      <c r="S16" s="524"/>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5" t="s">
        <v>418</v>
      </c>
      <c r="D19" s="546"/>
      <c r="E19" s="546"/>
      <c r="F19" s="546"/>
      <c r="G19" s="547"/>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31" t="s">
        <v>346</v>
      </c>
      <c r="D25" s="531"/>
      <c r="E25" s="531"/>
      <c r="F25" s="531"/>
      <c r="G25" s="531"/>
      <c r="H25" s="510" t="s">
        <v>2385</v>
      </c>
      <c r="I25" s="511"/>
      <c r="J25" s="526"/>
      <c r="K25" s="527"/>
      <c r="L25" s="527"/>
      <c r="M25" s="526"/>
      <c r="N25" s="527"/>
      <c r="O25" s="527"/>
      <c r="P25" s="527"/>
      <c r="Q25" s="527"/>
      <c r="R25" s="80"/>
      <c r="S25" s="34"/>
    </row>
    <row r="26" spans="2:19" ht="50.1" customHeight="1" thickBot="1">
      <c r="B26" s="537" t="s">
        <v>327</v>
      </c>
      <c r="C26" s="538"/>
      <c r="D26" s="538"/>
      <c r="E26" s="538"/>
      <c r="F26" s="538"/>
      <c r="G26" s="538"/>
      <c r="H26" s="512" t="s">
        <v>2385</v>
      </c>
      <c r="I26" s="513"/>
      <c r="J26" s="535"/>
      <c r="K26" s="536"/>
      <c r="L26" s="536"/>
      <c r="M26" s="535"/>
      <c r="N26" s="536"/>
      <c r="O26" s="536"/>
      <c r="P26" s="536"/>
      <c r="Q26" s="536"/>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2384</v>
      </c>
      <c r="I35" s="507"/>
      <c r="J35" s="517" t="s">
        <v>2590</v>
      </c>
      <c r="K35" s="518"/>
      <c r="L35" s="518"/>
      <c r="M35" s="517" t="s">
        <v>2587</v>
      </c>
      <c r="N35" s="518"/>
      <c r="O35" s="518"/>
      <c r="P35" s="518"/>
      <c r="Q35" s="518"/>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31" t="s">
        <v>337</v>
      </c>
      <c r="D37" s="531"/>
      <c r="E37" s="531"/>
      <c r="F37" s="531"/>
      <c r="G37" s="531"/>
      <c r="H37" s="506" t="s">
        <v>2385</v>
      </c>
      <c r="I37" s="507"/>
      <c r="J37" s="526"/>
      <c r="K37" s="527"/>
      <c r="L37" s="527"/>
      <c r="M37" s="526"/>
      <c r="N37" s="527"/>
      <c r="O37" s="527"/>
      <c r="P37" s="527"/>
      <c r="Q37" s="527"/>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31" t="s">
        <v>343</v>
      </c>
      <c r="D41" s="531"/>
      <c r="E41" s="531"/>
      <c r="F41" s="531"/>
      <c r="G41" s="531"/>
      <c r="H41" s="510" t="s">
        <v>2385</v>
      </c>
      <c r="I41" s="511"/>
      <c r="J41" s="526"/>
      <c r="K41" s="527"/>
      <c r="L41" s="527"/>
      <c r="M41" s="526"/>
      <c r="N41" s="527"/>
      <c r="O41" s="527"/>
      <c r="P41" s="527"/>
      <c r="Q41" s="527"/>
      <c r="R41" s="80"/>
      <c r="S41" s="34"/>
    </row>
    <row r="42" spans="2:21" ht="50.1" customHeight="1" thickBot="1">
      <c r="B42" s="532" t="s">
        <v>350</v>
      </c>
      <c r="C42" s="533"/>
      <c r="D42" s="533"/>
      <c r="E42" s="533"/>
      <c r="F42" s="533"/>
      <c r="G42" s="534"/>
      <c r="H42" s="512" t="s">
        <v>2385</v>
      </c>
      <c r="I42" s="513"/>
      <c r="J42" s="535"/>
      <c r="K42" s="536"/>
      <c r="L42" s="536"/>
      <c r="M42" s="535"/>
      <c r="N42" s="536"/>
      <c r="O42" s="536"/>
      <c r="P42" s="536"/>
      <c r="Q42" s="536"/>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8" t="s">
        <v>414</v>
      </c>
      <c r="D47" s="528"/>
      <c r="E47" s="528"/>
      <c r="F47" s="528"/>
      <c r="G47" s="528"/>
      <c r="H47" s="506" t="s">
        <v>2385</v>
      </c>
      <c r="I47" s="507"/>
      <c r="J47" s="529"/>
      <c r="K47" s="530"/>
      <c r="L47" s="530"/>
      <c r="M47" s="529"/>
      <c r="N47" s="530"/>
      <c r="O47" s="530"/>
      <c r="P47" s="530"/>
      <c r="Q47" s="530"/>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17" t="s">
        <v>2586</v>
      </c>
      <c r="K49" s="518"/>
      <c r="L49" s="518"/>
      <c r="M49" s="508" t="s">
        <v>2531</v>
      </c>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9" t="s">
        <v>422</v>
      </c>
      <c r="D51" s="549"/>
      <c r="E51" s="549"/>
      <c r="F51" s="549"/>
      <c r="G51" s="549"/>
      <c r="H51" s="510" t="s">
        <v>2385</v>
      </c>
      <c r="I51" s="511"/>
      <c r="J51" s="529"/>
      <c r="K51" s="530"/>
      <c r="L51" s="530"/>
      <c r="M51" s="529"/>
      <c r="N51" s="530"/>
      <c r="O51" s="530"/>
      <c r="P51" s="530"/>
      <c r="Q51" s="530"/>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7" zoomScaleNormal="85" zoomScaleSheetLayoutView="100" workbookViewId="0">
      <selection activeCell="AE25" sqref="AE25:AN2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3" t="s">
        <v>356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8" t="s">
        <v>2501</v>
      </c>
      <c r="AF2" s="589"/>
      <c r="AG2" s="589"/>
      <c r="AH2" s="589"/>
      <c r="AI2" s="589"/>
      <c r="AJ2" s="589"/>
      <c r="AK2" s="589"/>
      <c r="AL2" s="589"/>
      <c r="AM2" s="589"/>
      <c r="AN2" s="590"/>
      <c r="AQ2" s="22" t="str">
        <f>IF($AE$2="","未記入","")</f>
        <v/>
      </c>
    </row>
    <row r="3" spans="1:44" ht="15" customHeight="1">
      <c r="A3" s="318"/>
      <c r="B3" s="319"/>
      <c r="C3" s="319"/>
      <c r="D3" s="319"/>
      <c r="E3" s="319"/>
      <c r="F3" s="319"/>
      <c r="G3" s="319"/>
      <c r="H3" s="319"/>
      <c r="I3" s="319"/>
      <c r="J3" s="585" t="s">
        <v>361</v>
      </c>
      <c r="K3" s="585"/>
      <c r="L3" s="585"/>
      <c r="M3" s="585"/>
      <c r="N3" s="585"/>
      <c r="O3" s="585"/>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86"/>
      <c r="K4" s="586"/>
      <c r="L4" s="586"/>
      <c r="M4" s="586"/>
      <c r="N4" s="586"/>
      <c r="O4" s="586"/>
      <c r="P4" s="581" t="s">
        <v>357</v>
      </c>
      <c r="Q4" s="581"/>
      <c r="R4" s="581"/>
      <c r="S4" s="581"/>
      <c r="T4" s="581"/>
      <c r="U4" s="581"/>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87"/>
      <c r="K5" s="587"/>
      <c r="L5" s="587"/>
      <c r="M5" s="587"/>
      <c r="N5" s="587"/>
      <c r="O5" s="587"/>
      <c r="P5" s="582"/>
      <c r="Q5" s="582"/>
      <c r="R5" s="582"/>
      <c r="S5" s="582"/>
      <c r="T5" s="582"/>
      <c r="U5" s="582"/>
      <c r="V5" s="203"/>
      <c r="W5" s="203"/>
      <c r="X5" s="203"/>
      <c r="Y5" s="203"/>
      <c r="Z5" s="203"/>
      <c r="AA5" s="203"/>
      <c r="AB5" s="203" t="s">
        <v>360</v>
      </c>
      <c r="AC5" s="203"/>
      <c r="AD5" s="203"/>
      <c r="AE5" s="470"/>
      <c r="AF5" s="470"/>
      <c r="AG5" s="470"/>
      <c r="AH5" s="470"/>
      <c r="AI5" s="470"/>
      <c r="AJ5" s="470"/>
      <c r="AK5" s="470"/>
      <c r="AL5" s="470"/>
      <c r="AM5" s="470"/>
      <c r="AN5" s="579"/>
    </row>
    <row r="6" spans="1:44" ht="15" customHeight="1">
      <c r="A6" s="58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91" t="s">
        <v>367</v>
      </c>
      <c r="C7" s="591"/>
      <c r="D7" s="591"/>
      <c r="E7" s="591"/>
      <c r="F7" s="591"/>
      <c r="G7" s="591"/>
      <c r="H7" s="591"/>
      <c r="I7" s="591"/>
      <c r="J7" s="551"/>
      <c r="K7" s="552"/>
      <c r="L7" s="552"/>
      <c r="M7" s="552"/>
      <c r="N7" s="552"/>
      <c r="O7" s="553"/>
      <c r="P7" s="551"/>
      <c r="Q7" s="552"/>
      <c r="R7" s="552"/>
      <c r="S7" s="552"/>
      <c r="T7" s="552"/>
      <c r="U7" s="553"/>
      <c r="V7" s="603"/>
      <c r="W7" s="603"/>
      <c r="X7" s="603"/>
      <c r="Y7" s="603"/>
      <c r="Z7" s="603"/>
      <c r="AA7" s="603"/>
      <c r="AB7" s="601"/>
      <c r="AC7" s="602"/>
      <c r="AD7" s="602"/>
      <c r="AE7" s="601"/>
      <c r="AF7" s="602"/>
      <c r="AG7" s="602"/>
      <c r="AH7" s="602"/>
      <c r="AI7" s="602"/>
      <c r="AJ7" s="602"/>
      <c r="AK7" s="602"/>
      <c r="AL7" s="602"/>
      <c r="AM7" s="602"/>
      <c r="AN7" s="606"/>
    </row>
    <row r="8" spans="1:44" ht="39.950000000000003" customHeight="1">
      <c r="A8" s="404"/>
      <c r="B8" s="592" t="s">
        <v>368</v>
      </c>
      <c r="C8" s="592"/>
      <c r="D8" s="592"/>
      <c r="E8" s="592"/>
      <c r="F8" s="592"/>
      <c r="G8" s="592"/>
      <c r="H8" s="592"/>
      <c r="I8" s="592"/>
      <c r="J8" s="557"/>
      <c r="K8" s="558"/>
      <c r="L8" s="558"/>
      <c r="M8" s="558"/>
      <c r="N8" s="558"/>
      <c r="O8" s="559"/>
      <c r="P8" s="557"/>
      <c r="Q8" s="558"/>
      <c r="R8" s="558"/>
      <c r="S8" s="558"/>
      <c r="T8" s="558"/>
      <c r="U8" s="559"/>
      <c r="V8" s="550"/>
      <c r="W8" s="550"/>
      <c r="X8" s="550"/>
      <c r="Y8" s="550"/>
      <c r="Z8" s="550"/>
      <c r="AA8" s="550"/>
      <c r="AB8" s="593"/>
      <c r="AC8" s="594"/>
      <c r="AD8" s="594"/>
      <c r="AE8" s="593"/>
      <c r="AF8" s="594"/>
      <c r="AG8" s="594"/>
      <c r="AH8" s="594"/>
      <c r="AI8" s="594"/>
      <c r="AJ8" s="594"/>
      <c r="AK8" s="594"/>
      <c r="AL8" s="594"/>
      <c r="AM8" s="594"/>
      <c r="AN8" s="607"/>
    </row>
    <row r="9" spans="1:44" ht="39.950000000000003" customHeight="1">
      <c r="A9" s="404"/>
      <c r="B9" s="592" t="s">
        <v>369</v>
      </c>
      <c r="C9" s="592"/>
      <c r="D9" s="592"/>
      <c r="E9" s="592"/>
      <c r="F9" s="592"/>
      <c r="G9" s="592"/>
      <c r="H9" s="592"/>
      <c r="I9" s="592"/>
      <c r="J9" s="575"/>
      <c r="K9" s="576"/>
      <c r="L9" s="576"/>
      <c r="M9" s="576"/>
      <c r="N9" s="576"/>
      <c r="O9" s="577"/>
      <c r="P9" s="557"/>
      <c r="Q9" s="558"/>
      <c r="R9" s="558"/>
      <c r="S9" s="558"/>
      <c r="T9" s="558"/>
      <c r="U9" s="559"/>
      <c r="V9" s="550"/>
      <c r="W9" s="550"/>
      <c r="X9" s="550"/>
      <c r="Y9" s="550"/>
      <c r="Z9" s="550"/>
      <c r="AA9" s="550"/>
      <c r="AB9" s="593"/>
      <c r="AC9" s="594"/>
      <c r="AD9" s="594"/>
      <c r="AE9" s="593"/>
      <c r="AF9" s="594"/>
      <c r="AG9" s="594"/>
      <c r="AH9" s="594"/>
      <c r="AI9" s="594"/>
      <c r="AJ9" s="594"/>
      <c r="AK9" s="594"/>
      <c r="AL9" s="594"/>
      <c r="AM9" s="594"/>
      <c r="AN9" s="607"/>
    </row>
    <row r="10" spans="1:44" ht="39.950000000000003" customHeight="1">
      <c r="A10" s="404"/>
      <c r="B10" s="592" t="s">
        <v>370</v>
      </c>
      <c r="C10" s="592"/>
      <c r="D10" s="592"/>
      <c r="E10" s="592"/>
      <c r="F10" s="592"/>
      <c r="G10" s="592"/>
      <c r="H10" s="592"/>
      <c r="I10" s="592"/>
      <c r="J10" s="557"/>
      <c r="K10" s="558"/>
      <c r="L10" s="558"/>
      <c r="M10" s="558"/>
      <c r="N10" s="558"/>
      <c r="O10" s="559"/>
      <c r="P10" s="560" t="s">
        <v>2500</v>
      </c>
      <c r="Q10" s="561"/>
      <c r="R10" s="561"/>
      <c r="S10" s="561"/>
      <c r="T10" s="561"/>
      <c r="U10" s="562"/>
      <c r="V10" s="550"/>
      <c r="W10" s="550"/>
      <c r="X10" s="550"/>
      <c r="Y10" s="550"/>
      <c r="Z10" s="550"/>
      <c r="AA10" s="550"/>
      <c r="AB10" s="599" t="s">
        <v>2577</v>
      </c>
      <c r="AC10" s="600"/>
      <c r="AD10" s="600"/>
      <c r="AE10" s="599" t="s">
        <v>2591</v>
      </c>
      <c r="AF10" s="600"/>
      <c r="AG10" s="600"/>
      <c r="AH10" s="600"/>
      <c r="AI10" s="600"/>
      <c r="AJ10" s="600"/>
      <c r="AK10" s="600"/>
      <c r="AL10" s="600"/>
      <c r="AM10" s="600"/>
      <c r="AN10" s="608"/>
    </row>
    <row r="11" spans="1:44" ht="39.950000000000003" customHeight="1">
      <c r="A11" s="404"/>
      <c r="B11" s="592" t="s">
        <v>371</v>
      </c>
      <c r="C11" s="592"/>
      <c r="D11" s="592"/>
      <c r="E11" s="592"/>
      <c r="F11" s="592"/>
      <c r="G11" s="592"/>
      <c r="H11" s="592"/>
      <c r="I11" s="592"/>
      <c r="J11" s="557"/>
      <c r="K11" s="558"/>
      <c r="L11" s="558"/>
      <c r="M11" s="558"/>
      <c r="N11" s="558"/>
      <c r="O11" s="559"/>
      <c r="P11" s="557"/>
      <c r="Q11" s="558"/>
      <c r="R11" s="558"/>
      <c r="S11" s="558"/>
      <c r="T11" s="558"/>
      <c r="U11" s="559"/>
      <c r="V11" s="550"/>
      <c r="W11" s="550"/>
      <c r="X11" s="550"/>
      <c r="Y11" s="550"/>
      <c r="Z11" s="550"/>
      <c r="AA11" s="550"/>
      <c r="AB11" s="593"/>
      <c r="AC11" s="594"/>
      <c r="AD11" s="594"/>
      <c r="AE11" s="593"/>
      <c r="AF11" s="594"/>
      <c r="AG11" s="594"/>
      <c r="AH11" s="594"/>
      <c r="AI11" s="594"/>
      <c r="AJ11" s="594"/>
      <c r="AK11" s="594"/>
      <c r="AL11" s="594"/>
      <c r="AM11" s="594"/>
      <c r="AN11" s="607"/>
    </row>
    <row r="12" spans="1:44" ht="39.950000000000003" customHeight="1">
      <c r="A12" s="404"/>
      <c r="B12" s="592" t="s">
        <v>372</v>
      </c>
      <c r="C12" s="592"/>
      <c r="D12" s="592"/>
      <c r="E12" s="592"/>
      <c r="F12" s="592"/>
      <c r="G12" s="592"/>
      <c r="H12" s="592"/>
      <c r="I12" s="592"/>
      <c r="J12" s="557"/>
      <c r="K12" s="558"/>
      <c r="L12" s="558"/>
      <c r="M12" s="558"/>
      <c r="N12" s="558"/>
      <c r="O12" s="559"/>
      <c r="P12" s="557"/>
      <c r="Q12" s="558"/>
      <c r="R12" s="558"/>
      <c r="S12" s="558"/>
      <c r="T12" s="558"/>
      <c r="U12" s="559"/>
      <c r="V12" s="550"/>
      <c r="W12" s="550"/>
      <c r="X12" s="550"/>
      <c r="Y12" s="550"/>
      <c r="Z12" s="550"/>
      <c r="AA12" s="550"/>
      <c r="AB12" s="593"/>
      <c r="AC12" s="594"/>
      <c r="AD12" s="594"/>
      <c r="AE12" s="593"/>
      <c r="AF12" s="594"/>
      <c r="AG12" s="594"/>
      <c r="AH12" s="594"/>
      <c r="AI12" s="594"/>
      <c r="AJ12" s="594"/>
      <c r="AK12" s="594"/>
      <c r="AL12" s="594"/>
      <c r="AM12" s="594"/>
      <c r="AN12" s="607"/>
    </row>
    <row r="13" spans="1:44" ht="39.950000000000003" customHeight="1">
      <c r="A13" s="404"/>
      <c r="B13" s="592" t="s">
        <v>373</v>
      </c>
      <c r="C13" s="592"/>
      <c r="D13" s="592"/>
      <c r="E13" s="592"/>
      <c r="F13" s="592"/>
      <c r="G13" s="592"/>
      <c r="H13" s="592"/>
      <c r="I13" s="592"/>
      <c r="J13" s="557"/>
      <c r="K13" s="558"/>
      <c r="L13" s="558"/>
      <c r="M13" s="558"/>
      <c r="N13" s="558"/>
      <c r="O13" s="559"/>
      <c r="P13" s="557"/>
      <c r="Q13" s="558"/>
      <c r="R13" s="558"/>
      <c r="S13" s="558"/>
      <c r="T13" s="558"/>
      <c r="U13" s="559"/>
      <c r="V13" s="550"/>
      <c r="W13" s="550"/>
      <c r="X13" s="550"/>
      <c r="Y13" s="550"/>
      <c r="Z13" s="550"/>
      <c r="AA13" s="550"/>
      <c r="AB13" s="593"/>
      <c r="AC13" s="594"/>
      <c r="AD13" s="594"/>
      <c r="AE13" s="593"/>
      <c r="AF13" s="594"/>
      <c r="AG13" s="594"/>
      <c r="AH13" s="594"/>
      <c r="AI13" s="594"/>
      <c r="AJ13" s="594"/>
      <c r="AK13" s="594"/>
      <c r="AL13" s="594"/>
      <c r="AM13" s="594"/>
      <c r="AN13" s="607"/>
    </row>
    <row r="14" spans="1:44" ht="39.950000000000003" customHeight="1" thickBot="1">
      <c r="A14" s="407"/>
      <c r="B14" s="408" t="s">
        <v>374</v>
      </c>
      <c r="C14" s="408"/>
      <c r="D14" s="408"/>
      <c r="E14" s="408"/>
      <c r="F14" s="408"/>
      <c r="G14" s="408"/>
      <c r="H14" s="408"/>
      <c r="I14" s="408"/>
      <c r="J14" s="563"/>
      <c r="K14" s="564"/>
      <c r="L14" s="564"/>
      <c r="M14" s="564"/>
      <c r="N14" s="564"/>
      <c r="O14" s="565"/>
      <c r="P14" s="566" t="s">
        <v>2500</v>
      </c>
      <c r="Q14" s="567"/>
      <c r="R14" s="567"/>
      <c r="S14" s="567"/>
      <c r="T14" s="567"/>
      <c r="U14" s="568"/>
      <c r="V14" s="596"/>
      <c r="W14" s="596"/>
      <c r="X14" s="596"/>
      <c r="Y14" s="596"/>
      <c r="Z14" s="596"/>
      <c r="AA14" s="596"/>
      <c r="AB14" s="604" t="s">
        <v>2578</v>
      </c>
      <c r="AC14" s="605"/>
      <c r="AD14" s="605"/>
      <c r="AE14" s="609" t="s">
        <v>2592</v>
      </c>
      <c r="AF14" s="610"/>
      <c r="AG14" s="610"/>
      <c r="AH14" s="610"/>
      <c r="AI14" s="610"/>
      <c r="AJ14" s="610"/>
      <c r="AK14" s="610"/>
      <c r="AL14" s="610"/>
      <c r="AM14" s="610"/>
      <c r="AN14" s="611"/>
    </row>
    <row r="15" spans="1:44" ht="15" customHeight="1">
      <c r="A15" s="58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91" t="s">
        <v>375</v>
      </c>
      <c r="C16" s="591"/>
      <c r="D16" s="591"/>
      <c r="E16" s="591"/>
      <c r="F16" s="591"/>
      <c r="G16" s="591"/>
      <c r="H16" s="591"/>
      <c r="I16" s="591"/>
      <c r="J16" s="551"/>
      <c r="K16" s="552"/>
      <c r="L16" s="552"/>
      <c r="M16" s="552"/>
      <c r="N16" s="552"/>
      <c r="O16" s="553"/>
      <c r="P16" s="554" t="s">
        <v>2500</v>
      </c>
      <c r="Q16" s="555"/>
      <c r="R16" s="555"/>
      <c r="S16" s="555"/>
      <c r="T16" s="555"/>
      <c r="U16" s="556"/>
      <c r="V16" s="603"/>
      <c r="W16" s="603"/>
      <c r="X16" s="603"/>
      <c r="Y16" s="603"/>
      <c r="Z16" s="603"/>
      <c r="AA16" s="603"/>
      <c r="AB16" s="614" t="s">
        <v>2579</v>
      </c>
      <c r="AC16" s="615"/>
      <c r="AD16" s="615"/>
      <c r="AE16" s="599" t="s">
        <v>2593</v>
      </c>
      <c r="AF16" s="600"/>
      <c r="AG16" s="600"/>
      <c r="AH16" s="600"/>
      <c r="AI16" s="600"/>
      <c r="AJ16" s="600"/>
      <c r="AK16" s="600"/>
      <c r="AL16" s="600"/>
      <c r="AM16" s="600"/>
      <c r="AN16" s="608"/>
    </row>
    <row r="17" spans="1:40" ht="39.950000000000003" customHeight="1">
      <c r="A17" s="404"/>
      <c r="B17" s="592" t="s">
        <v>376</v>
      </c>
      <c r="C17" s="592"/>
      <c r="D17" s="592"/>
      <c r="E17" s="592"/>
      <c r="F17" s="592"/>
      <c r="G17" s="592"/>
      <c r="H17" s="592"/>
      <c r="I17" s="592"/>
      <c r="J17" s="557"/>
      <c r="K17" s="558"/>
      <c r="L17" s="558"/>
      <c r="M17" s="558"/>
      <c r="N17" s="558"/>
      <c r="O17" s="559"/>
      <c r="P17" s="557"/>
      <c r="Q17" s="558"/>
      <c r="R17" s="558"/>
      <c r="S17" s="558"/>
      <c r="T17" s="558"/>
      <c r="U17" s="559"/>
      <c r="V17" s="550"/>
      <c r="W17" s="550"/>
      <c r="X17" s="550"/>
      <c r="Y17" s="550"/>
      <c r="Z17" s="550"/>
      <c r="AA17" s="550"/>
      <c r="AB17" s="593"/>
      <c r="AC17" s="594"/>
      <c r="AD17" s="594"/>
      <c r="AE17" s="593"/>
      <c r="AF17" s="594"/>
      <c r="AG17" s="594"/>
      <c r="AH17" s="594"/>
      <c r="AI17" s="594"/>
      <c r="AJ17" s="594"/>
      <c r="AK17" s="594"/>
      <c r="AL17" s="594"/>
      <c r="AM17" s="594"/>
      <c r="AN17" s="607"/>
    </row>
    <row r="18" spans="1:40" ht="39.950000000000003" customHeight="1">
      <c r="A18" s="404"/>
      <c r="B18" s="592" t="s">
        <v>377</v>
      </c>
      <c r="C18" s="592"/>
      <c r="D18" s="592"/>
      <c r="E18" s="592"/>
      <c r="F18" s="592"/>
      <c r="G18" s="592"/>
      <c r="H18" s="592"/>
      <c r="I18" s="592"/>
      <c r="J18" s="557"/>
      <c r="K18" s="558"/>
      <c r="L18" s="558"/>
      <c r="M18" s="558"/>
      <c r="N18" s="558"/>
      <c r="O18" s="559"/>
      <c r="P18" s="560" t="s">
        <v>2500</v>
      </c>
      <c r="Q18" s="561"/>
      <c r="R18" s="561"/>
      <c r="S18" s="561"/>
      <c r="T18" s="561"/>
      <c r="U18" s="562"/>
      <c r="V18" s="550"/>
      <c r="W18" s="550"/>
      <c r="X18" s="550"/>
      <c r="Y18" s="550"/>
      <c r="Z18" s="550"/>
      <c r="AA18" s="550"/>
      <c r="AB18" s="599"/>
      <c r="AC18" s="600"/>
      <c r="AD18" s="600"/>
      <c r="AE18" s="599" t="s">
        <v>2594</v>
      </c>
      <c r="AF18" s="600"/>
      <c r="AG18" s="600"/>
      <c r="AH18" s="600"/>
      <c r="AI18" s="600"/>
      <c r="AJ18" s="600"/>
      <c r="AK18" s="600"/>
      <c r="AL18" s="600"/>
      <c r="AM18" s="600"/>
      <c r="AN18" s="608"/>
    </row>
    <row r="19" spans="1:40" ht="39.950000000000003" customHeight="1">
      <c r="A19" s="404"/>
      <c r="B19" s="592" t="s">
        <v>378</v>
      </c>
      <c r="C19" s="592"/>
      <c r="D19" s="592"/>
      <c r="E19" s="592"/>
      <c r="F19" s="592"/>
      <c r="G19" s="592"/>
      <c r="H19" s="592"/>
      <c r="I19" s="592"/>
      <c r="J19" s="557"/>
      <c r="K19" s="558"/>
      <c r="L19" s="558"/>
      <c r="M19" s="558"/>
      <c r="N19" s="558"/>
      <c r="O19" s="559"/>
      <c r="P19" s="557"/>
      <c r="Q19" s="558"/>
      <c r="R19" s="558"/>
      <c r="S19" s="558"/>
      <c r="T19" s="558"/>
      <c r="U19" s="559"/>
      <c r="V19" s="550"/>
      <c r="W19" s="550"/>
      <c r="X19" s="550"/>
      <c r="Y19" s="550"/>
      <c r="Z19" s="550"/>
      <c r="AA19" s="550"/>
      <c r="AB19" s="593"/>
      <c r="AC19" s="594"/>
      <c r="AD19" s="594"/>
      <c r="AE19" s="593"/>
      <c r="AF19" s="594"/>
      <c r="AG19" s="594"/>
      <c r="AH19" s="594"/>
      <c r="AI19" s="594"/>
      <c r="AJ19" s="594"/>
      <c r="AK19" s="594"/>
      <c r="AL19" s="594"/>
      <c r="AM19" s="594"/>
      <c r="AN19" s="607"/>
    </row>
    <row r="20" spans="1:40" ht="39.950000000000003" customHeight="1">
      <c r="A20" s="404"/>
      <c r="B20" s="595" t="s">
        <v>379</v>
      </c>
      <c r="C20" s="595"/>
      <c r="D20" s="595"/>
      <c r="E20" s="595"/>
      <c r="F20" s="595"/>
      <c r="G20" s="595"/>
      <c r="H20" s="595"/>
      <c r="I20" s="595"/>
      <c r="J20" s="575"/>
      <c r="K20" s="576"/>
      <c r="L20" s="576"/>
      <c r="M20" s="576"/>
      <c r="N20" s="576"/>
      <c r="O20" s="577"/>
      <c r="P20" s="557"/>
      <c r="Q20" s="558"/>
      <c r="R20" s="558"/>
      <c r="S20" s="558"/>
      <c r="T20" s="558"/>
      <c r="U20" s="559"/>
      <c r="V20" s="550"/>
      <c r="W20" s="550"/>
      <c r="X20" s="550"/>
      <c r="Y20" s="550"/>
      <c r="Z20" s="550"/>
      <c r="AA20" s="550"/>
      <c r="AB20" s="593"/>
      <c r="AC20" s="594"/>
      <c r="AD20" s="594"/>
      <c r="AE20" s="593"/>
      <c r="AF20" s="594"/>
      <c r="AG20" s="594"/>
      <c r="AH20" s="594"/>
      <c r="AI20" s="594"/>
      <c r="AJ20" s="594"/>
      <c r="AK20" s="594"/>
      <c r="AL20" s="594"/>
      <c r="AM20" s="594"/>
      <c r="AN20" s="607"/>
    </row>
    <row r="21" spans="1:40" ht="39.950000000000003" customHeight="1">
      <c r="A21" s="404"/>
      <c r="B21" s="592" t="s">
        <v>380</v>
      </c>
      <c r="C21" s="592"/>
      <c r="D21" s="592"/>
      <c r="E21" s="592"/>
      <c r="F21" s="592"/>
      <c r="G21" s="592"/>
      <c r="H21" s="592"/>
      <c r="I21" s="592"/>
      <c r="J21" s="575"/>
      <c r="K21" s="576"/>
      <c r="L21" s="576"/>
      <c r="M21" s="576"/>
      <c r="N21" s="576"/>
      <c r="O21" s="577"/>
      <c r="P21" s="557"/>
      <c r="Q21" s="558"/>
      <c r="R21" s="558"/>
      <c r="S21" s="558"/>
      <c r="T21" s="558"/>
      <c r="U21" s="559"/>
      <c r="V21" s="550"/>
      <c r="W21" s="550"/>
      <c r="X21" s="550"/>
      <c r="Y21" s="550"/>
      <c r="Z21" s="550"/>
      <c r="AA21" s="550"/>
      <c r="AB21" s="593"/>
      <c r="AC21" s="594"/>
      <c r="AD21" s="594"/>
      <c r="AE21" s="593"/>
      <c r="AF21" s="594"/>
      <c r="AG21" s="594"/>
      <c r="AH21" s="594"/>
      <c r="AI21" s="594"/>
      <c r="AJ21" s="594"/>
      <c r="AK21" s="594"/>
      <c r="AL21" s="594"/>
      <c r="AM21" s="594"/>
      <c r="AN21" s="607"/>
    </row>
    <row r="22" spans="1:40" ht="39.950000000000003" customHeight="1">
      <c r="A22" s="404"/>
      <c r="B22" s="592" t="s">
        <v>381</v>
      </c>
      <c r="C22" s="592"/>
      <c r="D22" s="592"/>
      <c r="E22" s="592"/>
      <c r="F22" s="592"/>
      <c r="G22" s="592"/>
      <c r="H22" s="592"/>
      <c r="I22" s="592"/>
      <c r="J22" s="575"/>
      <c r="K22" s="576"/>
      <c r="L22" s="576"/>
      <c r="M22" s="576"/>
      <c r="N22" s="576"/>
      <c r="O22" s="577"/>
      <c r="P22" s="557"/>
      <c r="Q22" s="558"/>
      <c r="R22" s="558"/>
      <c r="S22" s="558"/>
      <c r="T22" s="558"/>
      <c r="U22" s="559"/>
      <c r="V22" s="550"/>
      <c r="W22" s="550"/>
      <c r="X22" s="550"/>
      <c r="Y22" s="550"/>
      <c r="Z22" s="550"/>
      <c r="AA22" s="550"/>
      <c r="AB22" s="593"/>
      <c r="AC22" s="594"/>
      <c r="AD22" s="594"/>
      <c r="AE22" s="593"/>
      <c r="AF22" s="594"/>
      <c r="AG22" s="594"/>
      <c r="AH22" s="594"/>
      <c r="AI22" s="594"/>
      <c r="AJ22" s="594"/>
      <c r="AK22" s="594"/>
      <c r="AL22" s="594"/>
      <c r="AM22" s="594"/>
      <c r="AN22" s="607"/>
    </row>
    <row r="23" spans="1:40" ht="39.950000000000003" customHeight="1">
      <c r="A23" s="404"/>
      <c r="B23" s="592" t="s">
        <v>382</v>
      </c>
      <c r="C23" s="592"/>
      <c r="D23" s="592"/>
      <c r="E23" s="592"/>
      <c r="F23" s="592"/>
      <c r="G23" s="592"/>
      <c r="H23" s="592"/>
      <c r="I23" s="592"/>
      <c r="J23" s="557"/>
      <c r="K23" s="558"/>
      <c r="L23" s="558"/>
      <c r="M23" s="558"/>
      <c r="N23" s="558"/>
      <c r="O23" s="559"/>
      <c r="P23" s="560" t="s">
        <v>2500</v>
      </c>
      <c r="Q23" s="561"/>
      <c r="R23" s="561"/>
      <c r="S23" s="561"/>
      <c r="T23" s="561"/>
      <c r="U23" s="562"/>
      <c r="V23" s="550"/>
      <c r="W23" s="550"/>
      <c r="X23" s="550"/>
      <c r="Y23" s="550"/>
      <c r="Z23" s="550"/>
      <c r="AA23" s="550"/>
      <c r="AB23" s="599" t="s">
        <v>2580</v>
      </c>
      <c r="AC23" s="600"/>
      <c r="AD23" s="600"/>
      <c r="AE23" s="599" t="s">
        <v>2595</v>
      </c>
      <c r="AF23" s="600"/>
      <c r="AG23" s="600"/>
      <c r="AH23" s="600"/>
      <c r="AI23" s="600"/>
      <c r="AJ23" s="600"/>
      <c r="AK23" s="600"/>
      <c r="AL23" s="600"/>
      <c r="AM23" s="600"/>
      <c r="AN23" s="608"/>
    </row>
    <row r="24" spans="1:40" ht="39.950000000000003" customHeight="1">
      <c r="A24" s="404"/>
      <c r="B24" s="592" t="s">
        <v>383</v>
      </c>
      <c r="C24" s="592"/>
      <c r="D24" s="592"/>
      <c r="E24" s="592"/>
      <c r="F24" s="592"/>
      <c r="G24" s="592"/>
      <c r="H24" s="592"/>
      <c r="I24" s="592"/>
      <c r="J24" s="557"/>
      <c r="K24" s="558"/>
      <c r="L24" s="558"/>
      <c r="M24" s="558"/>
      <c r="N24" s="558"/>
      <c r="O24" s="559"/>
      <c r="P24" s="557"/>
      <c r="Q24" s="558"/>
      <c r="R24" s="558"/>
      <c r="S24" s="558"/>
      <c r="T24" s="558"/>
      <c r="U24" s="559"/>
      <c r="V24" s="550"/>
      <c r="W24" s="550"/>
      <c r="X24" s="550"/>
      <c r="Y24" s="550"/>
      <c r="Z24" s="550"/>
      <c r="AA24" s="550"/>
      <c r="AB24" s="593"/>
      <c r="AC24" s="594"/>
      <c r="AD24" s="594"/>
      <c r="AE24" s="593"/>
      <c r="AF24" s="594"/>
      <c r="AG24" s="594"/>
      <c r="AH24" s="594"/>
      <c r="AI24" s="594"/>
      <c r="AJ24" s="594"/>
      <c r="AK24" s="594"/>
      <c r="AL24" s="594"/>
      <c r="AM24" s="594"/>
      <c r="AN24" s="607"/>
    </row>
    <row r="25" spans="1:40" ht="39.950000000000003" customHeight="1" thickBot="1">
      <c r="A25" s="407"/>
      <c r="B25" s="408" t="s">
        <v>384</v>
      </c>
      <c r="C25" s="408"/>
      <c r="D25" s="408"/>
      <c r="E25" s="408"/>
      <c r="F25" s="408"/>
      <c r="G25" s="408"/>
      <c r="H25" s="408"/>
      <c r="I25" s="408"/>
      <c r="J25" s="572"/>
      <c r="K25" s="573"/>
      <c r="L25" s="573"/>
      <c r="M25" s="573"/>
      <c r="N25" s="573"/>
      <c r="O25" s="574"/>
      <c r="P25" s="566" t="s">
        <v>2500</v>
      </c>
      <c r="Q25" s="567"/>
      <c r="R25" s="567"/>
      <c r="S25" s="567"/>
      <c r="T25" s="567"/>
      <c r="U25" s="568"/>
      <c r="V25" s="596"/>
      <c r="W25" s="596"/>
      <c r="X25" s="596"/>
      <c r="Y25" s="596"/>
      <c r="Z25" s="596"/>
      <c r="AA25" s="596"/>
      <c r="AB25" s="604" t="s">
        <v>2581</v>
      </c>
      <c r="AC25" s="605"/>
      <c r="AD25" s="605"/>
      <c r="AE25" s="604" t="s">
        <v>2596</v>
      </c>
      <c r="AF25" s="605"/>
      <c r="AG25" s="605"/>
      <c r="AH25" s="605"/>
      <c r="AI25" s="605"/>
      <c r="AJ25" s="605"/>
      <c r="AK25" s="605"/>
      <c r="AL25" s="605"/>
      <c r="AM25" s="605"/>
      <c r="AN25" s="617"/>
    </row>
    <row r="26" spans="1:40" ht="15" customHeight="1">
      <c r="A26" s="58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91" t="s">
        <v>385</v>
      </c>
      <c r="C27" s="591"/>
      <c r="D27" s="591"/>
      <c r="E27" s="591"/>
      <c r="F27" s="591"/>
      <c r="G27" s="591"/>
      <c r="H27" s="591"/>
      <c r="I27" s="591"/>
      <c r="J27" s="569"/>
      <c r="K27" s="570"/>
      <c r="L27" s="570"/>
      <c r="M27" s="570"/>
      <c r="N27" s="570"/>
      <c r="O27" s="571"/>
      <c r="P27" s="551"/>
      <c r="Q27" s="552"/>
      <c r="R27" s="552"/>
      <c r="S27" s="552"/>
      <c r="T27" s="552"/>
      <c r="U27" s="553"/>
      <c r="V27" s="603"/>
      <c r="W27" s="603"/>
      <c r="X27" s="603"/>
      <c r="Y27" s="603"/>
      <c r="Z27" s="603"/>
      <c r="AA27" s="603"/>
      <c r="AB27" s="601"/>
      <c r="AC27" s="602"/>
      <c r="AD27" s="602"/>
      <c r="AE27" s="601"/>
      <c r="AF27" s="602"/>
      <c r="AG27" s="602"/>
      <c r="AH27" s="602"/>
      <c r="AI27" s="602"/>
      <c r="AJ27" s="602"/>
      <c r="AK27" s="602"/>
      <c r="AL27" s="602"/>
      <c r="AM27" s="602"/>
      <c r="AN27" s="606"/>
    </row>
    <row r="28" spans="1:40" ht="39.950000000000003" customHeight="1">
      <c r="A28" s="404"/>
      <c r="B28" s="592" t="s">
        <v>386</v>
      </c>
      <c r="C28" s="592"/>
      <c r="D28" s="592"/>
      <c r="E28" s="592"/>
      <c r="F28" s="592"/>
      <c r="G28" s="592"/>
      <c r="H28" s="592"/>
      <c r="I28" s="592"/>
      <c r="J28" s="557"/>
      <c r="K28" s="558"/>
      <c r="L28" s="558"/>
      <c r="M28" s="558"/>
      <c r="N28" s="558"/>
      <c r="O28" s="559"/>
      <c r="P28" s="557"/>
      <c r="Q28" s="558"/>
      <c r="R28" s="558"/>
      <c r="S28" s="558"/>
      <c r="T28" s="558"/>
      <c r="U28" s="559"/>
      <c r="V28" s="550"/>
      <c r="W28" s="550"/>
      <c r="X28" s="550"/>
      <c r="Y28" s="550"/>
      <c r="Z28" s="550"/>
      <c r="AA28" s="550"/>
      <c r="AB28" s="593"/>
      <c r="AC28" s="594"/>
      <c r="AD28" s="594"/>
      <c r="AE28" s="593"/>
      <c r="AF28" s="594"/>
      <c r="AG28" s="594"/>
      <c r="AH28" s="594"/>
      <c r="AI28" s="594"/>
      <c r="AJ28" s="594"/>
      <c r="AK28" s="594"/>
      <c r="AL28" s="594"/>
      <c r="AM28" s="594"/>
      <c r="AN28" s="607"/>
    </row>
    <row r="29" spans="1:40" ht="39.950000000000003" customHeight="1">
      <c r="A29" s="404"/>
      <c r="B29" s="592" t="s">
        <v>387</v>
      </c>
      <c r="C29" s="592"/>
      <c r="D29" s="592"/>
      <c r="E29" s="592"/>
      <c r="F29" s="592"/>
      <c r="G29" s="592"/>
      <c r="H29" s="592"/>
      <c r="I29" s="592"/>
      <c r="J29" s="557"/>
      <c r="K29" s="558"/>
      <c r="L29" s="558"/>
      <c r="M29" s="558"/>
      <c r="N29" s="558"/>
      <c r="O29" s="559"/>
      <c r="P29" s="557"/>
      <c r="Q29" s="558"/>
      <c r="R29" s="558"/>
      <c r="S29" s="558"/>
      <c r="T29" s="558"/>
      <c r="U29" s="559"/>
      <c r="V29" s="550"/>
      <c r="W29" s="550"/>
      <c r="X29" s="550"/>
      <c r="Y29" s="550"/>
      <c r="Z29" s="550"/>
      <c r="AA29" s="550"/>
      <c r="AB29" s="593"/>
      <c r="AC29" s="594"/>
      <c r="AD29" s="594"/>
      <c r="AE29" s="593"/>
      <c r="AF29" s="594"/>
      <c r="AG29" s="594"/>
      <c r="AH29" s="594"/>
      <c r="AI29" s="594"/>
      <c r="AJ29" s="594"/>
      <c r="AK29" s="594"/>
      <c r="AL29" s="594"/>
      <c r="AM29" s="594"/>
      <c r="AN29" s="607"/>
    </row>
    <row r="30" spans="1:40" ht="39.950000000000003" customHeight="1">
      <c r="A30" s="404"/>
      <c r="B30" s="592" t="s">
        <v>388</v>
      </c>
      <c r="C30" s="592"/>
      <c r="D30" s="592"/>
      <c r="E30" s="592"/>
      <c r="F30" s="592"/>
      <c r="G30" s="592"/>
      <c r="H30" s="592"/>
      <c r="I30" s="592"/>
      <c r="J30" s="557"/>
      <c r="K30" s="558"/>
      <c r="L30" s="558"/>
      <c r="M30" s="558"/>
      <c r="N30" s="558"/>
      <c r="O30" s="559"/>
      <c r="P30" s="557"/>
      <c r="Q30" s="558"/>
      <c r="R30" s="558"/>
      <c r="S30" s="558"/>
      <c r="T30" s="558"/>
      <c r="U30" s="559"/>
      <c r="V30" s="550"/>
      <c r="W30" s="550"/>
      <c r="X30" s="550"/>
      <c r="Y30" s="550"/>
      <c r="Z30" s="550"/>
      <c r="AA30" s="550"/>
      <c r="AB30" s="593"/>
      <c r="AC30" s="594"/>
      <c r="AD30" s="594"/>
      <c r="AE30" s="593"/>
      <c r="AF30" s="594"/>
      <c r="AG30" s="594"/>
      <c r="AH30" s="594"/>
      <c r="AI30" s="594"/>
      <c r="AJ30" s="594"/>
      <c r="AK30" s="594"/>
      <c r="AL30" s="594"/>
      <c r="AM30" s="594"/>
      <c r="AN30" s="607"/>
    </row>
    <row r="31" spans="1:40" ht="39.950000000000003" customHeight="1" thickBot="1">
      <c r="A31" s="407"/>
      <c r="B31" s="598" t="s">
        <v>389</v>
      </c>
      <c r="C31" s="598"/>
      <c r="D31" s="598"/>
      <c r="E31" s="598"/>
      <c r="F31" s="598"/>
      <c r="G31" s="598"/>
      <c r="H31" s="598"/>
      <c r="I31" s="598"/>
      <c r="J31" s="563"/>
      <c r="K31" s="564"/>
      <c r="L31" s="564"/>
      <c r="M31" s="564"/>
      <c r="N31" s="564"/>
      <c r="O31" s="565"/>
      <c r="P31" s="563"/>
      <c r="Q31" s="564"/>
      <c r="R31" s="564"/>
      <c r="S31" s="564"/>
      <c r="T31" s="564"/>
      <c r="U31" s="565"/>
      <c r="V31" s="596"/>
      <c r="W31" s="596"/>
      <c r="X31" s="596"/>
      <c r="Y31" s="596"/>
      <c r="Z31" s="596"/>
      <c r="AA31" s="596"/>
      <c r="AB31" s="612"/>
      <c r="AC31" s="613"/>
      <c r="AD31" s="613"/>
      <c r="AE31" s="612"/>
      <c r="AF31" s="613"/>
      <c r="AG31" s="613"/>
      <c r="AH31" s="613"/>
      <c r="AI31" s="613"/>
      <c r="AJ31" s="613"/>
      <c r="AK31" s="613"/>
      <c r="AL31" s="613"/>
      <c r="AM31" s="613"/>
      <c r="AN31" s="616"/>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91" t="s">
        <v>390</v>
      </c>
      <c r="C33" s="591"/>
      <c r="D33" s="591"/>
      <c r="E33" s="591"/>
      <c r="F33" s="591"/>
      <c r="G33" s="591"/>
      <c r="H33" s="591"/>
      <c r="I33" s="591"/>
      <c r="J33" s="551"/>
      <c r="K33" s="552"/>
      <c r="L33" s="552"/>
      <c r="M33" s="552"/>
      <c r="N33" s="552"/>
      <c r="O33" s="553"/>
      <c r="P33" s="554" t="s">
        <v>2500</v>
      </c>
      <c r="Q33" s="555"/>
      <c r="R33" s="555"/>
      <c r="S33" s="555"/>
      <c r="T33" s="555"/>
      <c r="U33" s="556"/>
      <c r="V33" s="603"/>
      <c r="W33" s="603"/>
      <c r="X33" s="603"/>
      <c r="Y33" s="603"/>
      <c r="Z33" s="603"/>
      <c r="AA33" s="603"/>
      <c r="AB33" s="614" t="s">
        <v>2582</v>
      </c>
      <c r="AC33" s="615"/>
      <c r="AD33" s="615"/>
      <c r="AE33" s="614" t="s">
        <v>2583</v>
      </c>
      <c r="AF33" s="615"/>
      <c r="AG33" s="615"/>
      <c r="AH33" s="615"/>
      <c r="AI33" s="615"/>
      <c r="AJ33" s="615"/>
      <c r="AK33" s="615"/>
      <c r="AL33" s="615"/>
      <c r="AM33" s="615"/>
      <c r="AN33" s="619"/>
    </row>
    <row r="34" spans="1:40" ht="39.950000000000003" customHeight="1">
      <c r="A34" s="404"/>
      <c r="B34" s="592" t="s">
        <v>391</v>
      </c>
      <c r="C34" s="592"/>
      <c r="D34" s="592"/>
      <c r="E34" s="592"/>
      <c r="F34" s="592"/>
      <c r="G34" s="592"/>
      <c r="H34" s="592"/>
      <c r="I34" s="592"/>
      <c r="J34" s="557"/>
      <c r="K34" s="558"/>
      <c r="L34" s="558"/>
      <c r="M34" s="558"/>
      <c r="N34" s="558"/>
      <c r="O34" s="559"/>
      <c r="P34" s="560" t="s">
        <v>2500</v>
      </c>
      <c r="Q34" s="561"/>
      <c r="R34" s="561"/>
      <c r="S34" s="561"/>
      <c r="T34" s="561"/>
      <c r="U34" s="562"/>
      <c r="V34" s="550"/>
      <c r="W34" s="550"/>
      <c r="X34" s="550"/>
      <c r="Y34" s="550"/>
      <c r="Z34" s="550"/>
      <c r="AA34" s="550"/>
      <c r="AB34" s="599" t="s">
        <v>2579</v>
      </c>
      <c r="AC34" s="600"/>
      <c r="AD34" s="600"/>
      <c r="AE34" s="599" t="s">
        <v>2584</v>
      </c>
      <c r="AF34" s="600"/>
      <c r="AG34" s="600"/>
      <c r="AH34" s="600"/>
      <c r="AI34" s="600"/>
      <c r="AJ34" s="600"/>
      <c r="AK34" s="600"/>
      <c r="AL34" s="600"/>
      <c r="AM34" s="600"/>
      <c r="AN34" s="608"/>
    </row>
    <row r="35" spans="1:40" ht="39.950000000000003" customHeight="1" thickBot="1">
      <c r="A35" s="407"/>
      <c r="B35" s="597" t="s">
        <v>392</v>
      </c>
      <c r="C35" s="597"/>
      <c r="D35" s="597"/>
      <c r="E35" s="597"/>
      <c r="F35" s="597"/>
      <c r="G35" s="597"/>
      <c r="H35" s="597"/>
      <c r="I35" s="597"/>
      <c r="J35" s="563"/>
      <c r="K35" s="564"/>
      <c r="L35" s="564"/>
      <c r="M35" s="564"/>
      <c r="N35" s="564"/>
      <c r="O35" s="565"/>
      <c r="P35" s="563"/>
      <c r="Q35" s="564"/>
      <c r="R35" s="564"/>
      <c r="S35" s="564"/>
      <c r="T35" s="564"/>
      <c r="U35" s="565"/>
      <c r="V35" s="596"/>
      <c r="W35" s="596"/>
      <c r="X35" s="596"/>
      <c r="Y35" s="596"/>
      <c r="Z35" s="596"/>
      <c r="AA35" s="596"/>
      <c r="AB35" s="612"/>
      <c r="AC35" s="613"/>
      <c r="AD35" s="613"/>
      <c r="AE35" s="612"/>
      <c r="AF35" s="613"/>
      <c r="AG35" s="613"/>
      <c r="AH35" s="613"/>
      <c r="AI35" s="613"/>
      <c r="AJ35" s="613"/>
      <c r="AK35" s="613"/>
      <c r="AL35" s="613"/>
      <c r="AM35" s="613"/>
      <c r="AN35" s="616"/>
    </row>
    <row r="36" spans="1:40" ht="15" customHeight="1">
      <c r="A36" s="618" t="s">
        <v>393</v>
      </c>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row>
    <row r="37" spans="1:40" ht="15" customHeight="1">
      <c r="A37" s="618" t="s">
        <v>394</v>
      </c>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row>
    <row r="38" spans="1:40" ht="15" customHeight="1">
      <c r="A38" s="618" t="s">
        <v>395</v>
      </c>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 ゆあん</cp:lastModifiedBy>
  <cp:lastPrinted>2021-03-04T10:23:32Z</cp:lastPrinted>
  <dcterms:created xsi:type="dcterms:W3CDTF">2020-12-23T05:28:24Z</dcterms:created>
  <dcterms:modified xsi:type="dcterms:W3CDTF">2021-08-28T04:42:00Z</dcterms:modified>
</cp:coreProperties>
</file>