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GPC02\Documents\介護保険\有料老人ホーム\現況報告\R03\西神楽ナーシング\西神楽ナーシングホームほーぷ\"/>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9200" windowHeight="113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<sst xmlns="http://schemas.openxmlformats.org/spreadsheetml/2006/main" count="3041" uniqueCount="2558">
  <si>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</si>
  <si>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</si>
  <si>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</si>
  <si>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</si>
  <si>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</si>
  <si>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</si>
  <si>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</si>
  <si>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</si>
  <si>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</si>
  <si>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</si>
  <si>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</si>
  <si>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</si>
  <si>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</si>
  <si>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</si>
  <si>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</si>
  <si>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</si>
  <si>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</si>
  <si>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</si>
  <si>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</si>
  <si>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</si>
  <si>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</si>
  <si>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</si>
  <si>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</si>
  <si>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</si>
  <si>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</si>
  <si>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</si>
  <si>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</si>
  <si>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</si>
  <si>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</si>
  <si>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</si>
  <si>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</si>
  <si>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</si>
  <si>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</si>
  <si>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</si>
  <si>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</si>
  <si>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</si>
  <si>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</si>
  <si>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</si>
  <si>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</si>
  <si>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</si>
  <si>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</si>
  <si>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</si>
  <si>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</si>
  <si>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</si>
  <si>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</si>
  <si>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</si>
  <si>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</si>
  <si>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</si>
  <si>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</si>
  <si>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</si>
  <si>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</si>
  <si>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</si>
  <si>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</si>
  <si>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</si>
  <si>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</si>
  <si>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</si>
  <si>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</si>
  <si>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</si>
  <si>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</si>
  <si>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</si>
  <si>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</si>
  <si>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</si>
  <si>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</si>
  <si>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</si>
  <si>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</si>
  <si>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</si>
  <si>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</si>
  <si>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</si>
  <si>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</si>
  <si>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</si>
  <si>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</si>
  <si>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</si>
  <si>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</si>
  <si>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</si>
  <si>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</si>
  <si>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</si>
  <si>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</si>
  <si>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</si>
  <si>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</si>
  <si>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</si>
  <si>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</si>
  <si>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</si>
  <si>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</si>
  <si>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</si>
  <si>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</si>
  <si>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</si>
  <si>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</si>
  <si>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</si>
  <si>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</si>
  <si>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</si>
  <si>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</si>
  <si>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</si>
  <si>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</si>
  <si>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</si>
  <si>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</si>
  <si>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</si>
  <si>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</si>
  <si>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</si>
  <si>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</si>
  <si>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</si>
  <si>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</si>
  <si>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</si>
  <si>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</si>
  <si>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</si>
  <si>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</si>
  <si>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</si>
  <si>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</si>
  <si>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</si>
  <si>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</si>
  <si>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</si>
  <si>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</si>
  <si>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</si>
  <si>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</si>
  <si>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</si>
  <si>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</si>
  <si>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</si>
  <si>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</si>
  <si>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</si>
  <si>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</si>
  <si>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</si>
  <si>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</si>
  <si>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</si>
  <si>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</si>
  <si>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</si>
  <si>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</si>
  <si>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</si>
  <si>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</si>
  <si>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</si>
  <si>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</si>
  <si>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</si>
  <si>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</si>
  <si>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</si>
  <si>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</si>
  <si>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</si>
  <si>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</si>
  <si>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</si>
  <si>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</si>
  <si>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</si>
  <si>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</si>
  <si>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</si>
  <si>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</si>
  <si>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</si>
  <si>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</si>
  <si>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</si>
  <si>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</si>
  <si>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</si>
  <si>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</si>
  <si>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</si>
  <si>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</si>
  <si>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</si>
  <si>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</si>
  <si>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</si>
  <si>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</si>
  <si>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</si>
  <si>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</si>
  <si>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</si>
  <si>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</si>
  <si>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</si>
  <si>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</si>
  <si>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</si>
  <si>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</si>
  <si>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</si>
  <si>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</si>
  <si>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</si>
  <si>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</si>
  <si>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</si>
  <si>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</si>
  <si>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</si>
  <si>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</si>
  <si>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</si>
  <si>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</si>
  <si>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</si>
  <si>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</si>
  <si>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</si>
  <si>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</si>
  <si>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</si>
  <si>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</si>
  <si>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</si>
  <si>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</si>
  <si>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</si>
  <si>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</si>
  <si>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</si>
  <si>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</si>
  <si>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</si>
  <si>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</si>
  <si>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</si>
  <si>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</si>
  <si>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</si>
  <si>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</si>
  <si>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</si>
  <si>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</si>
  <si>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</si>
  <si>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</si>
  <si>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</si>
  <si>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</si>
  <si>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</si>
  <si>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</si>
  <si>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</si>
  <si>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</si>
  <si>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</si>
  <si>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</si>
  <si>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</si>
  <si>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</si>
  <si>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</si>
  <si>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</si>
  <si>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</si>
  <si>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</si>
  <si>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</si>
  <si>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</si>
  <si>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</si>
  <si>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</si>
  <si>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</si>
  <si>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</si>
  <si>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</si>
  <si>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</si>
  <si>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</si>
  <si>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</si>
  <si>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</si>
  <si>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</si>
  <si>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</si>
  <si>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</si>
  <si>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</si>
  <si>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</si>
  <si>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</si>
  <si>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</si>
  <si>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</si>
  <si>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</si>
  <si>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</si>
  <si>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</si>
  <si>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</si>
  <si>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</si>
  <si>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</si>
  <si>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</si>
  <si>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</si>
  <si>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</si>
  <si>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</si>
  <si>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</si>
  <si>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</si>
  <si>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</si>
  <si>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</si>
  <si>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</si>
  <si>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</si>
  <si>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</si>
  <si>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</si>
  <si>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</si>
  <si>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</si>
  <si>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</si>
  <si>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</si>
  <si>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</si>
  <si>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</si>
  <si>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</si>
  <si>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</si>
  <si>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</si>
  <si>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</si>
  <si>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</si>
  <si>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</si>
  <si>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</si>
  <si>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</si>
  <si>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</si>
  <si>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</si>
  <si>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</si>
  <si>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</si>
  <si>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</si>
  <si>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</si>
  <si>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</si>
  <si>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</si>
  <si>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</si>
  <si>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</si>
  <si>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</si>
  <si>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</si>
  <si>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</si>
  <si>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</si>
  <si>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</si>
  <si>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</si>
  <si>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</si>
  <si>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</si>
  <si>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</si>
  <si>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</si>
  <si>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</si>
  <si>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</si>
  <si>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</si>
  <si>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</si>
  <si>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</si>
  <si>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</si>
  <si>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</si>
  <si>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</si>
  <si>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</si>
  <si>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</si>
  <si>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</si>
  <si>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</si>
  <si>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</si>
  <si>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</si>
  <si>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</si>
  <si>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</si>
  <si>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</si>
  <si>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</si>
  <si>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</si>
  <si>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</si>
  <si>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</si>
  <si>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</si>
  <si>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</si>
  <si>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</si>
  <si>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</si>
  <si>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</si>
  <si>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</si>
  <si>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</si>
  <si>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</si>
  <si>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</si>
  <si>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</si>
  <si>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</si>
  <si>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</si>
  <si>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</si>
  <si>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</si>
  <si>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</si>
  <si>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</si>
  <si>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</si>
  <si>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</si>
  <si>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</si>
  <si>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</si>
  <si>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</si>
  <si>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</si>
  <si>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</si>
  <si>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</si>
  <si>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</si>
  <si>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</si>
  <si>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</si>
  <si>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</si>
  <si>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</si>
  <si>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</si>
  <si>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</si>
  <si>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</si>
  <si>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</si>
  <si>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</si>
  <si>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</si>
  <si>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</si>
  <si>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</si>
  <si>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</si>
  <si>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</si>
  <si>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</si>
  <si>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</si>
  <si>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</si>
  <si>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</si>
  <si>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</si>
  <si>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</si>
  <si>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</si>
  <si>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</si>
  <si>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</si>
  <si>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</si>
  <si>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</si>
  <si>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</si>
  <si>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</si>
  <si>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</si>
  <si>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</si>
  <si>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</si>
  <si>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</si>
  <si>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</si>
  <si>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</si>
  <si>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</si>
  <si>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</si>
  <si>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</si>
  <si>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</si>
  <si>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</si>
  <si>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</si>
  <si>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</si>
  <si>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</si>
  <si>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</si>
  <si>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</si>
  <si>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</si>
  <si>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</si>
  <si>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</si>
  <si>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</si>
  <si>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</si>
  <si>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</si>
  <si>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</si>
  <si>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</si>
  <si>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</si>
  <si>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</si>
  <si>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</si>
  <si>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</si>
  <si>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</si>
  <si>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</si>
  <si>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</si>
  <si>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</si>
  <si>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</si>
  <si>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</si>
  <si>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</si>
  <si>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</si>
  <si>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</si>
  <si>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</si>
  <si>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</si>
  <si>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</si>
  <si>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</si>
  <si>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</si>
  <si>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</si>
  <si>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</si>
  <si>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</si>
  <si>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</si>
  <si>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</si>
  <si>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</si>
  <si>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</si>
  <si>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</si>
  <si>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</si>
  <si>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</si>
  <si>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</si>
  <si>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</si>
  <si>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</si>
  <si>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</si>
  <si>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</si>
  <si>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</si>
  <si>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</si>
  <si>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</si>
  <si>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</si>
  <si>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</si>
  <si>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</si>
  <si>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</si>
  <si>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</si>
  <si>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</si>
  <si>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</si>
  <si>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</si>
  <si>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</si>
  <si>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</si>
  <si>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</si>
  <si>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</si>
  <si>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</si>
  <si>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</si>
  <si>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</si>
  <si>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</si>
  <si>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</si>
  <si>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</si>
  <si>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</si>
  <si>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</si>
  <si>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</si>
  <si>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</si>
  <si>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</si>
  <si>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</si>
  <si>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</si>
  <si>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</si>
  <si>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</si>
  <si>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</si>
  <si>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</si>
  <si>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</si>
  <si>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</si>
  <si>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</si>
  <si>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</si>
  <si>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</si>
  <si>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</si>
  <si>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</si>
  <si>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</si>
  <si>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</si>
  <si>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</si>
  <si>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</si>
  <si>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</si>
  <si>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</si>
  <si>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</si>
  <si>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</si>
  <si>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</si>
  <si>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</si>
  <si>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</si>
  <si>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</si>
  <si>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</si>
  <si>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</si>
  <si>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</si>
  <si>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</si>
  <si>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</si>
  <si>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</si>
  <si>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</si>
  <si>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</si>
  <si>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</si>
  <si>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</si>
  <si>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</si>
  <si>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</si>
  <si>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</si>
  <si>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</si>
  <si>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</si>
  <si>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</si>
  <si>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</si>
  <si>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</si>
  <si>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</si>
  <si>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</si>
  <si>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</si>
  <si>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</si>
  <si>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</si>
  <si>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</si>
  <si>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</si>
  <si>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</si>
  <si>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</si>
  <si>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</si>
  <si>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</si>
  <si>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</si>
  <si>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</si>
  <si>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</si>
  <si>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</si>
  <si>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</si>
  <si>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</si>
  <si>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</si>
  <si>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</si>
  <si>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</si>
  <si>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</si>
  <si>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</si>
  <si>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</si>
  <si>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</si>
  <si>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</si>
  <si>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</si>
  <si>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</si>
  <si>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</si>
  <si>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</si>
  <si>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</si>
  <si>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</si>
  <si>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</si>
  <si>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</si>
  <si>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</si>
  <si>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</si>
  <si>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</si>
  <si>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</si>
  <si>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</si>
  <si>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</si>
  <si>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</si>
  <si>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</si>
  <si>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</si>
  <si>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</si>
  <si>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</si>
  <si>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</si>
  <si>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</si>
  <si>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</si>
  <si>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</si>
  <si>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</si>
  <si>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</si>
  <si>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</si>
  <si>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</si>
  <si>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</si>
  <si>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</si>
  <si>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</si>
  <si>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</si>
  <si>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</si>
  <si>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</si>
  <si>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</si>
  <si>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</si>
  <si>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</si>
  <si>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</si>
  <si>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</si>
  <si>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</si>
  <si>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</si>
  <si>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</si>
  <si>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</si>
  <si>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</si>
  <si>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</si>
  <si>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</si>
  <si>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</si>
  <si>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</si>
  <si>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</si>
  <si>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</si>
  <si>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</si>
  <si>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</si>
  <si>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</si>
  <si>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</si>
  <si>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</si>
  <si>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</si>
  <si>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</si>
  <si>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</si>
  <si>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</si>
  <si>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</si>
  <si>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</si>
  <si>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</si>
  <si>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</si>
  <si>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</si>
  <si>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</si>
  <si>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</si>
  <si>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</si>
  <si>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</si>
  <si>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</si>
  <si>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</si>
  <si>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</si>
  <si>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</si>
  <si>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</si>
  <si>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</si>
  <si>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</si>
  <si>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</si>
  <si>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</si>
  <si>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</si>
  <si>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</si>
  <si>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</si>
  <si>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</si>
  <si>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</si>
  <si>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</si>
  <si>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</si>
  <si>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</si>
  <si>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</si>
  <si>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</si>
  <si>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</si>
  <si>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</si>
  <si>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</si>
  <si>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</si>
  <si>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</si>
  <si>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</si>
  <si>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</si>
  <si>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</si>
  <si>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</si>
  <si>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</si>
  <si>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</si>
  <si>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</si>
  <si>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</si>
  <si>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</si>
  <si>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</si>
  <si>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</si>
  <si>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</si>
  <si>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</si>
  <si>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</si>
  <si>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</si>
  <si>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</si>
  <si>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</si>
  <si>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</si>
  <si>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</si>
  <si>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</si>
  <si>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</si>
  <si>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</si>
  <si>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</si>
  <si>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</si>
  <si>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</si>
  <si>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</si>
  <si>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</si>
  <si>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</si>
  <si>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</si>
  <si>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</si>
  <si>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</si>
  <si>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</si>
  <si>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</si>
  <si>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</si>
  <si>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</si>
  <si>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</si>
  <si>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</si>
  <si>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</si>
  <si>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</si>
  <si>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</si>
  <si>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</si>
  <si>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</si>
  <si>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</si>
  <si>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</si>
  <si>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</si>
  <si>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</si>
  <si>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</si>
  <si>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</si>
  <si>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</si>
  <si>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</si>
  <si>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</si>
  <si>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</si>
  <si>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</si>
  <si>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</si>
  <si>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</si>
  <si>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</si>
  <si>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</si>
  <si>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</si>
  <si>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</si>
  <si>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</si>
  <si>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</si>
  <si>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</si>
  <si>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</si>
  <si>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</si>
  <si>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</si>
  <si>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</si>
  <si>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</si>
  <si>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</si>
  <si>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</si>
  <si>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</si>
  <si>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</si>
  <si>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</si>
  <si>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</si>
  <si>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</si>
  <si>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</si>
  <si>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</si>
  <si>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</si>
  <si>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</si>
  <si>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</si>
  <si>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</si>
  <si>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</si>
  <si>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</si>
  <si>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</si>
  <si>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</si>
  <si>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</si>
  <si>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</si>
  <si>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</si>
  <si>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</si>
  <si>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</si>
  <si>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</si>
  <si>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</si>
  <si>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</si>
  <si>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</si>
  <si>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</si>
  <si>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</si>
  <si>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</si>
  <si>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</si>
  <si>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</si>
  <si>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</si>
  <si>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</si>
  <si>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</si>
  <si>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</si>
  <si>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</si>
  <si>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</si>
  <si>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</si>
  <si>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</si>
  <si>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</si>
  <si>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</si>
  <si>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</si>
  <si>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</si>
  <si>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</si>
  <si>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</si>
  <si>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</si>
  <si>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</si>
  <si>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</si>
  <si>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</si>
  <si>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</si>
  <si>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</si>
  <si>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</si>
  <si>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</si>
  <si>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</si>
  <si>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</si>
  <si>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</si>
  <si>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</si>
  <si>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</si>
  <si>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</si>
  <si>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</si>
  <si>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</si>
  <si>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</si>
  <si>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</si>
  <si>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</si>
  <si>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</si>
  <si>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</si>
  <si>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</si>
  <si>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</si>
  <si>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</si>
  <si>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</si>
  <si>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</si>
  <si>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</si>
  <si>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</si>
  <si>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</si>
  <si>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</si>
  <si>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</si>
  <si>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</si>
  <si>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</si>
  <si>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</si>
  <si>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</si>
  <si>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</si>
  <si>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</si>
  <si>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</si>
  <si>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</si>
  <si>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</si>
  <si>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</si>
  <si>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</si>
  <si>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</si>
  <si>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</si>
  <si>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</si>
  <si>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</si>
  <si>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</si>
  <si>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</si>
  <si>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</si>
  <si>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</si>
  <si>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</si>
  <si>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</si>
  <si>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</si>
  <si>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</si>
  <si>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</si>
  <si>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</si>
  <si>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</si>
  <si>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</si>
  <si>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</si>
  <si>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</si>
  <si>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</si>
  <si>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</si>
  <si>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</si>
  <si>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</si>
  <si>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</si>
  <si>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</si>
  <si>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</si>
  <si>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</si>
  <si>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</si>
  <si>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</si>
  <si>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</si>
  <si>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</si>
  <si>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</si>
  <si>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</si>
  <si>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</si>
  <si>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</si>
  <si>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</si>
  <si>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</si>
  <si>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</si>
  <si>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</si>
  <si>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</si>
  <si>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</si>
  <si>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</si>
  <si>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</si>
  <si>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</si>
  <si>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</si>
  <si>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</si>
  <si>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</si>
  <si>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</si>
  <si>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</si>
  <si>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</si>
  <si>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</si>
  <si>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</si>
  <si>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</si>
  <si>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</si>
  <si>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</si>
  <si>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</si>
  <si>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</si>
  <si>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</si>
  <si>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</si>
  <si>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</si>
  <si>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</si>
  <si>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</si>
  <si>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</si>
  <si>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</si>
  <si>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</si>
  <si>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</si>
  <si>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</si>
  <si>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</si>
  <si>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</si>
  <si>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</si>
  <si>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</si>
  <si>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</si>
  <si>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</si>
  <si>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</si>
  <si>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</si>
  <si>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</si>
  <si>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</si>
  <si>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</si>
  <si>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</si>
  <si>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</si>
  <si>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</si>
  <si>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</si>
  <si>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</si>
  <si>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</si>
  <si>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</si>
  <si>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</si>
  <si>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</si>
  <si>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</si>
  <si>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</si>
  <si>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</si>
  <si>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</si>
  <si>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</si>
  <si>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</si>
  <si>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</si>
  <si>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</si>
  <si>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</si>
  <si>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</si>
  <si>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</si>
  <si>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</si>
  <si>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</si>
  <si>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</si>
  <si>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</si>
  <si>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</si>
  <si>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</si>
  <si>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</si>
  <si>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</si>
  <si>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</si>
  <si>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</si>
  <si>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</si>
  <si>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</si>
  <si>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</si>
  <si>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</si>
  <si>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</si>
  <si>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</si>
  <si>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</si>
  <si>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</si>
  <si>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</si>
  <si>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</si>
  <si>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</si>
  <si>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</si>
  <si>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</si>
  <si>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</si>
  <si>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</si>
  <si>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</si>
  <si>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</si>
  <si>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</si>
  <si>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</si>
  <si>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</si>
  <si>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</si>
  <si>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</si>
  <si>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</si>
  <si>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</si>
  <si>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</si>
  <si>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</si>
  <si>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</si>
  <si>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</si>
  <si>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</si>
  <si>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</si>
  <si>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</si>
  <si>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</si>
  <si>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</si>
  <si>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</si>
  <si>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</si>
  <si>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</si>
  <si>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</si>
  <si>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</si>
  <si>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</si>
  <si>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</si>
  <si>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</si>
  <si>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</si>
  <si>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</si>
  <si>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</si>
  <si>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</si>
  <si>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</si>
  <si>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</si>
  <si>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</si>
  <si>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</si>
  <si>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</si>
  <si>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</si>
  <si>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</si>
  <si>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</si>
  <si>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</si>
  <si>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</si>
  <si>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</si>
  <si>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</si>
  <si>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</si>
  <si>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</si>
  <si>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</si>
  <si>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</si>
  <si>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</si>
  <si>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</si>
  <si>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</si>
  <si>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</si>
  <si>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</si>
  <si>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</si>
  <si>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</si>
  <si>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</si>
  <si>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</si>
  <si>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</si>
  <si>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</si>
  <si>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</si>
  <si>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</si>
  <si>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</si>
  <si>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</si>
  <si>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</si>
  <si>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</si>
  <si>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</si>
  <si>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</si>
  <si>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</si>
  <si>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</si>
  <si>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</si>
  <si>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</si>
  <si>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</si>
  <si>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</si>
  <si>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</si>
  <si>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</si>
  <si>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</si>
  <si>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</si>
  <si>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</si>
  <si>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</si>
  <si>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</si>
  <si>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</si>
  <si>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</si>
  <si>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</si>
  <si>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</si>
  <si>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</si>
  <si>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</si>
  <si>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</si>
  <si>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</si>
  <si>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</si>
  <si>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</si>
  <si>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</si>
  <si>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</si>
  <si>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</si>
  <si>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</si>
  <si>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</si>
  <si>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</si>
  <si>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</si>
  <si>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</si>
  <si>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</si>
  <si>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</si>
  <si>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</si>
  <si>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</si>
  <si>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</si>
  <si>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</si>
  <si>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</si>
  <si>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</si>
  <si>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</si>
  <si>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</si>
  <si>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</si>
  <si>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</si>
  <si>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</si>
  <si>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</si>
  <si>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</si>
  <si>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</si>
  <si>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</si>
  <si>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</si>
  <si>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</si>
  <si>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</si>
  <si>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</si>
  <si>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</si>
  <si>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</si>
  <si>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</si>
  <si>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</si>
  <si>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</si>
  <si>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</si>
  <si>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</si>
  <si>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</si>
  <si>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</si>
  <si>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</si>
  <si>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</si>
  <si>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</si>
  <si>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</si>
  <si>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</si>
  <si>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</si>
  <si>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</si>
  <si>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</si>
  <si>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</si>
  <si>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</si>
  <si>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</si>
  <si>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</si>
  <si>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</si>
  <si>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</si>
  <si>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</si>
  <si>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</si>
  <si>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</si>
  <si>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</si>
  <si>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</si>
  <si>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</si>
  <si>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</si>
  <si>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</si>
  <si>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</si>
  <si>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</si>
  <si>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</si>
  <si>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</si>
  <si>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</si>
  <si>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</si>
  <si>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</si>
  <si>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</si>
  <si>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</si>
  <si>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</si>
  <si>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</si>
  <si>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</si>
  <si>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</si>
  <si>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</si>
  <si>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</si>
  <si>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</si>
  <si>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</si>
  <si>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</si>
  <si>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</si>
  <si>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</si>
  <si>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</si>
  <si>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</si>
  <si>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</si>
  <si>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</si>
  <si>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</si>
  <si>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</si>
  <si>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</si>
  <si>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</si>
  <si>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</si>
  <si>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</si>
  <si>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</si>
  <si>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</si>
  <si>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</si>
  <si>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</si>
  <si>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</si>
  <si>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</si>
  <si>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</si>
  <si>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</si>
  <si>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</si>
  <si>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</si>
  <si>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</si>
  <si>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</si>
  <si>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</si>
  <si>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</si>
  <si>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</si>
  <si>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</si>
  <si>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</si>
  <si>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</si>
  <si>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</si>
  <si>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</si>
  <si>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</si>
  <si>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</si>
  <si>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</si>
  <si>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</si>
  <si>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</si>
  <si>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</si>
  <si>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</si>
  <si>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</si>
  <si>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</si>
  <si>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</si>
  <si>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</si>
  <si>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</si>
  <si>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</si>
  <si>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</si>
  <si>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</si>
  <si>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</si>
  <si>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</si>
  <si>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</si>
  <si>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</si>
  <si>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</si>
  <si>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</si>
  <si>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</si>
  <si>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</si>
  <si>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</si>
  <si>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</si>
  <si>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</si>
  <si>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</si>
  <si>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</si>
  <si>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</si>
  <si>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</si>
  <si>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</si>
  <si>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</si>
  <si>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</si>
  <si>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</si>
  <si>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</si>
  <si>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</si>
  <si>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</si>
  <si>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</si>
  <si>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</si>
  <si>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</si>
  <si>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</si>
  <si>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</si>
  <si>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</si>
  <si>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</si>
  <si>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</si>
  <si>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</si>
  <si>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</si>
  <si>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</si>
  <si>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</si>
  <si>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</si>
  <si>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</si>
  <si>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</si>
  <si>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</si>
  <si>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</si>
  <si>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</si>
  <si>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</si>
  <si>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</si>
  <si>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</si>
  <si>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</si>
  <si>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</si>
  <si>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</si>
  <si>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</si>
  <si>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</si>
  <si>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</si>
  <si>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</si>
  <si>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</si>
  <si>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</si>
  <si>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</si>
  <si>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</si>
  <si>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</si>
  <si>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</si>
  <si>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</si>
  <si>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</si>
  <si>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</si>
  <si>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</si>
  <si>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</si>
  <si>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</si>
  <si>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</si>
  <si>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</si>
  <si>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</si>
  <si>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</si>
  <si>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</si>
  <si>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</si>
  <si>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</si>
  <si>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</si>
  <si>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</si>
  <si>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</si>
  <si>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</si>
  <si>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</si>
  <si>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</si>
  <si>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</si>
  <si>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</si>
  <si>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</si>
  <si>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</si>
  <si>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</si>
  <si>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</si>
  <si>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</si>
  <si>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</si>
  <si>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</si>
  <si>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</si>
  <si>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</si>
  <si>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</si>
  <si>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</si>
  <si>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</si>
  <si>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</si>
  <si>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</si>
  <si>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</si>
  <si>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</si>
  <si>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</si>
  <si>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</si>
  <si>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</si>
  <si>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</si>
  <si>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</si>
  <si>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</si>
  <si>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</si>
  <si>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</si>
  <si>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</si>
  <si>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</si>
  <si>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</si>
  <si>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</si>
  <si>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</si>
  <si>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</si>
  <si>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</si>
  <si>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</si>
  <si>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</si>
  <si>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</si>
  <si>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</si>
  <si>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</si>
  <si>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</si>
  <si>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</si>
  <si>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</si>
  <si>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</si>
  <si>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</si>
  <si>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</si>
  <si>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</si>
  <si>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</si>
  <si>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</si>
  <si>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</si>
  <si>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</si>
  <si>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</si>
  <si>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</si>
  <si>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</si>
  <si>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</si>
  <si>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</si>
  <si>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</si>
  <si>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</si>
  <si>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</si>
  <si>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</si>
  <si>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</si>
  <si>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</si>
  <si>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</si>
  <si>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</si>
  <si>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</si>
  <si>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</si>
  <si>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</si>
  <si>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</si>
  <si>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</si>
  <si>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</si>
  <si>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</si>
  <si>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</si>
  <si>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</si>
  <si>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</si>
  <si>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</si>
  <si>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</si>
  <si>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</si>
  <si>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</si>
  <si>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</si>
  <si>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</si>
  <si>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</si>
  <si>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</si>
  <si>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</si>
  <si>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</si>
  <si>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</si>
  <si>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</si>
  <si>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</si>
  <si>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</si>
  <si>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</si>
  <si>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</si>
  <si>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</si>
  <si>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</si>
  <si>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</si>
  <si>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</si>
  <si>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</si>
  <si>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</si>
  <si>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</si>
  <si>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</si>
  <si>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</si>
  <si>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</si>
  <si>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</si>
  <si>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</si>
  <si>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</si>
  <si>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</si>
  <si>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</si>
  <si>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</si>
  <si>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</si>
  <si>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</si>
  <si>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</si>
  <si>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</si>
  <si>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</si>
  <si>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</si>
  <si>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</si>
  <si>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</si>
  <si>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</si>
  <si>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</si>
  <si>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</si>
  <si>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</si>
  <si>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</si>
  <si>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</si>
  <si>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</si>
  <si>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</si>
  <si>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</si>
  <si>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</si>
  <si>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</si>
  <si>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</si>
  <si>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</si>
  <si>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</si>
  <si>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</si>
  <si>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</si>
  <si>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</si>
  <si>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</si>
  <si>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</si>
  <si>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</si>
  <si>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</si>
  <si>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</si>
  <si>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</si>
  <si>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</si>
  <si>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</si>
  <si>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</si>
  <si>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</si>
  <si>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</si>
  <si>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</si>
  <si>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</si>
  <si>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</si>
  <si>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</si>
  <si>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</si>
  <si>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</si>
  <si>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</si>
  <si>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</si>
  <si>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</si>
  <si>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</si>
  <si>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</si>
  <si>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</si>
  <si>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</si>
  <si>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</si>
  <si>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</si>
  <si>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</si>
  <si>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</si>
  <si>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</si>
  <si>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</si>
  <si>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</si>
  <si>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</si>
  <si>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</si>
  <si>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</si>
  <si>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</si>
  <si>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</si>
  <si>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</si>
  <si>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</si>
  <si>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</si>
  <si>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</si>
  <si>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</si>
  <si>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</si>
  <si>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</si>
  <si>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</si>
  <si>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</si>
  <si>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</si>
  <si>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</si>
  <si>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</si>
  <si>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</si>
  <si>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</si>
  <si>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</si>
  <si>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</si>
  <si>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</si>
  <si>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</si>
  <si>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</si>
  <si>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</si>
  <si>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</si>
  <si>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</si>
  <si>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</si>
  <si>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</si>
  <si>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</si>
  <si>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</si>
  <si>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</si>
  <si>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</si>
  <si>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</si>
  <si>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</si>
  <si>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</si>
  <si>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</si>
  <si>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</si>
  <si>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</si>
  <si>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</si>
  <si>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</si>
  <si>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</si>
  <si>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</si>
  <si>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</si>
  <si>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</si>
  <si>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</si>
  <si>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</si>
  <si>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</si>
  <si>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</si>
  <si>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</si>
  <si>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</si>
  <si>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</si>
  <si>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</si>
  <si>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</si>
  <si>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</si>
  <si>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</si>
  <si>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</si>
  <si>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</si>
  <si>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</si>
  <si>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</si>
  <si>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</si>
  <si>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</si>
  <si>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</si>
  <si>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</si>
  <si>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</si>
  <si>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</si>
  <si>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</si>
  <si>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</si>
  <si>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</si>
  <si>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</si>
  <si>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</si>
  <si>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</si>
  <si>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</si>
  <si>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</si>
  <si>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</si>
  <si>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</si>
  <si>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</si>
  <si>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</si>
  <si>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</si>
  <si>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</si>
  <si>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</si>
  <si>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</si>
  <si>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</si>
  <si>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</si>
  <si>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</si>
  <si>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</si>
  <si>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</si>
  <si>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</si>
  <si>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</si>
  <si>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</si>
  <si>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</si>
  <si>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</si>
  <si>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</si>
  <si>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</si>
  <si>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</si>
  <si>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</si>
  <si>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</si>
  <si>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</si>
  <si>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</si>
  <si>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</si>
  <si>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</si>
  <si>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</si>
  <si>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</si>
  <si>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</si>
  <si>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</si>
  <si>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</si>
  <si>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</si>
  <si>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</si>
  <si>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</si>
  <si>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</si>
  <si>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</si>
  <si>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</si>
  <si>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</si>
  <si>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</si>
  <si>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</si>
  <si>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</si>
  <si>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</si>
  <si>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</si>
  <si>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</si>
  <si>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</si>
  <si>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</si>
  <si>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</si>
  <si>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</si>
  <si>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</si>
  <si>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</si>
  <si>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</si>
  <si>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</si>
  <si>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</si>
  <si>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</si>
  <si>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</si>
  <si>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</si>
  <si>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</si>
  <si>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</si>
  <si>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</si>
  <si>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</si>
  <si>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</si>
  <si>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</si>
  <si>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</si>
  <si>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</si>
  <si>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</si>
  <si>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</si>
  <si>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</si>
  <si>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</si>
  <si>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</si>
  <si>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</si>
  <si>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</si>
  <si>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</si>
  <si>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</si>
  <si>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</si>
  <si>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</si>
  <si>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</si>
  <si>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</si>
  <si>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</si>
  <si>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</si>
  <si>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</si>
  <si>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</si>
  <si>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</si>
  <si>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</si>
  <si>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</si>
  <si>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</si>
  <si>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</si>
  <si>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</si>
  <si>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</si>
  <si>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</si>
  <si>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</si>
  <si>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</si>
  <si>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</si>
  <si>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</si>
  <si>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</si>
  <si>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</si>
  <si>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</si>
  <si>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</si>
  <si>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</si>
  <si>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</si>
  <si>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</si>
  <si>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</si>
  <si>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</si>
  <si>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</si>
  <si>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</si>
  <si>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</si>
  <si>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</si>
  <si>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</si>
  <si>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</si>
  <si>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</si>
  <si>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</si>
  <si>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</si>
  <si>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</si>
  <si>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</si>
  <si>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</si>
  <si>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</si>
  <si>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</si>
  <si>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</si>
  <si>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</si>
  <si>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</si>
  <si>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</si>
  <si>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</si>
  <si>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</si>
  <si>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</si>
  <si>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</si>
  <si>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</si>
  <si>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</si>
  <si>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</si>
  <si>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</si>
  <si>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</si>
  <si>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</si>
  <si>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</si>
  <si>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</si>
  <si>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</si>
  <si>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</si>
  <si>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</si>
  <si>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</si>
  <si>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</si>
  <si>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</si>
  <si>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</si>
  <si>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</si>
  <si>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</si>
  <si>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</si>
  <si>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</si>
  <si>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</si>
  <si>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</si>
  <si>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</si>
  <si>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</si>
  <si>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</si>
  <si>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</si>
  <si>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</si>
  <si>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</si>
  <si>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</si>
  <si>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</si>
  <si>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</si>
  <si>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</si>
  <si>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</si>
  <si>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</si>
  <si>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</si>
  <si>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</si>
  <si>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</si>
  <si>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</si>
  <si>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</si>
  <si>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</si>
  <si>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</si>
  <si>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</si>
  <si>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</si>
  <si>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</si>
  <si>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</si>
  <si>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</si>
  <si>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</si>
  <si>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</si>
  <si>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</si>
  <si>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</si>
  <si>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</si>
  <si>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</si>
  <si>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</si>
  <si>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</si>
  <si>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</si>
  <si>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</si>
  <si>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</si>
  <si>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</si>
  <si>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</si>
  <si>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</si>
  <si>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</si>
  <si>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</si>
  <si>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</si>
  <si>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</si>
  <si>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</si>
  <si>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</si>
  <si>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</si>
  <si>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</si>
  <si>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</si>
  <si>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</si>
  <si>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</si>
  <si>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</si>
  <si>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</si>
  <si>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</si>
  <si>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</si>
  <si>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</si>
  <si>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</si>
  <si>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</si>
  <si>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</si>
  <si>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</si>
  <si>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</si>
  <si>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</si>
  <si>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</si>
  <si>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</si>
  <si>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</si>
  <si>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</si>
  <si>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</si>
  <si>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</si>
  <si>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</si>
  <si>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</si>
  <si>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</si>
  <si>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</si>
  <si>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</si>
  <si>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</si>
  <si>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</si>
  <si>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</si>
  <si>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</si>
  <si>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</si>
  <si>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</si>
  <si>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</si>
  <si>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</si>
  <si>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</si>
  <si>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</si>
  <si>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</si>
  <si>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</si>
  <si>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</si>
  <si>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</si>
  <si>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</si>
  <si>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</si>
  <si>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</si>
  <si>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</si>
  <si>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</si>
  <si>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</si>
  <si>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</si>
  <si>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</si>
  <si>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</si>
  <si>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</si>
  <si>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</si>
  <si>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</si>
  <si>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</si>
  <si>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</si>
  <si>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</si>
  <si>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</si>
  <si>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</si>
  <si>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</si>
  <si>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</si>
  <si>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</si>
  <si>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</si>
  <si>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</si>
  <si>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</si>
  <si>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</si>
  <si>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</si>
  <si>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</si>
  <si>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</si>
  <si>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</si>
  <si>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</si>
  <si>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</si>
  <si>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</si>
  <si>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</si>
  <si>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</si>
  <si>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</si>
  <si>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</si>
  <si>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</si>
  <si>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</si>
  <si>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</si>
  <si>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</si>
  <si>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</si>
  <si>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</si>
  <si>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</si>
  <si>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</si>
  <si>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</si>
  <si>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</si>
  <si>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</si>
  <si>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</si>
  <si>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</si>
  <si>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</si>
  <si>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</si>
  <si>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</si>
  <si>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</si>
  <si>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</si>
  <si>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</si>
  <si>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</si>
  <si>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</si>
  <si>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</si>
  <si>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</si>
  <si>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</si>
  <si>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</si>
  <si>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</si>
  <si>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</si>
  <si>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</si>
  <si>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</si>
  <si>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</si>
  <si>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</si>
  <si>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</si>
  <si>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</si>
  <si>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</si>
  <si>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</si>
  <si>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</si>
  <si>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</si>
  <si>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</si>
  <si>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</si>
  <si>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</si>
  <si>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</si>
  <si>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</si>
  <si>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</si>
  <si>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</si>
  <si>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</si>
  <si>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</si>
  <si>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</si>
  <si>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</si>
  <si>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</si>
  <si>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</si>
  <si>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</si>
  <si>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</si>
  <si>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</si>
  <si>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</si>
  <si>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</si>
  <si>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</si>
  <si>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</si>
  <si>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</si>
  <si>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</si>
  <si>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</si>
  <si>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</si>
  <si>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</si>
  <si>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</si>
  <si>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</si>
  <si>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</si>
  <si>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</si>
  <si>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</si>
  <si>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</si>
  <si>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</si>
  <si>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</si>
  <si>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</si>
  <si>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</si>
  <si>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</si>
  <si>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</si>
  <si>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</si>
  <si>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</si>
  <si>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</si>
  <si>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</si>
  <si>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</si>
  <si>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</si>
  <si>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</si>
  <si>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</si>
  <si>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</si>
  <si>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</si>
  <si>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</si>
  <si>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</si>
  <si>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</si>
  <si>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</si>
  <si>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</si>
  <si>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</si>
  <si>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</si>
  <si>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</si>
  <si>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</si>
  <si>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</si>
  <si>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</si>
  <si>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</si>
  <si>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</si>
  <si>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</si>
  <si>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</si>
  <si>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</si>
  <si>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</si>
  <si>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</si>
  <si>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</si>
  <si>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</si>
  <si>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</si>
  <si>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</si>
  <si>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</si>
  <si>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</si>
  <si>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</si>
  <si>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</si>
  <si>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</si>
  <si>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</si>
  <si>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</si>
  <si>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</si>
  <si>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</si>
  <si>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</si>
  <si>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</si>
  <si>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</si>
  <si>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</si>
  <si>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</si>
  <si>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</si>
  <si>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</si>
  <si>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</si>
  <si>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</si>
  <si>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</si>
  <si>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</si>
  <si>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</si>
  <si>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</si>
  <si>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</si>
  <si>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</si>
  <si>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</si>
  <si>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</si>
  <si>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</si>
  <si>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</si>
  <si>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</si>
  <si>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</si>
  <si>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</si>
  <si>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</si>
  <si>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</si>
  <si>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</si>
  <si>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</si>
  <si>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</si>
  <si>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</si>
  <si>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</si>
  <si>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</si>
  <si>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</si>
  <si>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</si>
  <si>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</si>
  <si>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</si>
  <si>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</si>
  <si>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</si>
  <si>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</si>
  <si>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</si>
  <si>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</si>
  <si>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</si>
  <si>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</si>
  <si>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</si>
  <si>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</si>
  <si>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</si>
  <si>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</si>
  <si>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</si>
  <si>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</si>
  <si>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</si>
  <si>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</si>
  <si>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</si>
  <si>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</si>
  <si>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</si>
  <si>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</si>
  <si>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</si>
  <si>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</si>
  <si>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</si>
  <si>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</si>
  <si>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</si>
  <si>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</si>
  <si>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</si>
  <si>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</si>
  <si>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</si>
  <si>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</si>
  <si>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</si>
  <si>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</si>
  <si>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</si>
  <si>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</si>
  <si>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</si>
  <si>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</si>
  <si>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</si>
  <si>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</si>
  <si>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</si>
  <si>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</si>
  <si>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</si>
  <si>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</si>
  <si>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</si>
  <si>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</si>
  <si>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</si>
  <si>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</si>
  <si>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</si>
  <si>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</si>
  <si>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</si>
  <si>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</si>
  <si>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</si>
  <si>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</si>
  <si>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</si>
  <si>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</si>
  <si>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</si>
  <si>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</si>
  <si>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</si>
  <si>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</si>
  <si>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</si>
  <si>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</si>
  <si>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</si>
  <si>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</si>
  <si>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</si>
  <si>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</si>
  <si>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</si>
  <si>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</si>
  <si>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</si>
  <si>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</si>
  <si>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</si>
  <si>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</si>
  <si>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</si>
  <si>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</si>
  <si>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</si>
  <si>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</si>
  <si>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</si>
  <si>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</si>
  <si>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</si>
  <si>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</si>
  <si>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</si>
  <si>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</si>
  <si>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</si>
  <si>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</si>
  <si>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</si>
  <si>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</si>
  <si>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</si>
  <si>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</si>
  <si>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</si>
  <si>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</si>
  <si>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</si>
  <si>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</si>
  <si>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</si>
  <si>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</si>
  <si>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</si>
  <si>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</si>
  <si>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</si>
  <si>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</si>
  <si>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</si>
  <si>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</si>
  <si>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</si>
  <si>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</si>
  <si>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</si>
  <si>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</si>
  <si>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</si>
  <si>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</si>
  <si>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</si>
  <si>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</si>
  <si>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</si>
  <si>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</si>
  <si>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</si>
  <si>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</si>
  <si>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</si>
  <si>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</si>
  <si>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</si>
  <si>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</si>
  <si>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</si>
  <si>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</si>
  <si>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</si>
  <si>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</si>
  <si>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</si>
  <si>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</si>
  <si>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</si>
  <si>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</si>
  <si>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</si>
  <si>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</si>
  <si>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</si>
  <si>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</si>
  <si>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</si>
  <si>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</si>
  <si>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</si>
  <si>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</si>
  <si>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</si>
  <si>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</si>
  <si>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</si>
  <si>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</si>
  <si>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</si>
  <si>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</si>
  <si>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</si>
  <si>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</si>
  <si>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</si>
  <si>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</si>
  <si>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</si>
  <si>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</si>
  <si>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</si>
  <si>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</si>
  <si>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</si>
  <si>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</si>
  <si>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</si>
  <si>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</si>
  <si>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</si>
  <si>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</si>
  <si>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</si>
  <si>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</si>
  <si>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</si>
  <si>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</si>
  <si>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</si>
  <si>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</si>
  <si>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</si>
  <si>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</si>
  <si>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</si>
  <si>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</si>
  <si>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</si>
  <si>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</si>
  <si>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</si>
  <si>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</si>
  <si>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</si>
  <si>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</si>
  <si>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</si>
  <si>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</si>
  <si>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</si>
  <si>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</si>
  <si>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</si>
  <si>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</si>
  <si>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</si>
  <si>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</si>
  <si>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</si>
  <si>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</si>
  <si>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</si>
  <si>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</si>
  <si>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</si>
  <si>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</si>
  <si>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</si>
  <si>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</si>
  <si>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</si>
  <si>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</si>
  <si>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</si>
  <si>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</si>
  <si>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</si>
  <si>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</si>
  <si>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</si>
  <si>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</si>
  <si>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</si>
  <si>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</si>
  <si>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</si>
  <si>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</si>
  <si>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</si>
  <si>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</si>
  <si>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</si>
  <si>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</si>
  <si>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</si>
  <si>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</si>
  <si>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</si>
  <si>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</si>
  <si>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</si>
  <si>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</si>
  <si>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</si>
  <si>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</si>
  <si>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</si>
  <si>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</si>
  <si>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</si>
  <si>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</si>
  <si>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</si>
  <si>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</si>
  <si>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</si>
  <si>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</si>
  <si>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</si>
  <si>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</si>
  <si>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</si>
  <si>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</si>
  <si>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</si>
  <si>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</si>
  <si>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</si>
  <si>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</si>
  <si>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</si>
  <si>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</si>
  <si>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</si>
  <si>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</si>
  <si>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</si>
  <si>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</si>
  <si>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</si>
  <si>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</si>
  <si>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</si>
  <si>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</si>
  <si>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</si>
  <si>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</si>
  <si>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</si>
  <si>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</si>
  <si>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</si>
  <si>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</si>
  <si>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</si>
  <si>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</si>
  <si>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</si>
  <si>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</si>
  <si>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</si>
  <si>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</si>
  <si>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</si>
  <si>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</si>
  <si>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</si>
  <si>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</si>
  <si>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</si>
  <si>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</si>
  <si>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</si>
  <si>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</si>
  <si>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</si>
  <si>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</si>
  <si>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</si>
  <si>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</si>
  <si>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</si>
  <si>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</si>
  <si>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</si>
  <si>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</si>
  <si>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</si>
  <si>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</si>
  <si>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</si>
  <si>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</si>
  <si>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</si>
  <si>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</si>
  <si>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</si>
  <si>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</si>
  <si>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</si>
  <si>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</si>
  <si>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</si>
  <si>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</si>
  <si>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</si>
  <si>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</si>
  <si>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</si>
  <si>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</si>
  <si>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</si>
  <si>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</si>
  <si>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</si>
  <si>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</si>
  <si>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</si>
  <si>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</si>
  <si>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</si>
  <si>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</si>
  <si>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</si>
  <si>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</si>
  <si>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</si>
  <si>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</si>
  <si>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</si>
  <si>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</si>
  <si>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</si>
  <si>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</si>
  <si>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</si>
  <si>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</si>
  <si>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</si>
  <si>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</si>
  <si>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</si>
  <si>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</si>
  <si>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</si>
  <si>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</si>
  <si>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</si>
  <si>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</si>
  <si>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</si>
  <si>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</si>
  <si>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</si>
  <si>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</si>
  <si>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</si>
  <si>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</si>
  <si>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</si>
  <si>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</si>
  <si>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</si>
  <si>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</si>
  <si>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</si>
  <si>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</si>
  <si>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</si>
  <si>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</si>
  <si>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</si>
  <si>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</si>
  <si>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</si>
  <si>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</si>
  <si>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</si>
  <si>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</si>
  <si>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</si>
  <si>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</si>
  <si>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</si>
  <si>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</si>
  <si>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</si>
  <si>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</si>
  <si>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</si>
  <si>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</si>
  <si>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</si>
  <si>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</si>
  <si>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</si>
  <si>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</si>
  <si>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</si>
  <si>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</si>
  <si>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</si>
  <si>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</si>
  <si>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</si>
  <si>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</si>
  <si>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</si>
  <si>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</si>
  <si>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</si>
  <si>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</si>
  <si>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</si>
  <si>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</si>
  <si>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</si>
  <si>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</si>
  <si>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</si>
  <si>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</si>
  <si>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</si>
  <si>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</si>
  <si>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</si>
  <si>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</si>
  <si>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</si>
  <si>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</si>
  <si>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</si>
  <si>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</si>
  <si>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</si>
  <si>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</si>
  <si>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</si>
  <si>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</si>
  <si>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</si>
  <si>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</si>
  <si>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</si>
  <si>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</si>
  <si>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</si>
  <si>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</si>
  <si>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</si>
  <si>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</si>
  <si>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</si>
  <si>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</si>
  <si>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</si>
  <si>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</si>
  <si>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</si>
  <si>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</si>
  <si>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</si>
  <si>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</si>
  <si>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</si>
  <si>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</si>
  <si>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</si>
  <si>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</si>
  <si>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</si>
  <si>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</si>
  <si>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</si>
  <si>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</si>
  <si>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</si>
  <si>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</si>
  <si>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</si>
  <si>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</si>
  <si>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</si>
  <si>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</si>
  <si>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</si>
  <si>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</si>
  <si>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</si>
  <si>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</si>
  <si>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</si>
  <si>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</si>
  <si>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</si>
  <si>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</si>
  <si>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</si>
  <si>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</si>
  <si>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</si>
  <si>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</si>
  <si>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</si>
  <si>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</si>
  <si>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</si>
  <si>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</si>
  <si>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</si>
  <si>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</si>
  <si>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</si>
  <si>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</si>
  <si>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</si>
  <si>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</si>
  <si>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</si>
  <si>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</si>
  <si>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</si>
  <si>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</si>
  <si>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</si>
  <si>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</si>
  <si>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</si>
  <si>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</si>
  <si>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</si>
  <si>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</si>
  <si>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</si>
  <si>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</si>
  <si>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</si>
  <si>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</si>
  <si>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</si>
  <si>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</si>
  <si>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</si>
  <si>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</si>
  <si>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</si>
  <si>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</si>
  <si>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</si>
  <si>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</si>
  <si>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</si>
  <si>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</si>
  <si>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</si>
  <si>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</si>
  <si>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</si>
  <si>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</si>
  <si>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</si>
  <si>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</si>
  <si>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</si>
  <si>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</si>
  <si>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</si>
  <si>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</si>
  <si>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</si>
  <si>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</si>
  <si>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</si>
  <si>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</si>
  <si>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</si>
  <si>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</si>
  <si>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</si>
  <si>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</si>
  <si>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</si>
  <si>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</si>
  <si>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</si>
  <si>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</si>
  <si>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</si>
  <si>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</si>
  <si>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</si>
  <si>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</si>
  <si>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</si>
  <si>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</si>
  <si>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</si>
  <si>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</si>
  <si>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</si>
  <si>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</si>
  <si>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</si>
  <si>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</si>
  <si>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</si>
  <si>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</si>
  <si>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</si>
  <si>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</si>
  <si>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</si>
  <si>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</si>
  <si>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</si>
  <si>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</si>
  <si>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</si>
  <si>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</si>
  <si>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</si>
  <si>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</si>
  <si>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</si>
  <si>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</si>
  <si>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</si>
  <si>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</si>
  <si>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</si>
  <si>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</si>
  <si>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</si>
  <si>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</si>
  <si>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</si>
  <si>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</si>
  <si>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</si>
  <si>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</si>
  <si>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</si>
  <si>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</si>
  <si>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</si>
  <si>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</si>
  <si>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</si>
  <si>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</si>
  <si>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</si>
  <si>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</si>
  <si>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</si>
  <si>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</si>
  <si>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</si>
  <si>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</si>
  <si>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</si>
  <si>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</si>
  <si>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</si>
  <si>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</si>
  <si>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</si>
  <si>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</si>
  <si>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</si>
  <si>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</si>
  <si>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</si>
  <si>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</si>
  <si>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</si>
  <si>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</si>
  <si>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</si>
  <si>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</si>
  <si>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</si>
  <si>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</si>
  <si>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</si>
  <si>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</si>
  <si>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</si>
  <si>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</si>
  <si>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</si>
  <si>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</si>
  <si>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</si>
  <si>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</si>
  <si>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</si>
  <si>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</si>
  <si>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</si>
  <si>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</si>
  <si>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</si>
  <si>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</si>
  <si>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</si>
  <si>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</si>
  <si>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</si>
  <si>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</si>
  <si>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</si>
  <si>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</si>
  <si>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</si>
  <si>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</si>
  <si>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</si>
  <si>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</si>
  <si>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</si>
  <si>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</si>
  <si>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</si>
  <si>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</si>
  <si>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</si>
  <si>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</si>
  <si>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</si>
  <si>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</si>
  <si>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</si>
  <si>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</si>
  <si>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</si>
  <si>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</si>
  <si>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</si>
  <si>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</si>
  <si>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</si>
  <si>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</si>
  <si>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</si>
  <si>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</si>
  <si>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</si>
  <si>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</si>
  <si>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</si>
  <si>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</si>
  <si>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</si>
  <si>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</si>
  <si>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</si>
  <si>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</si>
  <si>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</si>
  <si>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</si>
  <si>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</si>
  <si>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</si>
  <si>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</si>
  <si>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</si>
  <si>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</si>
  <si>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</si>
  <si>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</si>
  <si>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</si>
  <si>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</si>
  <si>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</si>
  <si>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</si>
  <si>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</si>
  <si>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</si>
  <si>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</si>
  <si>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</si>
  <si>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</si>
  <si>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</si>
  <si>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</si>
  <si>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</si>
  <si>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</si>
  <si>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</si>
  <si>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</si>
  <si>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</si>
  <si>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</si>
  <si>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</si>
  <si>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</si>
  <si>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</si>
  <si>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</si>
  <si>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</si>
  <si>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</si>
  <si>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</si>
  <si>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</si>
  <si>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</si>
  <si>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</si>
  <si>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</si>
  <si>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</si>
  <si>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</si>
  <si>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</si>
  <si>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</si>
  <si>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</si>
  <si>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</si>
  <si>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</si>
  <si>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</si>
  <si>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</si>
  <si>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</si>
  <si>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</si>
  <si>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</si>
  <si>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</si>
  <si>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</si>
  <si>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</si>
  <si>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</si>
  <si>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</si>
  <si>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</si>
  <si>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</si>
  <si>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</si>
  <si>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</si>
  <si>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</si>
  <si>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</si>
  <si>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</si>
  <si>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</si>
  <si>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</si>
  <si>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</si>
  <si>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</si>
  <si>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</si>
  <si>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</si>
  <si>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</si>
  <si>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</si>
  <si>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</si>
  <si>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</si>
  <si>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</si>
  <si>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</si>
  <si>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</si>
  <si>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</si>
  <si>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</si>
  <si>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</si>
  <si>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</si>
  <si>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</si>
  <si>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</si>
  <si>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</si>
  <si>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</si>
  <si>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</si>
  <si>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</si>
  <si>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</si>
  <si>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</si>
  <si>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</si>
  <si>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</si>
  <si>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</si>
  <si>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</si>
  <si>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</si>
  <si>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</si>
  <si>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</si>
  <si>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</si>
  <si>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</si>
  <si>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</si>
  <si>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</si>
  <si>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</si>
  <si>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</si>
  <si>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藤田　由美子</t>
    <rPh sb="0" eb="2">
      <t>フジタ</t>
    </rPh>
    <rPh sb="3" eb="6">
      <t>ユミコ</t>
    </rPh>
    <phoneticPr fontId="1"/>
  </si>
  <si>
    <t>事務</t>
    <rPh sb="0" eb="2">
      <t>ジム</t>
    </rPh>
    <phoneticPr fontId="1"/>
  </si>
  <si>
    <t>５　営利法人</t>
  </si>
  <si>
    <t>有限会社　旭川高齢者グループホーム</t>
    <rPh sb="0" eb="4">
      <t>ユウゲンガイシャ</t>
    </rPh>
    <rPh sb="5" eb="7">
      <t>アサヒカワ</t>
    </rPh>
    <rPh sb="7" eb="10">
      <t>コウレイシャ</t>
    </rPh>
    <phoneticPr fontId="1"/>
  </si>
  <si>
    <t>ゆ）あさひかわこうれいしゃぐるーぷほーむ</t>
    <phoneticPr fontId="1"/>
  </si>
  <si>
    <t>北海道旭川市花咲町７丁目４０５６番地の５</t>
    <rPh sb="0" eb="3">
      <t>ホッカイドウ</t>
    </rPh>
    <rPh sb="3" eb="6">
      <t>アサヒカワシ</t>
    </rPh>
    <rPh sb="6" eb="9">
      <t>ハナサキチョウ</t>
    </rPh>
    <rPh sb="10" eb="12">
      <t>チョウメ</t>
    </rPh>
    <rPh sb="16" eb="18">
      <t>バンチ</t>
    </rPh>
    <phoneticPr fontId="1"/>
  </si>
  <si>
    <t>0166</t>
    <phoneticPr fontId="1"/>
  </si>
  <si>
    <t>50</t>
    <phoneticPr fontId="1"/>
  </si>
  <si>
    <t>2188</t>
    <phoneticPr fontId="1"/>
  </si>
  <si>
    <t>2177</t>
    <phoneticPr fontId="1"/>
  </si>
  <si>
    <t>asahikawa_koureisha</t>
    <phoneticPr fontId="1"/>
  </si>
  <si>
    <t>hop.ocn.ne.jp</t>
    <phoneticPr fontId="1"/>
  </si>
  <si>
    <t>田中　稔力</t>
    <rPh sb="0" eb="2">
      <t>タナカ</t>
    </rPh>
    <rPh sb="3" eb="4">
      <t>ミノル</t>
    </rPh>
    <rPh sb="4" eb="5">
      <t>チカラ</t>
    </rPh>
    <phoneticPr fontId="1"/>
  </si>
  <si>
    <t>代表取締役</t>
    <rPh sb="0" eb="5">
      <t>ダイヒョウトリシマリヤク</t>
    </rPh>
    <phoneticPr fontId="1"/>
  </si>
  <si>
    <t>２　なし</t>
  </si>
  <si>
    <t>２　入居希望者に交付</t>
  </si>
  <si>
    <t>３　公開していない</t>
  </si>
  <si>
    <t>１　あり</t>
  </si>
  <si>
    <t>旭川高齢者ヘルパーステーションほーぷ</t>
  </si>
  <si>
    <t>旭川高齢者ヘルパーステーションほーぷ</t>
    <phoneticPr fontId="1"/>
  </si>
  <si>
    <t>旭川市大町２条１０丁目１７３-４８</t>
  </si>
  <si>
    <t>旭川市大町２条１０丁目１７３-４８</t>
    <phoneticPr fontId="1"/>
  </si>
  <si>
    <t>旭川訪問看護ほーぷ</t>
    <phoneticPr fontId="1"/>
  </si>
  <si>
    <t>旭川高齢者通所介護ほーぷ</t>
  </si>
  <si>
    <t>旭川高齢者通所介護ほーぷ</t>
    <phoneticPr fontId="1"/>
  </si>
  <si>
    <t>旭川市春光台５条２丁目１４-７</t>
  </si>
  <si>
    <t>旭川市春光台５条２丁目１４-７</t>
    <phoneticPr fontId="1"/>
  </si>
  <si>
    <t>旭川福祉レンタルセンター</t>
  </si>
  <si>
    <t>旭川福祉レンタルセンター</t>
    <phoneticPr fontId="1"/>
  </si>
  <si>
    <t>グループホームほーぷ</t>
  </si>
  <si>
    <t>グループホームほーぷ</t>
    <phoneticPr fontId="1"/>
  </si>
  <si>
    <t>旭川高齢者居宅介護支援事業所ほーぷ</t>
    <phoneticPr fontId="1"/>
  </si>
  <si>
    <t>ご家族が付き添いできない場合のみ行う</t>
    <phoneticPr fontId="1"/>
  </si>
  <si>
    <t>○</t>
  </si>
  <si>
    <t>ご家族が付き添いできない場合のみ行う</t>
    <phoneticPr fontId="1"/>
  </si>
  <si>
    <t>ご家族が行えない場合のみ行う、駐車料金は利用者負担</t>
    <phoneticPr fontId="1"/>
  </si>
  <si>
    <t>ご家族が行えない場合のみ行う。</t>
    <phoneticPr fontId="1"/>
  </si>
  <si>
    <t>5450002006292</t>
    <phoneticPr fontId="1"/>
  </si>
  <si>
    <t>西神楽ナーシングホームほーぷ</t>
    <rPh sb="0" eb="3">
      <t>ニシカグラ</t>
    </rPh>
    <phoneticPr fontId="1"/>
  </si>
  <si>
    <t>にしかぐらなーしんぐほーむほーぷ</t>
    <phoneticPr fontId="1"/>
  </si>
  <si>
    <t>北海道旭川市西神楽南２条２丁目２５０</t>
    <rPh sb="0" eb="3">
      <t>ホッカイドウ</t>
    </rPh>
    <rPh sb="3" eb="6">
      <t>アサヒカワシ</t>
    </rPh>
    <rPh sb="6" eb="9">
      <t>ニシカグラ</t>
    </rPh>
    <rPh sb="9" eb="10">
      <t>ミナミ</t>
    </rPh>
    <rPh sb="11" eb="12">
      <t>ジョウ</t>
    </rPh>
    <rPh sb="13" eb="15">
      <t>チョウメ</t>
    </rPh>
    <phoneticPr fontId="1"/>
  </si>
  <si>
    <t>西神楽</t>
    <rPh sb="0" eb="3">
      <t>ニシカグラ</t>
    </rPh>
    <phoneticPr fontId="1"/>
  </si>
  <si>
    <t>JR富良野線　西神楽駅より徒歩5分</t>
    <phoneticPr fontId="1"/>
  </si>
  <si>
    <t>0166</t>
    <phoneticPr fontId="1"/>
  </si>
  <si>
    <t>75</t>
    <phoneticPr fontId="1"/>
  </si>
  <si>
    <t>6088</t>
    <phoneticPr fontId="1"/>
  </si>
  <si>
    <t>75</t>
    <phoneticPr fontId="1"/>
  </si>
  <si>
    <t>6188</t>
    <phoneticPr fontId="1"/>
  </si>
  <si>
    <t>浅野　哲雄</t>
    <rPh sb="0" eb="2">
      <t>アサノ</t>
    </rPh>
    <rPh sb="3" eb="5">
      <t>テツオ</t>
    </rPh>
    <phoneticPr fontId="1"/>
  </si>
  <si>
    <t>３　住宅型</t>
  </si>
  <si>
    <t>１　事業者が自ら所有する土地</t>
  </si>
  <si>
    <t>２　準耐火建築物</t>
  </si>
  <si>
    <t>１　鉄筋コンクリート造</t>
  </si>
  <si>
    <t>１　事業者が自ら所有する建物</t>
  </si>
  <si>
    <t>１　全室個室（縁故者個室含む）</t>
  </si>
  <si>
    <t>４　なし</t>
  </si>
  <si>
    <t>３　なし</t>
  </si>
  <si>
    <t xml:space="preserve">1. 利用者様の意思を尊重し尊厳を守ります。
2. プライバシーとコミュニケーションの
3. 配慮に努めます。
4. 利用者様が落ち着いて生活ができるように努めます。
</t>
    <phoneticPr fontId="1"/>
  </si>
  <si>
    <t>１　自ら実施</t>
  </si>
  <si>
    <t>医療法人社団並木通りクリニック</t>
    <phoneticPr fontId="1"/>
  </si>
  <si>
    <t>旭川市春光3条7丁目7-1</t>
    <phoneticPr fontId="1"/>
  </si>
  <si>
    <t>内科・産婦人科</t>
    <phoneticPr fontId="1"/>
  </si>
  <si>
    <t xml:space="preserve">① 入居者が死亡したとき
② 事業者が第27条（事業者の契約解除に基づき解除を通告し、予告期間が満了したとき
③ 入居者が第28条（入居者からの解約）に基づき解約を行なったとき
</t>
    <phoneticPr fontId="1"/>
  </si>
  <si>
    <t xml:space="preserve">①入居者の申込書に虚偽の事項を記載する等の不正手段により入居したとき
②月払いの利用料その他の支払いを正当な理由なく、3か月以上遅滞したとき
③第19条（禁止又は制限される行為）の規定に違反したとき
④入居者の行動が、他の入居者の生命に危害を及ぼす恐れがあり、かつ入居者に対する通常の介護方法ではこれを防止することができないとき
⑤伝染性疾患により他の利用者の生活または健康に重大な影響を及ぼす恐れがあるとき
</t>
    <phoneticPr fontId="1"/>
  </si>
  <si>
    <t>1泊2日食事付</t>
    <phoneticPr fontId="1"/>
  </si>
  <si>
    <t>２　建物賃貸借方式</t>
  </si>
  <si>
    <t>３　月払い方式</t>
  </si>
  <si>
    <t>１　減額なし</t>
  </si>
  <si>
    <t>要介護１</t>
    <phoneticPr fontId="1"/>
  </si>
  <si>
    <t>要介護2</t>
    <phoneticPr fontId="1"/>
  </si>
  <si>
    <t>28000円</t>
    <rPh sb="5" eb="6">
      <t>エン</t>
    </rPh>
    <phoneticPr fontId="1"/>
  </si>
  <si>
    <t>１食４５０円</t>
    <rPh sb="1" eb="2">
      <t>ショク</t>
    </rPh>
    <rPh sb="5" eb="6">
      <t>エン</t>
    </rPh>
    <phoneticPr fontId="1"/>
  </si>
  <si>
    <t>１日７００円</t>
    <rPh sb="1" eb="2">
      <t>ニチ</t>
    </rPh>
    <rPh sb="5" eb="6">
      <t>エン</t>
    </rPh>
    <phoneticPr fontId="1"/>
  </si>
  <si>
    <t>１０月～３月　冬季燃料代１日１５０円</t>
    <rPh sb="2" eb="3">
      <t>ガツ</t>
    </rPh>
    <rPh sb="5" eb="6">
      <t>ガツ</t>
    </rPh>
    <rPh sb="7" eb="9">
      <t>トウキ</t>
    </rPh>
    <rPh sb="9" eb="12">
      <t>ネンリョウダイ</t>
    </rPh>
    <rPh sb="13" eb="14">
      <t>ニチ</t>
    </rPh>
    <rPh sb="17" eb="18">
      <t>エン</t>
    </rPh>
    <phoneticPr fontId="1"/>
  </si>
  <si>
    <t>西神楽ナーシングホームほーぷ</t>
    <phoneticPr fontId="1"/>
  </si>
  <si>
    <t>0166</t>
    <phoneticPr fontId="1"/>
  </si>
  <si>
    <t>75</t>
    <phoneticPr fontId="1"/>
  </si>
  <si>
    <t>なし</t>
    <phoneticPr fontId="1"/>
  </si>
  <si>
    <t>同等の物品を弁償、治療費等の負担</t>
    <phoneticPr fontId="1"/>
  </si>
  <si>
    <t>２　法人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</si>
</sst>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529" zoomScaleNormal="100" zoomScaleSheetLayoutView="100" workbookViewId="0">
      <selection activeCell="M262" sqref="M262:P26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16</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2557</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2515</v>
      </c>
      <c r="K16" s="106"/>
      <c r="L16" s="106"/>
      <c r="M16" s="106"/>
      <c r="N16" s="106"/>
      <c r="O16" s="106"/>
      <c r="P16" s="107"/>
    </row>
    <row r="17" spans="1:20" ht="20.100000000000001" customHeight="1">
      <c r="B17" s="331" t="s">
        <v>6</v>
      </c>
      <c r="C17" s="234"/>
      <c r="D17" s="234"/>
      <c r="E17" s="252"/>
      <c r="F17" s="47" t="s">
        <v>13</v>
      </c>
      <c r="G17" s="41">
        <v>71</v>
      </c>
      <c r="H17" s="48" t="s">
        <v>487</v>
      </c>
      <c r="I17" s="42">
        <v>8145</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59"/>
      <c r="C20" s="360"/>
      <c r="D20" s="360"/>
      <c r="E20" s="361"/>
      <c r="F20" s="182" t="s">
        <v>15</v>
      </c>
      <c r="G20" s="182"/>
      <c r="H20" s="182"/>
      <c r="I20" s="182"/>
      <c r="J20" s="78" t="s">
        <v>2484</v>
      </c>
      <c r="K20" s="48" t="s">
        <v>487</v>
      </c>
      <c r="L20" s="77" t="s">
        <v>2485</v>
      </c>
      <c r="M20" s="48" t="s">
        <v>487</v>
      </c>
      <c r="N20" s="77" t="s">
        <v>2487</v>
      </c>
      <c r="O20" s="304"/>
      <c r="P20" s="305"/>
      <c r="Q20" s="19"/>
    </row>
    <row r="21" spans="1:20" ht="20.100000000000001" customHeight="1">
      <c r="B21" s="359"/>
      <c r="C21" s="360"/>
      <c r="D21" s="360"/>
      <c r="E21" s="361"/>
      <c r="F21" s="430" t="s">
        <v>423</v>
      </c>
      <c r="G21" s="460"/>
      <c r="H21" s="460"/>
      <c r="I21" s="431"/>
      <c r="J21" s="154" t="s">
        <v>2488</v>
      </c>
      <c r="K21" s="109"/>
      <c r="L21" s="109"/>
      <c r="M21" s="48" t="s">
        <v>483</v>
      </c>
      <c r="N21" s="109" t="s">
        <v>2489</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2490</v>
      </c>
      <c r="K24" s="194"/>
      <c r="L24" s="194"/>
      <c r="M24" s="194"/>
      <c r="N24" s="194"/>
      <c r="O24" s="154"/>
      <c r="P24" s="195"/>
    </row>
    <row r="25" spans="1:20" ht="20.100000000000001" customHeight="1">
      <c r="B25" s="296"/>
      <c r="C25" s="314"/>
      <c r="D25" s="314"/>
      <c r="E25" s="297"/>
      <c r="F25" s="184" t="s">
        <v>18</v>
      </c>
      <c r="G25" s="184"/>
      <c r="H25" s="182"/>
      <c r="I25" s="182"/>
      <c r="J25" s="194" t="s">
        <v>2491</v>
      </c>
      <c r="K25" s="194"/>
      <c r="L25" s="194"/>
      <c r="M25" s="194"/>
      <c r="N25" s="194"/>
      <c r="O25" s="154"/>
      <c r="P25" s="195"/>
    </row>
    <row r="26" spans="1:20" ht="20.100000000000001" customHeight="1">
      <c r="B26" s="394" t="s">
        <v>9</v>
      </c>
      <c r="C26" s="395"/>
      <c r="D26" s="395"/>
      <c r="E26" s="395"/>
      <c r="F26" s="468">
        <v>2001</v>
      </c>
      <c r="G26" s="469"/>
      <c r="H26" s="48" t="s">
        <v>484</v>
      </c>
      <c r="I26" s="469">
        <v>3</v>
      </c>
      <c r="J26" s="469"/>
      <c r="K26" s="48" t="s">
        <v>485</v>
      </c>
      <c r="L26" s="469">
        <v>8</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2517</v>
      </c>
      <c r="I31" s="486"/>
      <c r="J31" s="486"/>
      <c r="K31" s="486"/>
      <c r="L31" s="486"/>
      <c r="M31" s="486"/>
      <c r="N31" s="486"/>
      <c r="O31" s="486"/>
      <c r="P31" s="487"/>
      <c r="S31" s="22" t="str">
        <f>IF(H31="","未記入","")</f>
        <v/>
      </c>
    </row>
    <row r="32" spans="1:20" ht="39" customHeight="1">
      <c r="B32" s="296"/>
      <c r="C32" s="314"/>
      <c r="D32" s="314"/>
      <c r="E32" s="297"/>
      <c r="F32" s="217" t="s">
        <v>2516</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71</v>
      </c>
      <c r="H33" s="48" t="s">
        <v>487</v>
      </c>
      <c r="I33" s="42">
        <v>172</v>
      </c>
      <c r="J33" s="475"/>
      <c r="K33" s="475"/>
      <c r="L33" s="475"/>
      <c r="M33" s="475"/>
      <c r="N33" s="475"/>
      <c r="O33" s="475"/>
      <c r="P33" s="476"/>
      <c r="S33" s="22" t="str">
        <f>IF(OR(G33="",I33=""),"未記入","")</f>
        <v/>
      </c>
    </row>
    <row r="34" spans="2:20" ht="58.5" customHeight="1">
      <c r="B34" s="296"/>
      <c r="C34" s="314"/>
      <c r="D34" s="314"/>
      <c r="E34" s="297"/>
      <c r="F34" s="120" t="s">
        <v>2518</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2519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2520</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2521</v>
      </c>
      <c r="K43" s="48" t="s">
        <v>487</v>
      </c>
      <c r="L43" s="18" t="s">
        <v>2522</v>
      </c>
      <c r="M43" s="48" t="s">
        <v>487</v>
      </c>
      <c r="N43" s="18" t="s">
        <v>2523</v>
      </c>
      <c r="O43" s="304"/>
      <c r="P43" s="305"/>
      <c r="S43" s="22" t="str">
        <f>IF(OR(J43="",L43="",N43=""),"未記入","")</f>
        <v/>
      </c>
    </row>
    <row r="44" spans="2:20" ht="20.100000000000001" customHeight="1">
      <c r="B44" s="183"/>
      <c r="C44" s="182"/>
      <c r="D44" s="182"/>
      <c r="E44" s="182"/>
      <c r="F44" s="395" t="s">
        <v>15</v>
      </c>
      <c r="G44" s="395"/>
      <c r="H44" s="395"/>
      <c r="I44" s="395"/>
      <c r="J44" s="78" t="s">
        <v>2521</v>
      </c>
      <c r="K44" s="48" t="s">
        <v>487</v>
      </c>
      <c r="L44" s="77" t="s">
        <v>2524</v>
      </c>
      <c r="M44" s="48" t="s">
        <v>487</v>
      </c>
      <c r="N44" s="77" t="s">
        <v>2525</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2526</v>
      </c>
      <c r="K48" s="194"/>
      <c r="L48" s="194"/>
      <c r="M48" s="194"/>
      <c r="N48" s="194"/>
      <c r="O48" s="154"/>
      <c r="P48" s="195"/>
    </row>
    <row r="49" spans="1:20" ht="20.100000000000001" customHeight="1">
      <c r="B49" s="183"/>
      <c r="C49" s="182"/>
      <c r="D49" s="182"/>
      <c r="E49" s="182"/>
      <c r="F49" s="395" t="s">
        <v>18</v>
      </c>
      <c r="G49" s="395"/>
      <c r="H49" s="395"/>
      <c r="I49" s="395"/>
      <c r="J49" s="194"/>
      <c r="K49" s="194"/>
      <c r="L49" s="194"/>
      <c r="M49" s="194"/>
      <c r="N49" s="194"/>
      <c r="O49" s="154"/>
      <c r="P49" s="195"/>
    </row>
    <row r="50" spans="1:20" ht="20.100000000000001" customHeight="1">
      <c r="B50" s="124" t="s">
        <v>28</v>
      </c>
      <c r="C50" s="233"/>
      <c r="D50" s="233"/>
      <c r="E50" s="233"/>
      <c r="F50" s="233"/>
      <c r="G50" s="233"/>
      <c r="H50" s="233"/>
      <c r="I50" s="233"/>
      <c r="J50" s="468">
        <v>1977</v>
      </c>
      <c r="K50" s="469"/>
      <c r="L50" s="48" t="s">
        <v>484</v>
      </c>
      <c r="M50" s="75">
        <v>11</v>
      </c>
      <c r="N50" s="48" t="s">
        <v>485</v>
      </c>
      <c r="O50" s="75">
        <v>15</v>
      </c>
      <c r="P50" s="50" t="s">
        <v>486</v>
      </c>
      <c r="S50" s="22" t="str">
        <f>IF(OR(J50="",M50="",O50=""),"未記入","")</f>
        <v/>
      </c>
    </row>
    <row r="51" spans="1:20" ht="20.100000000000001" customHeight="1" thickBot="1">
      <c r="B51" s="125" t="s">
        <v>29</v>
      </c>
      <c r="C51" s="470"/>
      <c r="D51" s="470"/>
      <c r="E51" s="470"/>
      <c r="F51" s="470"/>
      <c r="G51" s="470"/>
      <c r="H51" s="470"/>
      <c r="I51" s="470"/>
      <c r="J51" s="458">
        <v>2016</v>
      </c>
      <c r="K51" s="459"/>
      <c r="L51" s="49" t="s">
        <v>484</v>
      </c>
      <c r="M51" s="76">
        <v>9</v>
      </c>
      <c r="N51" s="49" t="s">
        <v>485</v>
      </c>
      <c r="O51" s="76">
        <v>21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2527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1842.38</v>
      </c>
      <c r="H61" s="209"/>
      <c r="I61" s="209"/>
      <c r="J61" s="209"/>
      <c r="K61" s="467"/>
      <c r="L61" s="399" t="s">
        <v>516</v>
      </c>
      <c r="M61" s="383"/>
      <c r="N61" s="383"/>
      <c r="O61" s="383"/>
      <c r="P61" s="418"/>
    </row>
    <row r="62" spans="1:20" ht="20.100000000000001" customHeight="1">
      <c r="B62" s="183"/>
      <c r="C62" s="182"/>
      <c r="D62" s="223" t="s">
        <v>39</v>
      </c>
      <c r="E62" s="234"/>
      <c r="F62" s="252"/>
      <c r="G62" s="194" t="s">
        <v>2528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749.66</v>
      </c>
      <c r="L72" s="416"/>
      <c r="M72" s="416"/>
      <c r="N72" s="187" t="s">
        <v>490</v>
      </c>
      <c r="O72" s="187"/>
      <c r="P72" s="213"/>
    </row>
    <row r="73" spans="2:16" ht="20.100000000000001" customHeight="1">
      <c r="B73" s="86"/>
      <c r="C73" s="87"/>
      <c r="D73" s="313"/>
      <c r="E73" s="314"/>
      <c r="F73" s="297"/>
      <c r="G73" s="233" t="s">
        <v>42</v>
      </c>
      <c r="H73" s="233"/>
      <c r="I73" s="233"/>
      <c r="J73" s="233"/>
      <c r="K73" s="415">
        <v>749.66</v>
      </c>
      <c r="L73" s="416"/>
      <c r="M73" s="416"/>
      <c r="N73" s="187" t="s">
        <v>490</v>
      </c>
      <c r="O73" s="187"/>
      <c r="P73" s="213"/>
    </row>
    <row r="74" spans="2:16" ht="20.100000000000001" customHeight="1">
      <c r="B74" s="86"/>
      <c r="C74" s="87"/>
      <c r="D74" s="182" t="s">
        <v>43</v>
      </c>
      <c r="E74" s="182"/>
      <c r="F74" s="182"/>
      <c r="G74" s="194" t="s">
        <v>2529</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2530</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2531</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2532</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17</v>
      </c>
      <c r="K95" s="82" t="s">
        <v>490</v>
      </c>
      <c r="L95" s="154">
        <v>9</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15.7</v>
      </c>
      <c r="K96" s="82" t="s">
        <v>490</v>
      </c>
      <c r="L96" s="154">
        <v>1</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v>2</v>
      </c>
      <c r="O105" s="109"/>
      <c r="P105" s="50" t="s">
        <v>492</v>
      </c>
    </row>
    <row r="106" spans="2:19" ht="20.100000000000001" customHeight="1">
      <c r="B106" s="453"/>
      <c r="C106" s="454"/>
      <c r="D106" s="126"/>
      <c r="E106" s="118"/>
      <c r="F106" s="119"/>
      <c r="G106" s="154"/>
      <c r="H106" s="258"/>
      <c r="I106" s="448" t="s">
        <v>67</v>
      </c>
      <c r="J106" s="448"/>
      <c r="K106" s="448"/>
      <c r="L106" s="448"/>
      <c r="M106" s="448"/>
      <c r="N106" s="154"/>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2495</v>
      </c>
      <c r="H113" s="194"/>
      <c r="I113" s="194"/>
      <c r="J113" s="194"/>
      <c r="K113" s="194"/>
      <c r="L113" s="194"/>
      <c r="M113" s="194"/>
      <c r="N113" s="194"/>
      <c r="O113" s="154"/>
      <c r="P113" s="195"/>
    </row>
    <row r="114" spans="2:16" ht="20.100000000000001" customHeight="1">
      <c r="B114" s="453"/>
      <c r="C114" s="454"/>
      <c r="D114" s="133" t="s">
        <v>79</v>
      </c>
      <c r="E114" s="134"/>
      <c r="F114" s="149"/>
      <c r="G114" s="139" t="s">
        <v>2492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2533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2495</v>
      </c>
      <c r="H117" s="194"/>
      <c r="I117" s="194"/>
      <c r="J117" s="194"/>
      <c r="K117" s="194"/>
      <c r="L117" s="194"/>
      <c r="M117" s="194"/>
      <c r="N117" s="194"/>
      <c r="O117" s="154"/>
      <c r="P117" s="195"/>
    </row>
    <row r="118" spans="2:16" ht="20.100000000000001" customHeight="1">
      <c r="B118" s="150"/>
      <c r="C118" s="151"/>
      <c r="D118" s="126" t="s">
        <v>73</v>
      </c>
      <c r="E118" s="118"/>
      <c r="F118" s="119"/>
      <c r="G118" s="194" t="s">
        <v>2495</v>
      </c>
      <c r="H118" s="194"/>
      <c r="I118" s="194"/>
      <c r="J118" s="194"/>
      <c r="K118" s="194"/>
      <c r="L118" s="194"/>
      <c r="M118" s="194"/>
      <c r="N118" s="194"/>
      <c r="O118" s="154"/>
      <c r="P118" s="195"/>
    </row>
    <row r="119" spans="2:16" ht="20.100000000000001" customHeight="1">
      <c r="B119" s="150"/>
      <c r="C119" s="151"/>
      <c r="D119" s="250" t="s">
        <v>74</v>
      </c>
      <c r="E119" s="289"/>
      <c r="F119" s="251"/>
      <c r="G119" s="194" t="s">
        <v>2495</v>
      </c>
      <c r="H119" s="194"/>
      <c r="I119" s="194"/>
      <c r="J119" s="194"/>
      <c r="K119" s="194"/>
      <c r="L119" s="194"/>
      <c r="M119" s="194"/>
      <c r="N119" s="194"/>
      <c r="O119" s="154"/>
      <c r="P119" s="195"/>
    </row>
    <row r="120" spans="2:16" ht="20.100000000000001" customHeight="1">
      <c r="B120" s="150"/>
      <c r="C120" s="151"/>
      <c r="D120" s="185" t="s">
        <v>75</v>
      </c>
      <c r="E120" s="187"/>
      <c r="F120" s="258"/>
      <c r="G120" s="194" t="s">
        <v>2495</v>
      </c>
      <c r="H120" s="194"/>
      <c r="I120" s="194"/>
      <c r="J120" s="194"/>
      <c r="K120" s="194"/>
      <c r="L120" s="194"/>
      <c r="M120" s="194"/>
      <c r="N120" s="194"/>
      <c r="O120" s="154"/>
      <c r="P120" s="195"/>
    </row>
    <row r="121" spans="2:16" ht="20.100000000000001" customHeight="1">
      <c r="B121" s="150"/>
      <c r="C121" s="151"/>
      <c r="D121" s="185" t="s">
        <v>76</v>
      </c>
      <c r="E121" s="187"/>
      <c r="F121" s="258"/>
      <c r="G121" s="194" t="s">
        <v>2492</v>
      </c>
      <c r="H121" s="194"/>
      <c r="I121" s="194"/>
      <c r="J121" s="194"/>
      <c r="K121" s="194"/>
      <c r="L121" s="194"/>
      <c r="M121" s="194"/>
      <c r="N121" s="194"/>
      <c r="O121" s="154"/>
      <c r="P121" s="195"/>
    </row>
    <row r="122" spans="2:16" ht="20.100000000000001" customHeight="1">
      <c r="B122" s="152"/>
      <c r="C122" s="153"/>
      <c r="D122" s="185" t="s">
        <v>77</v>
      </c>
      <c r="E122" s="187"/>
      <c r="F122" s="258"/>
      <c r="G122" s="194" t="s">
        <v>2492</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2534</v>
      </c>
      <c r="H123" s="194"/>
      <c r="I123" s="194"/>
      <c r="J123" s="194"/>
      <c r="K123" s="194"/>
      <c r="L123" s="194"/>
      <c r="M123" s="194"/>
      <c r="N123" s="194"/>
      <c r="O123" s="154"/>
      <c r="P123" s="195"/>
    </row>
    <row r="124" spans="2:16" ht="20.100000000000001" customHeight="1">
      <c r="B124" s="150"/>
      <c r="C124" s="151"/>
      <c r="D124" s="126" t="s">
        <v>446</v>
      </c>
      <c r="E124" s="118"/>
      <c r="F124" s="119"/>
      <c r="G124" s="194" t="s">
        <v>2534</v>
      </c>
      <c r="H124" s="194"/>
      <c r="I124" s="194"/>
      <c r="J124" s="194"/>
      <c r="K124" s="194"/>
      <c r="L124" s="194"/>
      <c r="M124" s="194"/>
      <c r="N124" s="194"/>
      <c r="O124" s="154"/>
      <c r="P124" s="195"/>
    </row>
    <row r="125" spans="2:16" ht="20.100000000000001" customHeight="1">
      <c r="B125" s="150"/>
      <c r="C125" s="151"/>
      <c r="D125" s="250" t="s">
        <v>447</v>
      </c>
      <c r="E125" s="289"/>
      <c r="F125" s="251"/>
      <c r="G125" s="194" t="s">
        <v>2534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2535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2536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2536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2536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2536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2536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2536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c r="G172" s="383" t="s">
        <v>474</v>
      </c>
      <c r="H172" s="383"/>
      <c r="I172" s="383"/>
      <c r="J172" s="383"/>
      <c r="K172" s="383"/>
      <c r="L172" s="383"/>
      <c r="M172" s="383"/>
      <c r="N172" s="383"/>
      <c r="O172" s="383"/>
      <c r="P172" s="418"/>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t="s">
        <v>2511</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2537</v>
      </c>
      <c r="J176" s="121"/>
      <c r="K176" s="121"/>
      <c r="L176" s="121"/>
      <c r="M176" s="121"/>
      <c r="N176" s="121"/>
      <c r="O176" s="122"/>
      <c r="P176" s="123"/>
    </row>
    <row r="177" spans="2:16" ht="39.950000000000003" customHeight="1">
      <c r="B177" s="101"/>
      <c r="C177" s="102"/>
      <c r="D177" s="303"/>
      <c r="E177" s="387"/>
      <c r="F177" s="182" t="s">
        <v>108</v>
      </c>
      <c r="G177" s="182"/>
      <c r="H177" s="182"/>
      <c r="I177" s="120" t="s">
        <v>2538</v>
      </c>
      <c r="J177" s="121"/>
      <c r="K177" s="121"/>
      <c r="L177" s="121"/>
      <c r="M177" s="121"/>
      <c r="N177" s="121"/>
      <c r="O177" s="122"/>
      <c r="P177" s="123"/>
    </row>
    <row r="178" spans="2:16" ht="39.950000000000003" customHeight="1">
      <c r="B178" s="101"/>
      <c r="C178" s="102"/>
      <c r="D178" s="303"/>
      <c r="E178" s="387"/>
      <c r="F178" s="182" t="s">
        <v>109</v>
      </c>
      <c r="G178" s="182"/>
      <c r="H178" s="182"/>
      <c r="I178" s="120" t="s">
        <v>2539</v>
      </c>
      <c r="J178" s="121"/>
      <c r="K178" s="121"/>
      <c r="L178" s="121"/>
      <c r="M178" s="121"/>
      <c r="N178" s="121"/>
      <c r="O178" s="122"/>
      <c r="P178" s="123"/>
    </row>
    <row r="179" spans="2:16" ht="39.950000000000003" customHeight="1">
      <c r="B179" s="101"/>
      <c r="C179" s="102"/>
      <c r="D179" s="303"/>
      <c r="E179" s="387"/>
      <c r="F179" s="182" t="s">
        <v>429</v>
      </c>
      <c r="G179" s="182"/>
      <c r="H179" s="182"/>
      <c r="I179" s="120"/>
      <c r="J179" s="121"/>
      <c r="K179" s="121"/>
      <c r="L179" s="121"/>
      <c r="M179" s="121"/>
      <c r="N179" s="121"/>
      <c r="O179" s="122"/>
      <c r="P179" s="123"/>
    </row>
    <row r="180" spans="2:16" ht="39.950000000000003" customHeight="1">
      <c r="B180" s="101"/>
      <c r="C180" s="102"/>
      <c r="D180" s="303"/>
      <c r="E180" s="387"/>
      <c r="F180" s="182" t="s">
        <v>110</v>
      </c>
      <c r="G180" s="182"/>
      <c r="H180" s="182"/>
      <c r="I180" s="120"/>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2495</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2495</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2540</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2541</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2495</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2542</v>
      </c>
      <c r="K227" s="189"/>
      <c r="L227" s="189"/>
      <c r="M227" s="189"/>
      <c r="N227" s="189"/>
      <c r="O227" s="189"/>
      <c r="P227" s="190"/>
    </row>
    <row r="228" spans="1:20" ht="20.100000000000001" customHeight="1">
      <c r="B228" s="183" t="s">
        <v>132</v>
      </c>
      <c r="C228" s="182"/>
      <c r="D228" s="182"/>
      <c r="E228" s="182"/>
      <c r="F228" s="154">
        <v>10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3</v>
      </c>
      <c r="F241" s="391"/>
      <c r="G241" s="391"/>
      <c r="H241" s="194">
        <v>2</v>
      </c>
      <c r="I241" s="194"/>
      <c r="J241" s="194"/>
      <c r="K241" s="194">
        <v>1</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t="str">
        <f>IF(OR($J$259&lt;&gt;"",$M$259&lt;&gt;""),SUM($J$259,$M$259),"")</f>
        <v/>
      </c>
      <c r="H259" s="391"/>
      <c r="I259" s="391"/>
      <c r="J259" s="194"/>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3</v>
      </c>
      <c r="H261" s="391"/>
      <c r="I261" s="391"/>
      <c r="J261" s="194">
        <v>2</v>
      </c>
      <c r="K261" s="194"/>
      <c r="L261" s="194"/>
      <c r="M261" s="194">
        <v>1</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2495</v>
      </c>
      <c r="M295" s="209"/>
      <c r="N295" s="209"/>
      <c r="O295" s="209"/>
      <c r="P295" s="210"/>
    </row>
    <row r="296" spans="2:22" ht="20.100000000000001" customHeight="1">
      <c r="B296" s="359"/>
      <c r="C296" s="360"/>
      <c r="D296" s="360"/>
      <c r="E296" s="360"/>
      <c r="F296" s="361"/>
      <c r="G296" s="133" t="s">
        <v>456</v>
      </c>
      <c r="H296" s="149"/>
      <c r="I296" s="154" t="s">
        <v>2492</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1</v>
      </c>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1</v>
      </c>
      <c r="J304" s="347">
        <v>1</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2495</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2543</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2544</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2545</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c r="G327" s="121"/>
      <c r="H327" s="121"/>
      <c r="I327" s="121"/>
      <c r="J327" s="121"/>
      <c r="K327" s="121"/>
      <c r="L327" s="121"/>
      <c r="M327" s="121"/>
      <c r="N327" s="121"/>
      <c r="O327" s="122"/>
      <c r="P327" s="123"/>
      <c r="S327" s="22" t="str">
        <f>IF($F$327="","未記入","")</f>
        <v>未記入</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2546</v>
      </c>
      <c r="J332" s="194"/>
      <c r="K332" s="194"/>
      <c r="L332" s="194"/>
      <c r="M332" s="154" t="s">
        <v>2547</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17</v>
      </c>
      <c r="J334" s="109"/>
      <c r="K334" s="109"/>
      <c r="L334" s="68" t="s">
        <v>490</v>
      </c>
      <c r="M334" s="154">
        <v>15.7</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89500</v>
      </c>
      <c r="J340" s="109"/>
      <c r="K340" s="109"/>
      <c r="L340" s="63" t="s">
        <v>499</v>
      </c>
      <c r="M340" s="154">
        <v>89500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40500</v>
      </c>
      <c r="J343" s="109"/>
      <c r="K343" s="109"/>
      <c r="L343" s="63" t="s">
        <v>499</v>
      </c>
      <c r="M343" s="154">
        <v>40500</v>
      </c>
      <c r="N343" s="109"/>
      <c r="O343" s="109"/>
      <c r="P343" s="50" t="s">
        <v>499</v>
      </c>
    </row>
    <row r="344" spans="2:20" ht="20.100000000000001" customHeight="1">
      <c r="B344" s="183"/>
      <c r="C344" s="330"/>
      <c r="D344" s="330"/>
      <c r="E344" s="185" t="s">
        <v>222</v>
      </c>
      <c r="F344" s="187"/>
      <c r="G344" s="187"/>
      <c r="H344" s="258"/>
      <c r="I344" s="154"/>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21000</v>
      </c>
      <c r="J346" s="109"/>
      <c r="K346" s="109"/>
      <c r="L346" s="63" t="s">
        <v>499</v>
      </c>
      <c r="M346" s="154">
        <v>21000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2548</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c r="H357" s="189"/>
      <c r="I357" s="189"/>
      <c r="J357" s="189"/>
      <c r="K357" s="189"/>
      <c r="L357" s="189"/>
      <c r="M357" s="189"/>
      <c r="N357" s="189"/>
      <c r="O357" s="189"/>
      <c r="P357" s="190"/>
    </row>
    <row r="358" spans="2:20" ht="60" customHeight="1">
      <c r="B358" s="312" t="s">
        <v>221</v>
      </c>
      <c r="C358" s="187"/>
      <c r="D358" s="187"/>
      <c r="E358" s="187"/>
      <c r="F358" s="258"/>
      <c r="G358" s="188" t="s">
        <v>2549</v>
      </c>
      <c r="H358" s="189"/>
      <c r="I358" s="189"/>
      <c r="J358" s="189"/>
      <c r="K358" s="189"/>
      <c r="L358" s="189"/>
      <c r="M358" s="189"/>
      <c r="N358" s="189"/>
      <c r="O358" s="189"/>
      <c r="P358" s="190"/>
    </row>
    <row r="359" spans="2:20" ht="60" customHeight="1">
      <c r="B359" s="312" t="s">
        <v>224</v>
      </c>
      <c r="C359" s="187"/>
      <c r="D359" s="187"/>
      <c r="E359" s="187"/>
      <c r="F359" s="258"/>
      <c r="G359" s="188" t="s">
        <v>2550</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2551</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4</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7</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1</v>
      </c>
      <c r="I391" s="109"/>
      <c r="J391" s="109"/>
      <c r="K391" s="109"/>
      <c r="L391" s="109"/>
      <c r="M391" s="109"/>
      <c r="N391" s="109"/>
      <c r="O391" s="109"/>
      <c r="P391" s="50" t="s">
        <v>497</v>
      </c>
    </row>
    <row r="392" spans="1:20" ht="20.100000000000001" customHeight="1">
      <c r="B392" s="183"/>
      <c r="C392" s="182"/>
      <c r="D392" s="182" t="s">
        <v>254</v>
      </c>
      <c r="E392" s="182"/>
      <c r="F392" s="182"/>
      <c r="G392" s="182"/>
      <c r="H392" s="154"/>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7</v>
      </c>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2</v>
      </c>
      <c r="I396" s="109"/>
      <c r="J396" s="109"/>
      <c r="K396" s="109"/>
      <c r="L396" s="109"/>
      <c r="M396" s="109"/>
      <c r="N396" s="109"/>
      <c r="O396" s="109"/>
      <c r="P396" s="50" t="s">
        <v>497</v>
      </c>
    </row>
    <row r="397" spans="1:20" ht="20.100000000000001" customHeight="1">
      <c r="B397" s="281"/>
      <c r="C397" s="282"/>
      <c r="D397" s="182" t="s">
        <v>259</v>
      </c>
      <c r="E397" s="182"/>
      <c r="F397" s="182"/>
      <c r="G397" s="182"/>
      <c r="H397" s="154"/>
      <c r="I397" s="109"/>
      <c r="J397" s="109"/>
      <c r="K397" s="109"/>
      <c r="L397" s="109"/>
      <c r="M397" s="109"/>
      <c r="N397" s="109"/>
      <c r="O397" s="109"/>
      <c r="P397" s="50" t="s">
        <v>497</v>
      </c>
    </row>
    <row r="398" spans="1:20" ht="20.100000000000001" customHeight="1">
      <c r="B398" s="281"/>
      <c r="C398" s="282"/>
      <c r="D398" s="182" t="s">
        <v>260</v>
      </c>
      <c r="E398" s="182"/>
      <c r="F398" s="182"/>
      <c r="G398" s="182"/>
      <c r="H398" s="154"/>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2</v>
      </c>
      <c r="I402" s="109"/>
      <c r="J402" s="109"/>
      <c r="K402" s="109"/>
      <c r="L402" s="109"/>
      <c r="M402" s="109"/>
      <c r="N402" s="109"/>
      <c r="O402" s="109"/>
      <c r="P402" s="50" t="s">
        <v>497</v>
      </c>
    </row>
    <row r="403" spans="2:20" ht="20.100000000000001" customHeight="1">
      <c r="B403" s="183"/>
      <c r="C403" s="182"/>
      <c r="D403" s="182" t="s">
        <v>265</v>
      </c>
      <c r="E403" s="182"/>
      <c r="F403" s="182"/>
      <c r="G403" s="182"/>
      <c r="H403" s="154">
        <v>7</v>
      </c>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61.9</v>
      </c>
      <c r="I409" s="209"/>
      <c r="J409" s="209"/>
      <c r="K409" s="209"/>
      <c r="L409" s="209"/>
      <c r="M409" s="209"/>
      <c r="N409" s="209"/>
      <c r="O409" s="209"/>
      <c r="P409" s="62" t="s">
        <v>503</v>
      </c>
    </row>
    <row r="410" spans="2:20" ht="20.100000000000001" customHeight="1">
      <c r="B410" s="183" t="s">
        <v>271</v>
      </c>
      <c r="C410" s="182"/>
      <c r="D410" s="182"/>
      <c r="E410" s="182"/>
      <c r="F410" s="182"/>
      <c r="G410" s="182"/>
      <c r="H410" s="154">
        <v>10</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2552</v>
      </c>
      <c r="I431" s="189"/>
      <c r="J431" s="189"/>
      <c r="K431" s="189"/>
      <c r="L431" s="189"/>
      <c r="M431" s="189"/>
      <c r="N431" s="189"/>
      <c r="O431" s="189"/>
      <c r="P431" s="190"/>
    </row>
    <row r="432" spans="1:20" ht="20.100000000000001" customHeight="1">
      <c r="B432" s="264"/>
      <c r="C432" s="185" t="s">
        <v>14</v>
      </c>
      <c r="D432" s="187"/>
      <c r="E432" s="187"/>
      <c r="F432" s="187"/>
      <c r="G432" s="258"/>
      <c r="H432" s="105" t="s">
        <v>2553</v>
      </c>
      <c r="I432" s="106"/>
      <c r="J432" s="48" t="s">
        <v>487</v>
      </c>
      <c r="K432" s="106" t="s">
        <v>2554</v>
      </c>
      <c r="L432" s="106"/>
      <c r="M432" s="48" t="s">
        <v>487</v>
      </c>
      <c r="N432" s="106" t="s">
        <v>2523</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30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30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17</v>
      </c>
      <c r="N435" s="48" t="s">
        <v>504</v>
      </c>
      <c r="O435" s="45">
        <v>30</v>
      </c>
      <c r="P435" s="50" t="s">
        <v>505</v>
      </c>
    </row>
    <row r="436" spans="2:16" ht="39.950000000000003" customHeight="1">
      <c r="B436" s="264"/>
      <c r="C436" s="185" t="s">
        <v>289</v>
      </c>
      <c r="D436" s="187"/>
      <c r="E436" s="187"/>
      <c r="F436" s="187"/>
      <c r="G436" s="258"/>
      <c r="H436" s="188" t="s">
        <v>2555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2495</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2495</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2556</v>
      </c>
      <c r="M472" s="121"/>
      <c r="N472" s="121"/>
      <c r="O472" s="122"/>
      <c r="P472" s="123"/>
    </row>
    <row r="473" spans="2:20" ht="20.100000000000001" customHeight="1" thickBot="1">
      <c r="B473" s="236" t="s">
        <v>293</v>
      </c>
      <c r="C473" s="237"/>
      <c r="D473" s="237"/>
      <c r="E473" s="237"/>
      <c r="F473" s="237"/>
      <c r="G473" s="237"/>
      <c r="H473" s="227" t="s">
        <v>2495</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2492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2493</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2493</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2494</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2494</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2494</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2495</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4"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2497</v>
      </c>
      <c r="K4" s="509"/>
      <c r="L4" s="509"/>
      <c r="M4" s="508" t="s">
        <v>2499</v>
      </c>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2384</v>
      </c>
      <c r="I6" s="507"/>
      <c r="J6" s="508" t="s">
        <v>2500</v>
      </c>
      <c r="K6" s="509"/>
      <c r="L6" s="509"/>
      <c r="M6" s="508" t="s">
        <v>2499</v>
      </c>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2384</v>
      </c>
      <c r="I9" s="507"/>
      <c r="J9" s="508" t="s">
        <v>2502</v>
      </c>
      <c r="K9" s="509"/>
      <c r="L9" s="509"/>
      <c r="M9" s="508" t="s">
        <v>2504</v>
      </c>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2384</v>
      </c>
      <c r="I14" s="507"/>
      <c r="J14" s="508" t="s">
        <v>2506</v>
      </c>
      <c r="K14" s="509"/>
      <c r="L14" s="509"/>
      <c r="M14" s="508" t="s">
        <v>2503</v>
      </c>
      <c r="N14" s="509"/>
      <c r="O14" s="509"/>
      <c r="P14" s="509"/>
      <c r="Q14" s="509"/>
      <c r="R14" s="79"/>
      <c r="S14" s="33"/>
    </row>
    <row r="15" spans="1:23" ht="50.1" customHeight="1" thickBot="1">
      <c r="B15" s="539"/>
      <c r="C15" s="547" t="s">
        <v>325</v>
      </c>
      <c r="D15" s="547"/>
      <c r="E15" s="547"/>
      <c r="F15" s="547"/>
      <c r="G15" s="547"/>
      <c r="H15" s="510" t="s">
        <v>2384</v>
      </c>
      <c r="I15" s="511"/>
      <c r="J15" s="527" t="s">
        <v>2506</v>
      </c>
      <c r="K15" s="528"/>
      <c r="L15" s="528"/>
      <c r="M15" s="527" t="s">
        <v>2503</v>
      </c>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2384</v>
      </c>
      <c r="I22" s="507"/>
      <c r="J22" s="508" t="s">
        <v>2508</v>
      </c>
      <c r="K22" s="509"/>
      <c r="L22" s="509"/>
      <c r="M22" s="508" t="s">
        <v>2503</v>
      </c>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2384</v>
      </c>
      <c r="I26" s="513"/>
      <c r="J26" s="533" t="s">
        <v>2509</v>
      </c>
      <c r="K26" s="534"/>
      <c r="L26" s="534"/>
      <c r="M26" s="533" t="s">
        <v>2498</v>
      </c>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2384</v>
      </c>
      <c r="I29" s="507"/>
      <c r="J29" s="508" t="s">
        <v>2500</v>
      </c>
      <c r="K29" s="509"/>
      <c r="L29" s="509"/>
      <c r="M29" s="508" t="s">
        <v>2499</v>
      </c>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2384</v>
      </c>
      <c r="I36" s="507"/>
      <c r="J36" s="508" t="s">
        <v>2505</v>
      </c>
      <c r="K36" s="509"/>
      <c r="L36" s="509"/>
      <c r="M36" s="508" t="s">
        <v>2503</v>
      </c>
      <c r="N36" s="509"/>
      <c r="O36" s="509"/>
      <c r="P36" s="509"/>
      <c r="Q36" s="509"/>
      <c r="R36" s="79"/>
      <c r="S36" s="33"/>
    </row>
    <row r="37" spans="2:21" ht="50.1" customHeight="1" thickBot="1">
      <c r="B37" s="72"/>
      <c r="C37" s="529" t="s">
        <v>337</v>
      </c>
      <c r="D37" s="529"/>
      <c r="E37" s="529"/>
      <c r="F37" s="529"/>
      <c r="G37" s="529"/>
      <c r="H37" s="506" t="s">
        <v>2384</v>
      </c>
      <c r="I37" s="507"/>
      <c r="J37" s="524" t="s">
        <v>2505</v>
      </c>
      <c r="K37" s="525"/>
      <c r="L37" s="525"/>
      <c r="M37" s="524" t="s">
        <v>2503</v>
      </c>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2384</v>
      </c>
      <c r="I41" s="511"/>
      <c r="J41" s="524" t="s">
        <v>2507</v>
      </c>
      <c r="K41" s="525"/>
      <c r="L41" s="525"/>
      <c r="M41" s="524" t="s">
        <v>2503</v>
      </c>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2496</v>
      </c>
      <c r="K49" s="509"/>
      <c r="L49" s="509"/>
      <c r="M49" s="508" t="s">
        <v>2498</v>
      </c>
      <c r="N49" s="509"/>
      <c r="O49" s="509"/>
      <c r="P49" s="509"/>
      <c r="Q49" s="509"/>
      <c r="R49" s="79"/>
      <c r="S49" s="33"/>
    </row>
    <row r="50" spans="2:19" ht="50.1" customHeight="1">
      <c r="B50" s="514"/>
      <c r="C50" s="516" t="s">
        <v>421</v>
      </c>
      <c r="D50" s="516"/>
      <c r="E50" s="516"/>
      <c r="F50" s="516"/>
      <c r="G50" s="516"/>
      <c r="H50" s="506" t="s">
        <v>2384</v>
      </c>
      <c r="I50" s="507"/>
      <c r="J50" s="508" t="s">
        <v>2501</v>
      </c>
      <c r="K50" s="509"/>
      <c r="L50" s="509"/>
      <c r="M50" s="508" t="s">
        <v>2503</v>
      </c>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3" zoomScaleNormal="85" zoomScaleSheetLayoutView="100" workbookViewId="0">
      <selection activeCell="AE27" sqref="AE27:AN2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2492</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2492</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2492</v>
      </c>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2492</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2492</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2492</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t="s">
        <v>2492</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2495</v>
      </c>
      <c r="Q14" s="556"/>
      <c r="R14" s="556"/>
      <c r="S14" s="556"/>
      <c r="T14" s="556"/>
      <c r="U14" s="557"/>
      <c r="V14" s="585" t="s">
        <v>2511</v>
      </c>
      <c r="W14" s="585"/>
      <c r="X14" s="585"/>
      <c r="Y14" s="585"/>
      <c r="Z14" s="585"/>
      <c r="AA14" s="585"/>
      <c r="AB14" s="591"/>
      <c r="AC14" s="592"/>
      <c r="AD14" s="592"/>
      <c r="AE14" s="269" t="s">
        <v>2512</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2492</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2492</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2492</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2495</v>
      </c>
      <c r="Q19" s="553"/>
      <c r="R19" s="553"/>
      <c r="S19" s="553"/>
      <c r="T19" s="553"/>
      <c r="U19" s="554"/>
      <c r="V19" s="548" t="s">
        <v>2511</v>
      </c>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2492</v>
      </c>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2495</v>
      </c>
      <c r="Q21" s="553"/>
      <c r="R21" s="553"/>
      <c r="S21" s="553"/>
      <c r="T21" s="553"/>
      <c r="U21" s="554"/>
      <c r="V21" s="548" t="s">
        <v>2511</v>
      </c>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2492</v>
      </c>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2492</v>
      </c>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2492</v>
      </c>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2495</v>
      </c>
      <c r="Q25" s="556"/>
      <c r="R25" s="556"/>
      <c r="S25" s="556"/>
      <c r="T25" s="556"/>
      <c r="U25" s="557"/>
      <c r="V25" s="585" t="s">
        <v>2511</v>
      </c>
      <c r="W25" s="585"/>
      <c r="X25" s="585"/>
      <c r="Y25" s="585"/>
      <c r="Z25" s="585"/>
      <c r="AA25" s="585"/>
      <c r="AB25" s="591"/>
      <c r="AC25" s="592"/>
      <c r="AD25" s="592"/>
      <c r="AE25" s="591" t="s">
        <v>2514</v>
      </c>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2492</v>
      </c>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2495</v>
      </c>
      <c r="Q28" s="553"/>
      <c r="R28" s="553"/>
      <c r="S28" s="553"/>
      <c r="T28" s="553"/>
      <c r="U28" s="554"/>
      <c r="V28" s="548" t="s">
        <v>2511</v>
      </c>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2495</v>
      </c>
      <c r="Q29" s="553"/>
      <c r="R29" s="553"/>
      <c r="S29" s="553"/>
      <c r="T29" s="553"/>
      <c r="U29" s="554"/>
      <c r="V29" s="548" t="s">
        <v>2511</v>
      </c>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2495</v>
      </c>
      <c r="Q30" s="553"/>
      <c r="R30" s="553"/>
      <c r="S30" s="553"/>
      <c r="T30" s="553"/>
      <c r="U30" s="554"/>
      <c r="V30" s="548" t="s">
        <v>2511</v>
      </c>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2495</v>
      </c>
      <c r="Q31" s="556"/>
      <c r="R31" s="556"/>
      <c r="S31" s="556"/>
      <c r="T31" s="556"/>
      <c r="U31" s="557"/>
      <c r="V31" s="585" t="s">
        <v>2511</v>
      </c>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2495</v>
      </c>
      <c r="Q33" s="550"/>
      <c r="R33" s="550"/>
      <c r="S33" s="550"/>
      <c r="T33" s="550"/>
      <c r="U33" s="551"/>
      <c r="V33" s="590" t="s">
        <v>2511</v>
      </c>
      <c r="W33" s="590"/>
      <c r="X33" s="590"/>
      <c r="Y33" s="590"/>
      <c r="Z33" s="590"/>
      <c r="AA33" s="590"/>
      <c r="AB33" s="588"/>
      <c r="AC33" s="589"/>
      <c r="AD33" s="589"/>
      <c r="AE33" s="588" t="s">
        <v>2510</v>
      </c>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2495</v>
      </c>
      <c r="Q34" s="553"/>
      <c r="R34" s="553"/>
      <c r="S34" s="553"/>
      <c r="T34" s="553"/>
      <c r="U34" s="554"/>
      <c r="V34" s="548" t="s">
        <v>2511</v>
      </c>
      <c r="W34" s="548"/>
      <c r="X34" s="548"/>
      <c r="Y34" s="548"/>
      <c r="Z34" s="548"/>
      <c r="AA34" s="548"/>
      <c r="AB34" s="582"/>
      <c r="AC34" s="583"/>
      <c r="AD34" s="583"/>
      <c r="AE34" s="582" t="s">
        <v>2513</v>
      </c>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2495</v>
      </c>
      <c r="Q35" s="556"/>
      <c r="R35" s="556"/>
      <c r="S35" s="556"/>
      <c r="T35" s="556"/>
      <c r="U35" s="557"/>
      <c r="V35" s="585" t="s">
        <v>2511</v>
      </c>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ASGPC02</dc:creator>
  <cp:lastModifiedBy>ASGPC02</cp:lastModifiedBy>
  <cp:lastPrinted>2021-03-04T10:23:32Z</cp:lastPrinted>
  <dcterms:created xsi:type="dcterms:W3CDTF">2020-12-23T05:28:24Z</dcterms:created>
  <dcterms:modified xsi:type="dcterms:W3CDTF">2021-08-16T01:41:13Z</dcterms:modified>
</cp:coreProperties>
</file>