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kango1\Desktop\有料　B　　\"/>
    </mc:Choice>
  </mc:AlternateContent>
  <xr:revisionPtr revIDLastSave="0" documentId="13_ncr:1_{0E3D2A4E-A15B-428A-B3AC-50606E20809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626491B3-6FA4-4001-A6C7-9930420CA8F1}">
      <text>
        <r>
          <rPr>
            <b/>
            <sz val="9"/>
            <color indexed="81"/>
            <rFont val="ＭＳ Ｐゴシック"/>
            <family val="3"/>
            <charset val="128"/>
          </rPr>
          <t>※付添いができる範囲を明確化すること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9DE80D1F-E39D-4E99-AEEB-7400541BA18D}">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<sst xmlns="http://schemas.openxmlformats.org/spreadsheetml/2006/main" count="3073" uniqueCount="2579">
  <si>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</si>
  <si>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</si>
  <si>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</si>
  <si>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</si>
  <si>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</si>
  <si>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</si>
  <si>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</si>
  <si>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</si>
  <si>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</si>
  <si>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</si>
  <si>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</si>
  <si>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</si>
  <si>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</si>
  <si>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</si>
  <si>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</si>
  <si>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</si>
  <si>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</si>
  <si>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</si>
  <si>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</si>
  <si>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</si>
  <si>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</si>
  <si>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</si>
  <si>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</si>
  <si>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</si>
  <si>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</si>
  <si>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</si>
  <si>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</si>
  <si>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</si>
  <si>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</si>
  <si>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</si>
  <si>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</si>
  <si>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</si>
  <si>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</si>
  <si>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</si>
  <si>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</si>
  <si>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</si>
  <si>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</si>
  <si>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</si>
  <si>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</si>
  <si>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</si>
  <si>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</si>
  <si>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</si>
  <si>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</si>
  <si>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</si>
  <si>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</si>
  <si>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</si>
  <si>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</si>
  <si>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</si>
  <si>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</si>
  <si>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</si>
  <si>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</si>
  <si>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</si>
  <si>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</si>
  <si>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</si>
  <si>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</si>
  <si>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</si>
  <si>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</si>
  <si>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</si>
  <si>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</si>
  <si>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</si>
  <si>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</si>
  <si>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</si>
  <si>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</si>
  <si>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</si>
  <si>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</si>
  <si>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</si>
  <si>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</si>
  <si>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</si>
  <si>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</si>
  <si>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</si>
  <si>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</si>
  <si>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</si>
  <si>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</si>
  <si>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</si>
  <si>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</si>
  <si>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</si>
  <si>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</si>
  <si>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</si>
  <si>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</si>
  <si>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</si>
  <si>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</si>
  <si>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</si>
  <si>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</si>
  <si>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</si>
  <si>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</si>
  <si>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</si>
  <si>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</si>
  <si>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</si>
  <si>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</si>
  <si>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</si>
  <si>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</si>
  <si>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</si>
  <si>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</si>
  <si>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</si>
  <si>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</si>
  <si>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</si>
  <si>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</si>
  <si>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</si>
  <si>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</si>
  <si>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</si>
  <si>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</si>
  <si>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</si>
  <si>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</si>
  <si>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</si>
  <si>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</si>
  <si>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</si>
  <si>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</si>
  <si>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</si>
  <si>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</si>
  <si>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</si>
  <si>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</si>
  <si>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</si>
  <si>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</si>
  <si>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</si>
  <si>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</si>
  <si>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</si>
  <si>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</si>
  <si>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</si>
  <si>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</si>
  <si>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</si>
  <si>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</si>
  <si>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</si>
  <si>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</si>
  <si>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</si>
  <si>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</si>
  <si>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</si>
  <si>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</si>
  <si>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</si>
  <si>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</si>
  <si>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</si>
  <si>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</si>
  <si>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</si>
  <si>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</si>
  <si>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</si>
  <si>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</si>
  <si>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</si>
  <si>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</si>
  <si>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</si>
  <si>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</si>
  <si>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</si>
  <si>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</si>
  <si>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</si>
  <si>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</si>
  <si>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</si>
  <si>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</si>
  <si>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</si>
  <si>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</si>
  <si>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</si>
  <si>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</si>
  <si>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</si>
  <si>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</si>
  <si>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</si>
  <si>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</si>
  <si>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</si>
  <si>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</si>
  <si>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</si>
  <si>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</si>
  <si>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</si>
  <si>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</si>
  <si>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</si>
  <si>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</si>
  <si>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</si>
  <si>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</si>
  <si>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</si>
  <si>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</si>
  <si>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</si>
  <si>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</si>
  <si>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</si>
  <si>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</si>
  <si>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</si>
  <si>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</si>
  <si>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</si>
  <si>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</si>
  <si>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</si>
  <si>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</si>
  <si>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</si>
  <si>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</si>
  <si>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</si>
  <si>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</si>
  <si>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</si>
  <si>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</si>
  <si>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</si>
  <si>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</si>
  <si>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</si>
  <si>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</si>
  <si>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</si>
  <si>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</si>
  <si>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</si>
  <si>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</si>
  <si>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</si>
  <si>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</si>
  <si>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</si>
  <si>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</si>
  <si>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</si>
  <si>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</si>
  <si>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</si>
  <si>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</si>
  <si>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</si>
  <si>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</si>
  <si>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</si>
  <si>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</si>
  <si>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</si>
  <si>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</si>
  <si>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</si>
  <si>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</si>
  <si>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</si>
  <si>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</si>
  <si>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</si>
  <si>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</si>
  <si>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</si>
  <si>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</si>
  <si>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</si>
  <si>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</si>
  <si>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</si>
  <si>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</si>
  <si>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</si>
  <si>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</si>
  <si>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</si>
  <si>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</si>
  <si>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</si>
  <si>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</si>
  <si>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</si>
  <si>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</si>
  <si>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</si>
  <si>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</si>
  <si>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</si>
  <si>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</si>
  <si>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</si>
  <si>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</si>
  <si>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</si>
  <si>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</si>
  <si>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</si>
  <si>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</si>
  <si>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</si>
  <si>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</si>
  <si>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</si>
  <si>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</si>
  <si>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</si>
  <si>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</si>
  <si>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</si>
  <si>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</si>
  <si>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</si>
  <si>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</si>
  <si>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</si>
  <si>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</si>
  <si>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</si>
  <si>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</si>
  <si>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</si>
  <si>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</si>
  <si>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</si>
  <si>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</si>
  <si>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</si>
  <si>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</si>
  <si>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</si>
  <si>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</si>
  <si>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</si>
  <si>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</si>
  <si>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</si>
  <si>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</si>
  <si>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</si>
  <si>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</si>
  <si>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</si>
  <si>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</si>
  <si>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</si>
  <si>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</si>
  <si>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</si>
  <si>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</si>
  <si>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</si>
  <si>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</si>
  <si>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</si>
  <si>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</si>
  <si>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</si>
  <si>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</si>
  <si>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</si>
  <si>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</si>
  <si>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</si>
  <si>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</si>
  <si>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</si>
  <si>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</si>
  <si>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</si>
  <si>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</si>
  <si>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</si>
  <si>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</si>
  <si>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</si>
  <si>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</si>
  <si>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</si>
  <si>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</si>
  <si>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</si>
  <si>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</si>
  <si>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</si>
  <si>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</si>
  <si>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</si>
  <si>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</si>
  <si>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</si>
  <si>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</si>
  <si>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</si>
  <si>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</si>
  <si>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</si>
  <si>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</si>
  <si>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</si>
  <si>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</si>
  <si>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</si>
  <si>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</si>
  <si>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</si>
  <si>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</si>
  <si>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</si>
  <si>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</si>
  <si>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</si>
  <si>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</si>
  <si>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</si>
  <si>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</si>
  <si>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</si>
  <si>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</si>
  <si>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</si>
  <si>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</si>
  <si>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</si>
  <si>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</si>
  <si>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</si>
  <si>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</si>
  <si>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</si>
  <si>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</si>
  <si>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</si>
  <si>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</si>
  <si>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</si>
  <si>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</si>
  <si>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</si>
  <si>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</si>
  <si>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</si>
  <si>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</si>
  <si>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</si>
  <si>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</si>
  <si>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</si>
  <si>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</si>
  <si>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</si>
  <si>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</si>
  <si>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</si>
  <si>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</si>
  <si>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</si>
  <si>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</si>
  <si>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</si>
  <si>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</si>
  <si>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</si>
  <si>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</si>
  <si>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</si>
  <si>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</si>
  <si>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</si>
  <si>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</si>
  <si>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</si>
  <si>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</si>
  <si>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</si>
  <si>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</si>
  <si>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</si>
  <si>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</si>
  <si>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</si>
  <si>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</si>
  <si>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</si>
  <si>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</si>
  <si>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</si>
  <si>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</si>
  <si>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</si>
  <si>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</si>
  <si>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</si>
  <si>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</si>
  <si>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</si>
  <si>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</si>
  <si>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</si>
  <si>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</si>
  <si>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</si>
  <si>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</si>
  <si>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</si>
  <si>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</si>
  <si>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</si>
  <si>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</si>
  <si>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</si>
  <si>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</si>
  <si>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</si>
  <si>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</si>
  <si>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</si>
  <si>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</si>
  <si>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</si>
  <si>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</si>
  <si>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</si>
  <si>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</si>
  <si>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</si>
  <si>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</si>
  <si>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</si>
  <si>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</si>
  <si>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</si>
  <si>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</si>
  <si>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</si>
  <si>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</si>
  <si>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</si>
  <si>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</si>
  <si>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</si>
  <si>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</si>
  <si>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</si>
  <si>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</si>
  <si>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</si>
  <si>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</si>
  <si>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</si>
  <si>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</si>
  <si>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</si>
  <si>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</si>
  <si>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</si>
  <si>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</si>
  <si>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</si>
  <si>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</si>
  <si>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</si>
  <si>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</si>
  <si>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</si>
  <si>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</si>
  <si>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</si>
  <si>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</si>
  <si>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</si>
  <si>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</si>
  <si>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</si>
  <si>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</si>
  <si>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</si>
  <si>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</si>
  <si>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</si>
  <si>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</si>
  <si>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</si>
  <si>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</si>
  <si>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</si>
  <si>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</si>
  <si>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</si>
  <si>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</si>
  <si>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</si>
  <si>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</si>
  <si>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</si>
  <si>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</si>
  <si>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</si>
  <si>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</si>
  <si>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</si>
  <si>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</si>
  <si>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</si>
  <si>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</si>
  <si>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</si>
  <si>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</si>
  <si>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</si>
  <si>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</si>
  <si>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</si>
  <si>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</si>
  <si>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</si>
  <si>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</si>
  <si>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</si>
  <si>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</si>
  <si>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</si>
  <si>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</si>
  <si>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</si>
  <si>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</si>
  <si>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</si>
  <si>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</si>
  <si>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</si>
  <si>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</si>
  <si>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</si>
  <si>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</si>
  <si>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</si>
  <si>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</si>
  <si>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</si>
  <si>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</si>
  <si>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</si>
  <si>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</si>
  <si>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</si>
  <si>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</si>
  <si>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</si>
  <si>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</si>
  <si>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</si>
  <si>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</si>
  <si>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</si>
  <si>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</si>
  <si>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</si>
  <si>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</si>
  <si>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</si>
  <si>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</si>
  <si>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</si>
  <si>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</si>
  <si>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</si>
  <si>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</si>
  <si>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</si>
  <si>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</si>
  <si>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</si>
  <si>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</si>
  <si>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</si>
  <si>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</si>
  <si>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</si>
  <si>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</si>
  <si>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</si>
  <si>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</si>
  <si>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</si>
  <si>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</si>
  <si>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</si>
  <si>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</si>
  <si>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</si>
  <si>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</si>
  <si>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</si>
  <si>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</si>
  <si>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</si>
  <si>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</si>
  <si>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</si>
  <si>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</si>
  <si>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</si>
  <si>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</si>
  <si>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</si>
  <si>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</si>
  <si>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</si>
  <si>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</si>
  <si>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</si>
  <si>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</si>
  <si>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</si>
  <si>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</si>
  <si>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</si>
  <si>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</si>
  <si>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</si>
  <si>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</si>
  <si>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</si>
  <si>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</si>
  <si>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</si>
  <si>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</si>
  <si>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</si>
  <si>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</si>
  <si>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</si>
  <si>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</si>
  <si>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</si>
  <si>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</si>
  <si>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</si>
  <si>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</si>
  <si>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</si>
  <si>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</si>
  <si>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</si>
  <si>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</si>
  <si>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</si>
  <si>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</si>
  <si>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</si>
  <si>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</si>
  <si>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</si>
  <si>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</si>
  <si>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</si>
  <si>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</si>
  <si>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</si>
  <si>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</si>
  <si>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</si>
  <si>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</si>
  <si>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</si>
  <si>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</si>
  <si>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</si>
  <si>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</si>
  <si>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</si>
  <si>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</si>
  <si>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</si>
  <si>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</si>
  <si>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</si>
  <si>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</si>
  <si>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</si>
  <si>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</si>
  <si>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</si>
  <si>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</si>
  <si>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</si>
  <si>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</si>
  <si>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</si>
  <si>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</si>
  <si>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</si>
  <si>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</si>
  <si>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</si>
  <si>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</si>
  <si>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</si>
  <si>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</si>
  <si>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</si>
  <si>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</si>
  <si>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</si>
  <si>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</si>
  <si>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</si>
  <si>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</si>
  <si>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</si>
  <si>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</si>
  <si>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</si>
  <si>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</si>
  <si>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</si>
  <si>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</si>
  <si>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</si>
  <si>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</si>
  <si>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</si>
  <si>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</si>
  <si>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</si>
  <si>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</si>
  <si>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</si>
  <si>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</si>
  <si>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</si>
  <si>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</si>
  <si>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</si>
  <si>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</si>
  <si>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</si>
  <si>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</si>
  <si>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</si>
  <si>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</si>
  <si>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</si>
  <si>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</si>
  <si>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</si>
  <si>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</si>
  <si>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</si>
  <si>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</si>
  <si>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</si>
  <si>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</si>
  <si>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</si>
  <si>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</si>
  <si>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</si>
  <si>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</si>
  <si>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</si>
  <si>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</si>
  <si>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</si>
  <si>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</si>
  <si>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</si>
  <si>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</si>
  <si>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</si>
  <si>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</si>
  <si>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</si>
  <si>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</si>
  <si>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</si>
  <si>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</si>
  <si>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</si>
  <si>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</si>
  <si>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</si>
  <si>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</si>
  <si>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</si>
  <si>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</si>
  <si>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</si>
  <si>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</si>
  <si>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</si>
  <si>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</si>
  <si>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</si>
  <si>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</si>
  <si>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</si>
  <si>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</si>
  <si>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</si>
  <si>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</si>
  <si>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</si>
  <si>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</si>
  <si>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</si>
  <si>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</si>
  <si>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</si>
  <si>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</si>
  <si>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</si>
  <si>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</si>
  <si>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</si>
  <si>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</si>
  <si>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</si>
  <si>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</si>
  <si>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</si>
  <si>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</si>
  <si>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</si>
  <si>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</si>
  <si>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</si>
  <si>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</si>
  <si>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</si>
  <si>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</si>
  <si>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</si>
  <si>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</si>
  <si>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</si>
  <si>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</si>
  <si>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</si>
  <si>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</si>
  <si>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</si>
  <si>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</si>
  <si>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</si>
  <si>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</si>
  <si>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</si>
  <si>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</si>
  <si>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</si>
  <si>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</si>
  <si>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</si>
  <si>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</si>
  <si>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</si>
  <si>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</si>
  <si>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</si>
  <si>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</si>
  <si>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</si>
  <si>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</si>
  <si>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</si>
  <si>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</si>
  <si>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</si>
  <si>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</si>
  <si>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</si>
  <si>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</si>
  <si>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</si>
  <si>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</si>
  <si>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</si>
  <si>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</si>
  <si>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</si>
  <si>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</si>
  <si>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</si>
  <si>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</si>
  <si>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</si>
  <si>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</si>
  <si>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</si>
  <si>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</si>
  <si>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</si>
  <si>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</si>
  <si>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</si>
  <si>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</si>
  <si>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</si>
  <si>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</si>
  <si>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</si>
  <si>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</si>
  <si>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</si>
  <si>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</si>
  <si>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</si>
  <si>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</si>
  <si>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</si>
  <si>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</si>
  <si>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</si>
  <si>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</si>
  <si>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</si>
  <si>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</si>
  <si>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</si>
  <si>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</si>
  <si>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</si>
  <si>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</si>
  <si>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</si>
  <si>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</si>
  <si>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</si>
  <si>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</si>
  <si>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</si>
  <si>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</si>
  <si>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</si>
  <si>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</si>
  <si>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</si>
  <si>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</si>
  <si>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</si>
  <si>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</si>
  <si>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</si>
  <si>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</si>
  <si>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</si>
  <si>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</si>
  <si>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</si>
  <si>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</si>
  <si>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</si>
  <si>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</si>
  <si>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</si>
  <si>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</si>
  <si>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</si>
  <si>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</si>
  <si>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</si>
  <si>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</si>
  <si>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</si>
  <si>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</si>
  <si>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</si>
  <si>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</si>
  <si>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</si>
  <si>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</si>
  <si>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</si>
  <si>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</si>
  <si>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</si>
  <si>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</si>
  <si>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</si>
  <si>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</si>
  <si>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</si>
  <si>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</si>
  <si>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</si>
  <si>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</si>
  <si>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</si>
  <si>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</si>
  <si>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</si>
  <si>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</si>
  <si>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</si>
  <si>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</si>
  <si>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</si>
  <si>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</si>
  <si>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</si>
  <si>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</si>
  <si>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</si>
  <si>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</si>
  <si>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</si>
  <si>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</si>
  <si>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</si>
  <si>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</si>
  <si>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</si>
  <si>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</si>
  <si>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</si>
  <si>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</si>
  <si>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</si>
  <si>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</si>
  <si>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</si>
  <si>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</si>
  <si>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</si>
  <si>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</si>
  <si>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</si>
  <si>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</si>
  <si>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</si>
  <si>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</si>
  <si>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</si>
  <si>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</si>
  <si>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</si>
  <si>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</si>
  <si>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</si>
  <si>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</si>
  <si>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</si>
  <si>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</si>
  <si>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</si>
  <si>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</si>
  <si>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</si>
  <si>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</si>
  <si>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</si>
  <si>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</si>
  <si>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</si>
  <si>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</si>
  <si>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</si>
  <si>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</si>
  <si>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</si>
  <si>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</si>
  <si>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</si>
  <si>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</si>
  <si>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</si>
  <si>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</si>
  <si>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</si>
  <si>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</si>
  <si>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</si>
  <si>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</si>
  <si>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</si>
  <si>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</si>
  <si>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</si>
  <si>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</si>
  <si>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</si>
  <si>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</si>
  <si>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</si>
  <si>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</si>
  <si>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</si>
  <si>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</si>
  <si>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</si>
  <si>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</si>
  <si>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</si>
  <si>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</si>
  <si>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</si>
  <si>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</si>
  <si>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</si>
  <si>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</si>
  <si>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</si>
  <si>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</si>
  <si>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</si>
  <si>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</si>
  <si>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</si>
  <si>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</si>
  <si>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</si>
  <si>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</si>
  <si>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</si>
  <si>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</si>
  <si>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</si>
  <si>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</si>
  <si>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</si>
  <si>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</si>
  <si>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</si>
  <si>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</si>
  <si>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</si>
  <si>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</si>
  <si>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</si>
  <si>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</si>
  <si>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</si>
  <si>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</si>
  <si>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</si>
  <si>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</si>
  <si>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</si>
  <si>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</si>
  <si>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</si>
  <si>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</si>
  <si>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</si>
  <si>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</si>
  <si>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</si>
  <si>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</si>
  <si>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</si>
  <si>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</si>
  <si>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</si>
  <si>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</si>
  <si>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</si>
  <si>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</si>
  <si>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</si>
  <si>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</si>
  <si>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</si>
  <si>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</si>
  <si>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</si>
  <si>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</si>
  <si>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</si>
  <si>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</si>
  <si>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</si>
  <si>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</si>
  <si>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</si>
  <si>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</si>
  <si>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</si>
  <si>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</si>
  <si>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</si>
  <si>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</si>
  <si>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</si>
  <si>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</si>
  <si>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</si>
  <si>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</si>
  <si>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</si>
  <si>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</si>
  <si>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</si>
  <si>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</si>
  <si>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</si>
  <si>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</si>
  <si>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</si>
  <si>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</si>
  <si>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</si>
  <si>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</si>
  <si>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</si>
  <si>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</si>
  <si>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</si>
  <si>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</si>
  <si>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</si>
  <si>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</si>
  <si>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</si>
  <si>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</si>
  <si>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</si>
  <si>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</si>
  <si>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</si>
  <si>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</si>
  <si>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</si>
  <si>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</si>
  <si>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</si>
  <si>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</si>
  <si>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</si>
  <si>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</si>
  <si>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</si>
  <si>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</si>
  <si>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</si>
  <si>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</si>
  <si>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</si>
  <si>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</si>
  <si>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</si>
  <si>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</si>
  <si>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</si>
  <si>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</si>
  <si>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</si>
  <si>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</si>
  <si>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</si>
  <si>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</si>
  <si>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</si>
  <si>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</si>
  <si>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</si>
  <si>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</si>
  <si>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</si>
  <si>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</si>
  <si>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</si>
  <si>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</si>
  <si>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</si>
  <si>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</si>
  <si>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</si>
  <si>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</si>
  <si>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</si>
  <si>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</si>
  <si>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</si>
  <si>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</si>
  <si>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</si>
  <si>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</si>
  <si>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</si>
  <si>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</si>
  <si>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</si>
  <si>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</si>
  <si>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</si>
  <si>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</si>
  <si>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</si>
  <si>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</si>
  <si>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</si>
  <si>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</si>
  <si>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</si>
  <si>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</si>
  <si>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</si>
  <si>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</si>
  <si>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</si>
  <si>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</si>
  <si>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</si>
  <si>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</si>
  <si>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</si>
  <si>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</si>
  <si>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</si>
  <si>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</si>
  <si>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</si>
  <si>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</si>
  <si>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</si>
  <si>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</si>
  <si>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</si>
  <si>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</si>
  <si>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</si>
  <si>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</si>
  <si>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</si>
  <si>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</si>
  <si>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</si>
  <si>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</si>
  <si>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</si>
  <si>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</si>
  <si>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</si>
  <si>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</si>
  <si>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</si>
  <si>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</si>
  <si>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</si>
  <si>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</si>
  <si>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</si>
  <si>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</si>
  <si>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</si>
  <si>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</si>
  <si>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</si>
  <si>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</si>
  <si>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</si>
  <si>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</si>
  <si>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</si>
  <si>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</si>
  <si>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</si>
  <si>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</si>
  <si>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</si>
  <si>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</si>
  <si>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</si>
  <si>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</si>
  <si>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</si>
  <si>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</si>
  <si>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</si>
  <si>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</si>
  <si>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</si>
  <si>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</si>
  <si>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</si>
  <si>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</si>
  <si>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</si>
  <si>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</si>
  <si>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</si>
  <si>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</si>
  <si>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</si>
  <si>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</si>
  <si>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</si>
  <si>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</si>
  <si>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</si>
  <si>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</si>
  <si>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</si>
  <si>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</si>
  <si>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</si>
  <si>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</si>
  <si>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</si>
  <si>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</si>
  <si>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</si>
  <si>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</si>
  <si>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</si>
  <si>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</si>
  <si>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</si>
  <si>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</si>
  <si>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</si>
  <si>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</si>
  <si>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</si>
  <si>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</si>
  <si>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</si>
  <si>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</si>
  <si>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</si>
  <si>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</si>
  <si>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</si>
  <si>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</si>
  <si>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</si>
  <si>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</si>
  <si>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</si>
  <si>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</si>
  <si>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</si>
  <si>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</si>
  <si>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</si>
  <si>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</si>
  <si>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</si>
  <si>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</si>
  <si>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</si>
  <si>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</si>
  <si>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</si>
  <si>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</si>
  <si>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</si>
  <si>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</si>
  <si>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</si>
  <si>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</si>
  <si>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</si>
  <si>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</si>
  <si>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</si>
  <si>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</si>
  <si>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</si>
  <si>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</si>
  <si>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</si>
  <si>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</si>
  <si>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</si>
  <si>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</si>
  <si>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</si>
  <si>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</si>
  <si>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</si>
  <si>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</si>
  <si>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</si>
  <si>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</si>
  <si>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</si>
  <si>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</si>
  <si>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</si>
  <si>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</si>
  <si>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</si>
  <si>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</si>
  <si>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</si>
  <si>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</si>
  <si>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</si>
  <si>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</si>
  <si>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</si>
  <si>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</si>
  <si>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</si>
  <si>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</si>
  <si>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</si>
  <si>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</si>
  <si>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</si>
  <si>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</si>
  <si>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</si>
  <si>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</si>
  <si>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</si>
  <si>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</si>
  <si>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</si>
  <si>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</si>
  <si>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</si>
  <si>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</si>
  <si>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</si>
  <si>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</si>
  <si>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</si>
  <si>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</si>
  <si>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</si>
  <si>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</si>
  <si>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</si>
  <si>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</si>
  <si>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</si>
  <si>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</si>
  <si>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</si>
  <si>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</si>
  <si>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</si>
  <si>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</si>
  <si>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</si>
  <si>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</si>
  <si>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</si>
  <si>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</si>
  <si>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</si>
  <si>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</si>
  <si>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</si>
  <si>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</si>
  <si>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</si>
  <si>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</si>
  <si>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</si>
  <si>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</si>
  <si>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</si>
  <si>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</si>
  <si>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</si>
  <si>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</si>
  <si>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</si>
  <si>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</si>
  <si>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</si>
  <si>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</si>
  <si>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</si>
  <si>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</si>
  <si>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</si>
  <si>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</si>
  <si>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</si>
  <si>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</si>
  <si>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</si>
  <si>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</si>
  <si>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</si>
  <si>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</si>
  <si>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</si>
  <si>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</si>
  <si>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</si>
  <si>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</si>
  <si>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</si>
  <si>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</si>
  <si>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</si>
  <si>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</si>
  <si>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</si>
  <si>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</si>
  <si>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</si>
  <si>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</si>
  <si>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</si>
  <si>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</si>
  <si>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</si>
  <si>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</si>
  <si>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</si>
  <si>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</si>
  <si>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</si>
  <si>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</si>
  <si>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</si>
  <si>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</si>
  <si>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</si>
  <si>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</si>
  <si>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</si>
  <si>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</si>
  <si>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</si>
  <si>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</si>
  <si>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</si>
  <si>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</si>
  <si>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</si>
  <si>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</si>
  <si>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</si>
  <si>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</si>
  <si>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</si>
  <si>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</si>
  <si>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</si>
  <si>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</si>
  <si>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</si>
  <si>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</si>
  <si>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</si>
  <si>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</si>
  <si>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</si>
  <si>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</si>
  <si>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</si>
  <si>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</si>
  <si>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</si>
  <si>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</si>
  <si>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</si>
  <si>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</si>
  <si>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</si>
  <si>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</si>
  <si>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</si>
  <si>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</si>
  <si>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</si>
  <si>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</si>
  <si>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</si>
  <si>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</si>
  <si>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</si>
  <si>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</si>
  <si>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</si>
  <si>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</si>
  <si>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</si>
  <si>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</si>
  <si>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</si>
  <si>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</si>
  <si>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</si>
  <si>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</si>
  <si>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</si>
  <si>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</si>
  <si>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</si>
  <si>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</si>
  <si>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</si>
  <si>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</si>
  <si>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</si>
  <si>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</si>
  <si>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</si>
  <si>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</si>
  <si>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</si>
  <si>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</si>
  <si>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</si>
  <si>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</si>
  <si>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</si>
  <si>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</si>
  <si>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</si>
  <si>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</si>
  <si>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</si>
  <si>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</si>
  <si>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</si>
  <si>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</si>
  <si>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</si>
  <si>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</si>
  <si>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</si>
  <si>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</si>
  <si>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</si>
  <si>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</si>
  <si>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</si>
  <si>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</si>
  <si>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</si>
  <si>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</si>
  <si>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</si>
  <si>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</si>
  <si>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</si>
  <si>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</si>
  <si>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</si>
  <si>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</si>
  <si>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</si>
  <si>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</si>
  <si>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</si>
  <si>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</si>
  <si>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</si>
  <si>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</si>
  <si>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</si>
  <si>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</si>
  <si>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</si>
  <si>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</si>
  <si>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</si>
  <si>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</si>
  <si>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</si>
  <si>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</si>
  <si>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</si>
  <si>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</si>
  <si>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</si>
  <si>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</si>
  <si>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</si>
  <si>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</si>
  <si>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</si>
  <si>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</si>
  <si>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</si>
  <si>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</si>
  <si>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</si>
  <si>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</si>
  <si>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</si>
  <si>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</si>
  <si>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</si>
  <si>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</si>
  <si>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</si>
  <si>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</si>
  <si>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</si>
  <si>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</si>
  <si>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</si>
  <si>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</si>
  <si>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</si>
  <si>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</si>
  <si>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</si>
  <si>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</si>
  <si>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</si>
  <si>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</si>
  <si>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</si>
  <si>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</si>
  <si>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</si>
  <si>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</si>
  <si>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</si>
  <si>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</si>
  <si>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</si>
  <si>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</si>
  <si>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</si>
  <si>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</si>
  <si>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</si>
  <si>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</si>
  <si>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</si>
  <si>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</si>
  <si>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</si>
  <si>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</si>
  <si>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</si>
  <si>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</si>
  <si>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</si>
  <si>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</si>
  <si>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</si>
  <si>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</si>
  <si>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</si>
  <si>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</si>
  <si>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</si>
  <si>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</si>
  <si>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</si>
  <si>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</si>
  <si>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</si>
  <si>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</si>
  <si>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</si>
  <si>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</si>
  <si>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</si>
  <si>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</si>
  <si>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</si>
  <si>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</si>
  <si>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</si>
  <si>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</si>
  <si>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</si>
  <si>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</si>
  <si>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</si>
  <si>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</si>
  <si>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</si>
  <si>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</si>
  <si>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</si>
  <si>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</si>
  <si>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</si>
  <si>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</si>
  <si>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</si>
  <si>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</si>
  <si>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</si>
  <si>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</si>
  <si>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</si>
  <si>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</si>
  <si>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</si>
  <si>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</si>
  <si>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</si>
  <si>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</si>
  <si>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</si>
  <si>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</si>
  <si>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</si>
  <si>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</si>
  <si>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</si>
  <si>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</si>
  <si>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</si>
  <si>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</si>
  <si>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</si>
  <si>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</si>
  <si>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</si>
  <si>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</si>
  <si>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</si>
  <si>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</si>
  <si>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</si>
  <si>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</si>
  <si>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</si>
  <si>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</si>
  <si>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</si>
  <si>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</si>
  <si>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</si>
  <si>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</si>
  <si>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</si>
  <si>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</si>
  <si>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</si>
  <si>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</si>
  <si>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</si>
  <si>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</si>
  <si>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</si>
  <si>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</si>
  <si>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</si>
  <si>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</si>
  <si>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</si>
  <si>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</si>
  <si>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</si>
  <si>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</si>
  <si>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</si>
  <si>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</si>
  <si>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</si>
  <si>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</si>
  <si>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</si>
  <si>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</si>
  <si>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</si>
  <si>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</si>
  <si>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</si>
  <si>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</si>
  <si>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</si>
  <si>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</si>
  <si>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</si>
  <si>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</si>
  <si>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</si>
  <si>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</si>
  <si>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</si>
  <si>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</si>
  <si>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</si>
  <si>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</si>
  <si>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</si>
  <si>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</si>
  <si>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</si>
  <si>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</si>
  <si>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</si>
  <si>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</si>
  <si>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</si>
  <si>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</si>
  <si>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</si>
  <si>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</si>
  <si>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</si>
  <si>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</si>
  <si>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</si>
  <si>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</si>
  <si>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</si>
  <si>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</si>
  <si>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</si>
  <si>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</si>
  <si>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</si>
  <si>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</si>
  <si>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</si>
  <si>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</si>
  <si>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</si>
  <si>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</si>
  <si>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</si>
  <si>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</si>
  <si>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</si>
  <si>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</si>
  <si>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</si>
  <si>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</si>
  <si>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</si>
  <si>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</si>
  <si>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</si>
  <si>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</si>
  <si>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</si>
  <si>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</si>
  <si>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</si>
  <si>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</si>
  <si>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</si>
  <si>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</si>
  <si>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</si>
  <si>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</si>
  <si>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</si>
  <si>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</si>
  <si>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</si>
  <si>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</si>
  <si>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</si>
  <si>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</si>
  <si>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</si>
  <si>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</si>
  <si>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</si>
  <si>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</si>
  <si>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</si>
  <si>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</si>
  <si>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</si>
  <si>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</si>
  <si>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</si>
  <si>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</si>
  <si>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</si>
  <si>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</si>
  <si>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</si>
  <si>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</si>
  <si>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</si>
  <si>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</si>
  <si>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</si>
  <si>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</si>
  <si>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</si>
  <si>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</si>
  <si>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</si>
  <si>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</si>
  <si>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</si>
  <si>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</si>
  <si>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</si>
  <si>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</si>
  <si>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</si>
  <si>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</si>
  <si>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</si>
  <si>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</si>
  <si>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</si>
  <si>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</si>
  <si>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</si>
  <si>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</si>
  <si>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</si>
  <si>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</si>
  <si>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</si>
  <si>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</si>
  <si>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</si>
  <si>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</si>
  <si>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</si>
  <si>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</si>
  <si>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</si>
  <si>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</si>
  <si>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</si>
  <si>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</si>
  <si>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</si>
  <si>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</si>
  <si>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</si>
  <si>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</si>
  <si>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</si>
  <si>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</si>
  <si>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</si>
  <si>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</si>
  <si>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</si>
  <si>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</si>
  <si>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</si>
  <si>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</si>
  <si>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</si>
  <si>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</si>
  <si>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</si>
  <si>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</si>
  <si>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</si>
  <si>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</si>
  <si>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</si>
  <si>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</si>
  <si>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</si>
  <si>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</si>
  <si>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</si>
  <si>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</si>
  <si>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</si>
  <si>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</si>
  <si>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</si>
  <si>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</si>
  <si>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</si>
  <si>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</si>
  <si>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</si>
  <si>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</si>
  <si>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</si>
  <si>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</si>
  <si>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</si>
  <si>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</si>
  <si>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</si>
  <si>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</si>
  <si>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</si>
  <si>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</si>
  <si>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</si>
  <si>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</si>
  <si>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</si>
  <si>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</si>
  <si>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</si>
  <si>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</si>
  <si>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</si>
  <si>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</si>
  <si>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</si>
  <si>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</si>
  <si>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</si>
  <si>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</si>
  <si>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</si>
  <si>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</si>
  <si>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</si>
  <si>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</si>
  <si>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</si>
  <si>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</si>
  <si>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</si>
  <si>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</si>
  <si>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</si>
  <si>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</si>
  <si>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</si>
  <si>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</si>
  <si>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</si>
  <si>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</si>
  <si>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</si>
  <si>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</si>
  <si>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</si>
  <si>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</si>
  <si>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</si>
  <si>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</si>
  <si>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</si>
  <si>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</si>
  <si>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</si>
  <si>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</si>
  <si>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</si>
  <si>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</si>
  <si>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</si>
  <si>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</si>
  <si>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</si>
  <si>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</si>
  <si>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</si>
  <si>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</si>
  <si>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</si>
  <si>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</si>
  <si>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</si>
  <si>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</si>
  <si>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</si>
  <si>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</si>
  <si>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</si>
  <si>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</si>
  <si>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</si>
  <si>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</si>
  <si>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</si>
  <si>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</si>
  <si>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</si>
  <si>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</si>
  <si>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</si>
  <si>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</si>
  <si>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</si>
  <si>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</si>
  <si>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</si>
  <si>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</si>
  <si>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</si>
  <si>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</si>
  <si>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</si>
  <si>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</si>
  <si>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</si>
  <si>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</si>
  <si>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</si>
  <si>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</si>
  <si>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</si>
  <si>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</si>
  <si>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</si>
  <si>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</si>
  <si>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</si>
  <si>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</si>
  <si>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</si>
  <si>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</si>
  <si>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</si>
  <si>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</si>
  <si>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</si>
  <si>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</si>
  <si>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</si>
  <si>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</si>
  <si>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</si>
  <si>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</si>
  <si>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</si>
  <si>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</si>
  <si>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</si>
  <si>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</si>
  <si>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</si>
  <si>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</si>
  <si>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</si>
  <si>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</si>
  <si>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</si>
  <si>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</si>
  <si>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</si>
  <si>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</si>
  <si>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</si>
  <si>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</si>
  <si>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</si>
  <si>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</si>
  <si>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</si>
  <si>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</si>
  <si>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</si>
  <si>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</si>
  <si>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</si>
  <si>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</si>
  <si>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</si>
  <si>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</si>
  <si>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</si>
  <si>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</si>
  <si>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</si>
  <si>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</si>
  <si>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</si>
  <si>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</si>
  <si>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</si>
  <si>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</si>
  <si>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</si>
  <si>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</si>
  <si>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</si>
  <si>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</si>
  <si>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</si>
  <si>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</si>
  <si>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</si>
  <si>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</si>
  <si>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</si>
  <si>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</si>
  <si>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</si>
  <si>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</si>
  <si>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</si>
  <si>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</si>
  <si>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</si>
  <si>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</si>
  <si>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</si>
  <si>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</si>
  <si>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</si>
  <si>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</si>
  <si>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</si>
  <si>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</si>
  <si>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</si>
  <si>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</si>
  <si>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</si>
  <si>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</si>
  <si>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</si>
  <si>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</si>
  <si>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</si>
  <si>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</si>
  <si>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</si>
  <si>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</si>
  <si>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</si>
  <si>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</si>
  <si>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</si>
  <si>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</si>
  <si>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</si>
  <si>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</si>
  <si>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</si>
  <si>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</si>
  <si>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</si>
  <si>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</si>
  <si>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</si>
  <si>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</si>
  <si>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</si>
  <si>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</si>
  <si>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</si>
  <si>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</si>
  <si>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</si>
  <si>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</si>
  <si>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</si>
  <si>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</si>
  <si>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</si>
  <si>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</si>
  <si>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</si>
  <si>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</si>
  <si>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</si>
  <si>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</si>
  <si>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</si>
  <si>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</si>
  <si>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</si>
  <si>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</si>
  <si>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</si>
  <si>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</si>
  <si>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</si>
  <si>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</si>
  <si>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</si>
  <si>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</si>
  <si>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</si>
  <si>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</si>
  <si>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</si>
  <si>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</si>
  <si>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</si>
  <si>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</si>
  <si>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</si>
  <si>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</si>
  <si>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</si>
  <si>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</si>
  <si>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</si>
  <si>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</si>
  <si>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</si>
  <si>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</si>
  <si>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</si>
  <si>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</si>
  <si>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</si>
  <si>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</si>
  <si>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</si>
  <si>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</si>
  <si>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</si>
  <si>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</si>
  <si>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</si>
  <si>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</si>
  <si>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</si>
  <si>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</si>
  <si>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</si>
  <si>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</si>
  <si>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</si>
  <si>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</si>
  <si>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</si>
  <si>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</si>
  <si>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</si>
  <si>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</si>
  <si>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</si>
  <si>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</si>
  <si>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</si>
  <si>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</si>
  <si>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</si>
  <si>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</si>
  <si>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</si>
  <si>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</si>
  <si>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</si>
  <si>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</si>
  <si>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</si>
  <si>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</si>
  <si>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</si>
  <si>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</si>
  <si>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</si>
  <si>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</si>
  <si>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</si>
  <si>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</si>
  <si>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</si>
  <si>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</si>
  <si>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</si>
  <si>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</si>
  <si>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</si>
  <si>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</si>
  <si>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</si>
  <si>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</si>
  <si>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</si>
  <si>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</si>
  <si>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</si>
  <si>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</si>
  <si>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</si>
  <si>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</si>
  <si>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</si>
  <si>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</si>
  <si>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</si>
  <si>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</si>
  <si>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</si>
  <si>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</si>
  <si>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</si>
  <si>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</si>
  <si>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</si>
  <si>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</si>
  <si>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</si>
  <si>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</si>
  <si>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</si>
  <si>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</si>
  <si>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</si>
  <si>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</si>
  <si>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</si>
  <si>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</si>
  <si>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</si>
  <si>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</si>
  <si>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</si>
  <si>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</si>
  <si>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</si>
  <si>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</si>
  <si>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</si>
  <si>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</si>
  <si>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</si>
  <si>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</si>
  <si>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</si>
  <si>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</si>
  <si>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</si>
  <si>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</si>
  <si>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</si>
  <si>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</si>
  <si>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</si>
  <si>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</si>
  <si>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</si>
  <si>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</si>
  <si>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</si>
  <si>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</si>
  <si>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</si>
  <si>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</si>
  <si>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</si>
  <si>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</si>
  <si>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</si>
  <si>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</si>
  <si>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</si>
  <si>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</si>
  <si>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</si>
  <si>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</si>
  <si>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</si>
  <si>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</si>
  <si>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</si>
  <si>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</si>
  <si>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</si>
  <si>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</si>
  <si>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</si>
  <si>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</si>
  <si>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</si>
  <si>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</si>
  <si>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</si>
  <si>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</si>
  <si>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</si>
  <si>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</si>
  <si>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</si>
  <si>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</si>
  <si>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</si>
  <si>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</si>
  <si>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</si>
  <si>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</si>
  <si>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</si>
  <si>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</si>
  <si>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</si>
  <si>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</si>
  <si>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</si>
  <si>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</si>
  <si>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</si>
  <si>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</si>
  <si>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</si>
  <si>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</si>
  <si>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</si>
  <si>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</si>
  <si>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</si>
  <si>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</si>
  <si>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</si>
  <si>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</si>
  <si>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</si>
  <si>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</si>
  <si>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</si>
  <si>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</si>
  <si>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</si>
  <si>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</si>
  <si>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</si>
  <si>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</si>
  <si>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</si>
  <si>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</si>
  <si>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</si>
  <si>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</si>
  <si>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</si>
  <si>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</si>
  <si>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</si>
  <si>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</si>
  <si>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</si>
  <si>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</si>
  <si>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</si>
  <si>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</si>
  <si>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</si>
  <si>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</si>
  <si>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</si>
  <si>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</si>
  <si>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</si>
  <si>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</si>
  <si>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</si>
  <si>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</si>
  <si>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</si>
  <si>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</si>
  <si>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</si>
  <si>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</si>
  <si>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</si>
  <si>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</si>
  <si>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</si>
  <si>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</si>
  <si>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</si>
  <si>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</si>
  <si>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</si>
  <si>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</si>
  <si>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</si>
  <si>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</si>
  <si>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</si>
  <si>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</si>
  <si>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</si>
  <si>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</si>
  <si>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</si>
  <si>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</si>
  <si>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</si>
  <si>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</si>
  <si>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</si>
  <si>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</si>
  <si>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</si>
  <si>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</si>
  <si>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</si>
  <si>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</si>
  <si>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</si>
  <si>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</si>
  <si>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</si>
  <si>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</si>
  <si>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</si>
  <si>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</si>
  <si>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</si>
  <si>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</si>
  <si>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</si>
  <si>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</si>
  <si>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</si>
  <si>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</si>
  <si>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</si>
  <si>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</si>
  <si>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</si>
  <si>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</si>
  <si>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</si>
  <si>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</si>
  <si>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</si>
  <si>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</si>
  <si>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</si>
  <si>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</si>
  <si>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</si>
  <si>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</si>
  <si>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</si>
  <si>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</si>
  <si>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</si>
  <si>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</si>
  <si>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</si>
  <si>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</si>
  <si>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</si>
  <si>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</si>
  <si>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</si>
  <si>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</si>
  <si>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</si>
  <si>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</si>
  <si>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</si>
  <si>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</si>
  <si>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</si>
  <si>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</si>
  <si>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</si>
  <si>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</si>
  <si>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</si>
  <si>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</si>
  <si>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</si>
  <si>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</si>
  <si>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</si>
  <si>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</si>
  <si>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</si>
  <si>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</si>
  <si>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</si>
  <si>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</si>
  <si>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</si>
  <si>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</si>
  <si>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</si>
  <si>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</si>
  <si>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</si>
  <si>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</si>
  <si>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</si>
  <si>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</si>
  <si>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</si>
  <si>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</si>
  <si>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</si>
  <si>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</si>
  <si>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</si>
  <si>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</si>
  <si>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</si>
  <si>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</si>
  <si>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</si>
  <si>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</si>
  <si>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</si>
  <si>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</si>
  <si>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</si>
  <si>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</si>
  <si>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</si>
  <si>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</si>
  <si>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</si>
  <si>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</si>
  <si>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</si>
  <si>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</si>
  <si>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</si>
  <si>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</si>
  <si>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</si>
  <si>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</si>
  <si>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</si>
  <si>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</si>
  <si>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</si>
  <si>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</si>
  <si>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</si>
  <si>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</si>
  <si>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</si>
  <si>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</si>
  <si>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</si>
  <si>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</si>
  <si>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</si>
  <si>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</si>
  <si>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</si>
  <si>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</si>
  <si>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</si>
  <si>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</si>
  <si>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</si>
  <si>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</si>
  <si>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</si>
  <si>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</si>
  <si>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</si>
  <si>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</si>
  <si>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</si>
  <si>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</si>
  <si>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</si>
  <si>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</si>
  <si>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</si>
  <si>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</si>
  <si>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</si>
  <si>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</si>
  <si>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</si>
  <si>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</si>
  <si>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</si>
  <si>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</si>
  <si>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</si>
  <si>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</si>
  <si>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</si>
  <si>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</si>
  <si>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</si>
  <si>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</si>
  <si>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</si>
  <si>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</si>
  <si>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</si>
  <si>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</si>
  <si>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</si>
  <si>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</si>
  <si>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</si>
  <si>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</si>
  <si>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</si>
  <si>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</si>
  <si>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</si>
  <si>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</si>
  <si>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</si>
  <si>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</si>
  <si>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</si>
  <si>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</si>
  <si>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</si>
  <si>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</si>
  <si>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</si>
  <si>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</si>
  <si>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</si>
  <si>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</si>
  <si>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</si>
  <si>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</si>
  <si>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</si>
  <si>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</si>
  <si>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</si>
  <si>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</si>
  <si>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</si>
  <si>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</si>
  <si>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</si>
  <si>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</si>
  <si>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</si>
  <si>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</si>
  <si>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</si>
  <si>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</si>
  <si>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</si>
  <si>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</si>
  <si>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</si>
  <si>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</si>
  <si>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</si>
  <si>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</si>
  <si>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</si>
  <si>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</si>
  <si>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</si>
  <si>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</si>
  <si>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</si>
  <si>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</si>
  <si>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</si>
  <si>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</si>
  <si>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</si>
  <si>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</si>
  <si>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</si>
  <si>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</si>
  <si>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</si>
  <si>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</si>
  <si>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</si>
  <si>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</si>
  <si>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</si>
  <si>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</si>
  <si>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</si>
  <si>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</si>
  <si>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</si>
  <si>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</si>
  <si>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</si>
  <si>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</si>
  <si>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</si>
  <si>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</si>
  <si>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</si>
  <si>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</si>
  <si>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</si>
  <si>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</si>
  <si>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</si>
  <si>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</si>
  <si>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</si>
  <si>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</si>
  <si>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</si>
  <si>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</si>
  <si>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</si>
  <si>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</si>
  <si>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</si>
  <si>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</si>
  <si>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</si>
  <si>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</si>
  <si>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</si>
  <si>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</si>
  <si>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</si>
  <si>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</si>
  <si>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</si>
  <si>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</si>
  <si>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</si>
  <si>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</si>
  <si>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</si>
  <si>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</si>
  <si>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</si>
  <si>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</si>
  <si>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</si>
  <si>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</si>
  <si>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</si>
  <si>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</si>
  <si>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</si>
  <si>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</si>
  <si>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</si>
  <si>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</si>
  <si>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</si>
  <si>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</si>
  <si>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</si>
  <si>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</si>
  <si>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</si>
  <si>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</si>
  <si>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</si>
  <si>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</si>
  <si>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</si>
  <si>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</si>
  <si>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</si>
  <si>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</si>
  <si>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</si>
  <si>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</si>
  <si>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</si>
  <si>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</si>
  <si>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</si>
  <si>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</si>
  <si>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</si>
  <si>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</si>
  <si>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</si>
  <si>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</si>
  <si>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</si>
  <si>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</si>
  <si>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</si>
  <si>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</si>
  <si>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</si>
  <si>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</si>
  <si>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</si>
  <si>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</si>
  <si>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</si>
  <si>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</si>
  <si>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</si>
  <si>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</si>
  <si>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</si>
  <si>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</si>
  <si>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</si>
  <si>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</si>
  <si>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</si>
  <si>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</si>
  <si>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</si>
  <si>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</si>
  <si>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</si>
  <si>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</si>
  <si>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</si>
  <si>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</si>
  <si>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</si>
  <si>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</si>
  <si>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</si>
  <si>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</si>
  <si>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</si>
  <si>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</si>
  <si>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</si>
  <si>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</si>
  <si>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</si>
  <si>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</si>
  <si>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</si>
  <si>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</si>
  <si>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</si>
  <si>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</si>
  <si>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</si>
  <si>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</si>
  <si>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</si>
  <si>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</si>
  <si>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</si>
  <si>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</si>
  <si>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</si>
  <si>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</si>
  <si>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</si>
  <si>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</si>
  <si>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</si>
  <si>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</si>
  <si>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</si>
  <si>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</si>
  <si>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</si>
  <si>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</si>
  <si>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</si>
  <si>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</si>
  <si>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</si>
  <si>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</si>
  <si>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</si>
  <si>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</si>
  <si>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</si>
  <si>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</si>
  <si>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</si>
  <si>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</si>
  <si>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</si>
  <si>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</si>
  <si>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</si>
  <si>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</si>
  <si>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</si>
  <si>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</si>
  <si>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</si>
  <si>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</si>
  <si>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</si>
  <si>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</si>
  <si>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</si>
  <si>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</si>
  <si>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</si>
  <si>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</si>
  <si>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</si>
  <si>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</si>
  <si>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</si>
  <si>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</si>
  <si>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</si>
  <si>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</si>
  <si>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</si>
  <si>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</si>
  <si>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</si>
  <si>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</si>
  <si>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</si>
  <si>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</si>
  <si>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</si>
  <si>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</si>
  <si>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</si>
  <si>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</si>
  <si>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</si>
  <si>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</si>
  <si>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</si>
  <si>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</si>
  <si>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</si>
  <si>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</si>
  <si>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</si>
  <si>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</si>
  <si>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</si>
  <si>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</si>
  <si>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</si>
  <si>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</si>
  <si>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</si>
  <si>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</si>
  <si>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</si>
  <si>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</si>
  <si>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</si>
  <si>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</si>
  <si>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</si>
  <si>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</si>
  <si>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</si>
  <si>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</si>
  <si>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</si>
  <si>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</si>
  <si>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</si>
  <si>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</si>
  <si>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</si>
  <si>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</si>
  <si>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</si>
  <si>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</si>
  <si>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</si>
  <si>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</si>
  <si>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</si>
  <si>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</si>
  <si>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</si>
  <si>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</si>
  <si>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</si>
  <si>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</si>
  <si>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</si>
  <si>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</si>
  <si>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</si>
  <si>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</si>
  <si>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</si>
  <si>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</si>
  <si>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</si>
  <si>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</si>
  <si>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</si>
  <si>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</si>
  <si>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</si>
  <si>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</si>
  <si>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</si>
  <si>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</si>
  <si>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</si>
  <si>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</si>
  <si>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</si>
  <si>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</si>
  <si>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</si>
  <si>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</si>
  <si>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</si>
  <si>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</si>
  <si>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</si>
  <si>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</si>
  <si>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</si>
  <si>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</si>
  <si>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</si>
  <si>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</si>
  <si>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</si>
  <si>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</si>
  <si>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</si>
  <si>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</si>
  <si>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</si>
  <si>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</si>
  <si>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</si>
  <si>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</si>
  <si>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</si>
  <si>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</si>
  <si>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</si>
  <si>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</si>
  <si>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</si>
  <si>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</si>
  <si>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</si>
  <si>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</si>
  <si>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</si>
  <si>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</si>
  <si>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</si>
  <si>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</si>
  <si>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</si>
  <si>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</si>
  <si>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</si>
  <si>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</si>
  <si>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</si>
  <si>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</si>
  <si>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</si>
  <si>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</si>
  <si>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</si>
  <si>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</si>
  <si>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</si>
  <si>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</si>
  <si>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</si>
  <si>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</si>
  <si>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</si>
  <si>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</si>
  <si>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</si>
  <si>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</si>
  <si>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</si>
  <si>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</si>
  <si>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</si>
  <si>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</si>
  <si>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</si>
  <si>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</si>
  <si>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</si>
  <si>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</si>
  <si>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</si>
  <si>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</si>
  <si>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</si>
  <si>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</si>
  <si>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</si>
  <si>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</si>
  <si>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</si>
  <si>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</si>
  <si>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</si>
  <si>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</si>
  <si>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</si>
  <si>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</si>
  <si>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</si>
  <si>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</si>
  <si>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</si>
  <si>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</si>
  <si>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</si>
  <si>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</si>
  <si>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</si>
  <si>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</si>
  <si>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</si>
  <si>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</si>
  <si>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</si>
  <si>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</si>
  <si>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</si>
  <si>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</si>
  <si>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</si>
  <si>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</si>
  <si>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</si>
  <si>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</si>
  <si>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</si>
  <si>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</si>
  <si>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</si>
  <si>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</si>
  <si>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</si>
  <si>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</si>
  <si>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</si>
  <si>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</si>
  <si>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</si>
  <si>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</si>
  <si>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</si>
  <si>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</si>
  <si>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</si>
  <si>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</si>
  <si>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</si>
  <si>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</si>
  <si>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</si>
  <si>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</si>
  <si>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</si>
  <si>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</si>
  <si>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</si>
  <si>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</si>
  <si>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</si>
  <si>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</si>
  <si>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</si>
  <si>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</si>
  <si>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</si>
  <si>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</si>
  <si>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</si>
  <si>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</si>
  <si>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</si>
  <si>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</si>
  <si>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</si>
  <si>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</si>
  <si>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</si>
  <si>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</si>
  <si>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</si>
  <si>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</si>
  <si>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</si>
  <si>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</si>
  <si>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</si>
  <si>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</si>
  <si>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</si>
  <si>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</si>
  <si>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</si>
  <si>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１　あり</t>
  </si>
  <si>
    <t>２　なし</t>
  </si>
  <si>
    <t>１　自ら実施</t>
  </si>
  <si>
    <t>○</t>
  </si>
  <si>
    <t>小林　和枝</t>
    <rPh sb="0" eb="2">
      <t>コバヤシ</t>
    </rPh>
    <rPh sb="3" eb="5">
      <t>カズエ</t>
    </rPh>
    <phoneticPr fontId="1"/>
  </si>
  <si>
    <t>代表取締役</t>
    <rPh sb="0" eb="5">
      <t>ダイヒョウトリシマリヤク</t>
    </rPh>
    <phoneticPr fontId="1"/>
  </si>
  <si>
    <t>２　法人</t>
  </si>
  <si>
    <t>５　営利法人</t>
  </si>
  <si>
    <t>有限会社　こばやしさんち</t>
    <rPh sb="0" eb="4">
      <t>ユウゲンガイシャ</t>
    </rPh>
    <phoneticPr fontId="1"/>
  </si>
  <si>
    <t>ゆうげんがいしゃ　こばやしさんち</t>
    <phoneticPr fontId="1"/>
  </si>
  <si>
    <t>4450002018182</t>
    <phoneticPr fontId="1"/>
  </si>
  <si>
    <t>旭川市東光16条6丁目　3番10号</t>
    <rPh sb="0" eb="3">
      <t>アサヒカワシ</t>
    </rPh>
    <rPh sb="3" eb="5">
      <t>トウコウ</t>
    </rPh>
    <rPh sb="7" eb="8">
      <t>ジョウ</t>
    </rPh>
    <rPh sb="9" eb="11">
      <t>チョウメ</t>
    </rPh>
    <rPh sb="13" eb="14">
      <t>バン</t>
    </rPh>
    <rPh sb="16" eb="17">
      <t>ゴウ</t>
    </rPh>
    <phoneticPr fontId="1"/>
  </si>
  <si>
    <t>0166</t>
    <phoneticPr fontId="1"/>
  </si>
  <si>
    <t>31</t>
    <phoneticPr fontId="1"/>
  </si>
  <si>
    <t>6183</t>
    <phoneticPr fontId="1"/>
  </si>
  <si>
    <t>6233</t>
    <phoneticPr fontId="1"/>
  </si>
  <si>
    <t>kobayasisanti</t>
    <phoneticPr fontId="1"/>
  </si>
  <si>
    <t>lion.ocn.ne.jp</t>
    <phoneticPr fontId="1"/>
  </si>
  <si>
    <t>ふりーはうす　こばやしさんち</t>
    <phoneticPr fontId="1"/>
  </si>
  <si>
    <t>フリーハウス　こばやしさんち</t>
    <phoneticPr fontId="1"/>
  </si>
  <si>
    <t>旭川市東光16条6丁目2番15号</t>
    <rPh sb="0" eb="5">
      <t>アサヒカワシトウコウ</t>
    </rPh>
    <rPh sb="7" eb="8">
      <t>ジョウ</t>
    </rPh>
    <rPh sb="9" eb="11">
      <t>チョウメ</t>
    </rPh>
    <rPh sb="12" eb="13">
      <t>バン</t>
    </rPh>
    <rPh sb="15" eb="16">
      <t>ゴウ</t>
    </rPh>
    <phoneticPr fontId="1"/>
  </si>
  <si>
    <t>旭川</t>
    <rPh sb="0" eb="2">
      <t>アサヒカワ</t>
    </rPh>
    <phoneticPr fontId="1"/>
  </si>
  <si>
    <t>①バス利用の場合　　　　　　　　　　　　　　電気軌道バスで20分　　　　　　　　　　　　　東光16条7丁目で下車　　徒歩2分　　　　　　　　　　　②自動車利用の場合　　乗車10分</t>
    <rPh sb="3" eb="5">
      <t>リヨウ</t>
    </rPh>
    <rPh sb="6" eb="8">
      <t>バアイ</t>
    </rPh>
    <rPh sb="22" eb="26">
      <t>デンキキドウ</t>
    </rPh>
    <rPh sb="31" eb="32">
      <t>フン</t>
    </rPh>
    <rPh sb="45" eb="47">
      <t>トウコウ</t>
    </rPh>
    <rPh sb="49" eb="50">
      <t>ジョウ</t>
    </rPh>
    <rPh sb="51" eb="53">
      <t>チョウメ</t>
    </rPh>
    <rPh sb="54" eb="56">
      <t>ゲシャ</t>
    </rPh>
    <rPh sb="58" eb="60">
      <t>トホ</t>
    </rPh>
    <rPh sb="61" eb="62">
      <t>フン</t>
    </rPh>
    <rPh sb="74" eb="79">
      <t>ジドウシャリヨウ</t>
    </rPh>
    <rPh sb="80" eb="82">
      <t>バアイ</t>
    </rPh>
    <rPh sb="84" eb="86">
      <t>ジョウシャ</t>
    </rPh>
    <rPh sb="88" eb="89">
      <t>フン</t>
    </rPh>
    <phoneticPr fontId="1"/>
  </si>
  <si>
    <t>85</t>
    <phoneticPr fontId="1"/>
  </si>
  <si>
    <t>6326</t>
    <phoneticPr fontId="1"/>
  </si>
  <si>
    <t>6362</t>
    <phoneticPr fontId="1"/>
  </si>
  <si>
    <t>庭野　富美恵</t>
    <rPh sb="0" eb="2">
      <t>ニワノ</t>
    </rPh>
    <rPh sb="3" eb="6">
      <t>フミエ</t>
    </rPh>
    <phoneticPr fontId="1"/>
  </si>
  <si>
    <t>施設長</t>
    <rPh sb="0" eb="3">
      <t>シセツチョウ</t>
    </rPh>
    <phoneticPr fontId="1"/>
  </si>
  <si>
    <t>３　住宅型</t>
  </si>
  <si>
    <t>２　事業者が賃借する土地</t>
  </si>
  <si>
    <t>１　耐火建築物</t>
  </si>
  <si>
    <t>３　木造</t>
  </si>
  <si>
    <t>１　事業者が自ら所有する建物</t>
  </si>
  <si>
    <t>２　相部屋あり</t>
  </si>
  <si>
    <t>１　あり（車椅子対応）</t>
  </si>
  <si>
    <t>１　全ての居室あり</t>
  </si>
  <si>
    <t>１　全ての便所あり</t>
  </si>
  <si>
    <t>１　全ての浴室あり</t>
  </si>
  <si>
    <t>玄関・玄関ホール・談話室・台所・廊下</t>
    <rPh sb="0" eb="2">
      <t>ゲンカン</t>
    </rPh>
    <rPh sb="3" eb="5">
      <t>ゲンカン</t>
    </rPh>
    <rPh sb="9" eb="12">
      <t>ダンワシツ</t>
    </rPh>
    <rPh sb="13" eb="15">
      <t>ダイドコロ</t>
    </rPh>
    <rPh sb="16" eb="18">
      <t>ロウカ</t>
    </rPh>
    <phoneticPr fontId="1"/>
  </si>
  <si>
    <t>障害を個性ととらえて、生きている限りその人らしい生活ができるように人格を尊重して支援する。安らかな死を迎えることも含めて。</t>
    <rPh sb="0" eb="2">
      <t>ショウガイ</t>
    </rPh>
    <rPh sb="3" eb="5">
      <t>コセイ</t>
    </rPh>
    <rPh sb="11" eb="12">
      <t>イ</t>
    </rPh>
    <rPh sb="16" eb="17">
      <t>カギ</t>
    </rPh>
    <rPh sb="20" eb="21">
      <t>ヒト</t>
    </rPh>
    <rPh sb="24" eb="26">
      <t>セイカツ</t>
    </rPh>
    <rPh sb="33" eb="35">
      <t>ジンカク</t>
    </rPh>
    <rPh sb="36" eb="38">
      <t>ソンチョウ</t>
    </rPh>
    <rPh sb="40" eb="42">
      <t>シエン</t>
    </rPh>
    <rPh sb="45" eb="46">
      <t>ヤス</t>
    </rPh>
    <rPh sb="49" eb="50">
      <t>シ</t>
    </rPh>
    <rPh sb="51" eb="52">
      <t>ムカ</t>
    </rPh>
    <rPh sb="57" eb="58">
      <t>フク</t>
    </rPh>
    <phoneticPr fontId="1"/>
  </si>
  <si>
    <t>自然の中で、畑を耕して、収穫したものを料理やおやつに使ったり、収穫祭をしたり、ミニパークゴルフをしたりと、十分日光を浴びて、体力の低下を防ぎ、できるだけ家庭に近い環境で生活していただく。</t>
    <rPh sb="0" eb="2">
      <t>シゼン</t>
    </rPh>
    <rPh sb="3" eb="4">
      <t>ナカ</t>
    </rPh>
    <rPh sb="6" eb="7">
      <t>ハタケ</t>
    </rPh>
    <rPh sb="8" eb="9">
      <t>タガヤ</t>
    </rPh>
    <rPh sb="12" eb="14">
      <t>シュウカク</t>
    </rPh>
    <rPh sb="31" eb="34">
      <t>シュウカクサイ</t>
    </rPh>
    <rPh sb="53" eb="57">
      <t>ジュウブンニッコウ</t>
    </rPh>
    <rPh sb="58" eb="59">
      <t>ア</t>
    </rPh>
    <rPh sb="62" eb="64">
      <t>タイリョク</t>
    </rPh>
    <rPh sb="65" eb="67">
      <t>テイカ</t>
    </rPh>
    <rPh sb="68" eb="69">
      <t>フセ</t>
    </rPh>
    <rPh sb="76" eb="78">
      <t>カテイ</t>
    </rPh>
    <rPh sb="79" eb="80">
      <t>チカ</t>
    </rPh>
    <rPh sb="81" eb="83">
      <t>カンキョウ</t>
    </rPh>
    <rPh sb="84" eb="86">
      <t>セイカツ</t>
    </rPh>
    <phoneticPr fontId="1"/>
  </si>
  <si>
    <t>２　委託</t>
  </si>
  <si>
    <t>入退院の付き添いや、通院介助は、同事業所併設の「小規模多機能」に委託している。</t>
    <rPh sb="0" eb="3">
      <t>ニュウタイイン</t>
    </rPh>
    <rPh sb="4" eb="5">
      <t>ツ</t>
    </rPh>
    <rPh sb="6" eb="7">
      <t>ソ</t>
    </rPh>
    <rPh sb="10" eb="12">
      <t>ツウイン</t>
    </rPh>
    <rPh sb="12" eb="14">
      <t>カイジョ</t>
    </rPh>
    <rPh sb="16" eb="17">
      <t>ドウ</t>
    </rPh>
    <rPh sb="17" eb="20">
      <t>ジギョウショ</t>
    </rPh>
    <rPh sb="20" eb="22">
      <t>ヘイセツ</t>
    </rPh>
    <rPh sb="24" eb="30">
      <t>ショウキボタキノウ</t>
    </rPh>
    <rPh sb="32" eb="34">
      <t>イタク</t>
    </rPh>
    <phoneticPr fontId="1"/>
  </si>
  <si>
    <t>豊岡内科整形外科クリニック</t>
    <rPh sb="0" eb="8">
      <t>トヨオカナイカセイケイゲカ</t>
    </rPh>
    <phoneticPr fontId="1"/>
  </si>
  <si>
    <t>旭川市宮下通り9丁目2番1号</t>
    <rPh sb="0" eb="2">
      <t>アサヒカワ</t>
    </rPh>
    <rPh sb="2" eb="3">
      <t>シ</t>
    </rPh>
    <rPh sb="3" eb="5">
      <t>ミヤシタ</t>
    </rPh>
    <rPh sb="5" eb="6">
      <t>ドオ</t>
    </rPh>
    <rPh sb="8" eb="10">
      <t>チョウメ</t>
    </rPh>
    <rPh sb="11" eb="12">
      <t>バン</t>
    </rPh>
    <rPh sb="13" eb="14">
      <t>ゴウ</t>
    </rPh>
    <phoneticPr fontId="1"/>
  </si>
  <si>
    <t>医療法人　仁友会　北彩都病院</t>
    <rPh sb="0" eb="4">
      <t>イリョウホウジン</t>
    </rPh>
    <rPh sb="5" eb="6">
      <t>ジン</t>
    </rPh>
    <rPh sb="6" eb="7">
      <t>トモ</t>
    </rPh>
    <rPh sb="7" eb="8">
      <t>カイ</t>
    </rPh>
    <rPh sb="9" eb="14">
      <t>キタサイトビョウイン</t>
    </rPh>
    <phoneticPr fontId="1"/>
  </si>
  <si>
    <t>内科・血管外科・消化器科・循環器科・泌尿器科・人工透析</t>
    <rPh sb="0" eb="2">
      <t>ナイカ</t>
    </rPh>
    <rPh sb="3" eb="7">
      <t>ケッカンゲカ</t>
    </rPh>
    <rPh sb="8" eb="12">
      <t>ショウカキカ</t>
    </rPh>
    <rPh sb="13" eb="17">
      <t>ジュンカンキカ</t>
    </rPh>
    <rPh sb="18" eb="22">
      <t>ヒニョウキカ</t>
    </rPh>
    <rPh sb="23" eb="27">
      <t>ジンコウトウセキ</t>
    </rPh>
    <phoneticPr fontId="1"/>
  </si>
  <si>
    <t>同上</t>
    <rPh sb="0" eb="2">
      <t>ドウジョウ</t>
    </rPh>
    <phoneticPr fontId="1"/>
  </si>
  <si>
    <t>山田眼科</t>
    <rPh sb="0" eb="2">
      <t>ヤマダ</t>
    </rPh>
    <rPh sb="2" eb="4">
      <t>ガンカ</t>
    </rPh>
    <phoneticPr fontId="1"/>
  </si>
  <si>
    <t>旭川市12条4丁目1番12号</t>
    <rPh sb="0" eb="3">
      <t>アサヒカワシ</t>
    </rPh>
    <rPh sb="5" eb="6">
      <t>ジョウ</t>
    </rPh>
    <rPh sb="7" eb="9">
      <t>チョウメ</t>
    </rPh>
    <rPh sb="10" eb="11">
      <t>バン</t>
    </rPh>
    <rPh sb="13" eb="14">
      <t>ゴウ</t>
    </rPh>
    <phoneticPr fontId="1"/>
  </si>
  <si>
    <t>眼科</t>
    <rPh sb="0" eb="2">
      <t>ガンカ</t>
    </rPh>
    <phoneticPr fontId="1"/>
  </si>
  <si>
    <t>診察・治療・検査</t>
    <rPh sb="0" eb="2">
      <t>シンサツ</t>
    </rPh>
    <rPh sb="3" eb="5">
      <t>チリョウ</t>
    </rPh>
    <rPh sb="6" eb="8">
      <t>ケンサ</t>
    </rPh>
    <phoneticPr fontId="1"/>
  </si>
  <si>
    <t>診察・検査・治療・職員検診</t>
    <rPh sb="0" eb="2">
      <t>シンサツ</t>
    </rPh>
    <rPh sb="3" eb="5">
      <t>ケンサ</t>
    </rPh>
    <rPh sb="6" eb="8">
      <t>チリョウ</t>
    </rPh>
    <rPh sb="9" eb="13">
      <t>ショクインケンシン</t>
    </rPh>
    <phoneticPr fontId="1"/>
  </si>
  <si>
    <t>鈴木歯科</t>
    <rPh sb="0" eb="2">
      <t>スズキ</t>
    </rPh>
    <rPh sb="2" eb="4">
      <t>シカ</t>
    </rPh>
    <phoneticPr fontId="1"/>
  </si>
  <si>
    <t>診察・治療・訪問診療</t>
    <rPh sb="0" eb="2">
      <t>シンサツ</t>
    </rPh>
    <rPh sb="3" eb="5">
      <t>チリョウ</t>
    </rPh>
    <rPh sb="6" eb="10">
      <t>ホウモンシンリョウ</t>
    </rPh>
    <phoneticPr fontId="1"/>
  </si>
  <si>
    <t>内科・整形外科</t>
    <rPh sb="0" eb="2">
      <t>ナイカ</t>
    </rPh>
    <rPh sb="3" eb="5">
      <t>セイケイ</t>
    </rPh>
    <rPh sb="5" eb="7">
      <t>ゲカ</t>
    </rPh>
    <phoneticPr fontId="1"/>
  </si>
  <si>
    <t>診察・治療・検査・入院対応・訪問診療</t>
    <rPh sb="0" eb="2">
      <t>シンサツ</t>
    </rPh>
    <rPh sb="3" eb="5">
      <t>チリョウ</t>
    </rPh>
    <rPh sb="6" eb="8">
      <t>ケンサ</t>
    </rPh>
    <rPh sb="9" eb="11">
      <t>ニュウイン</t>
    </rPh>
    <rPh sb="11" eb="13">
      <t>タイオウ</t>
    </rPh>
    <rPh sb="14" eb="18">
      <t>ホウモンシンリョウ</t>
    </rPh>
    <phoneticPr fontId="1"/>
  </si>
  <si>
    <t>旭川市豊岡3儒6丁目　106-107</t>
    <rPh sb="0" eb="3">
      <t>アサヒカワシ</t>
    </rPh>
    <rPh sb="3" eb="5">
      <t>トヨオカ</t>
    </rPh>
    <rPh sb="6" eb="7">
      <t>ジュ</t>
    </rPh>
    <rPh sb="8" eb="10">
      <t>チョウメ</t>
    </rPh>
    <phoneticPr fontId="1"/>
  </si>
  <si>
    <t>東光16条6条目　1-20</t>
    <rPh sb="0" eb="2">
      <t>トウコウ</t>
    </rPh>
    <rPh sb="4" eb="5">
      <t>ジョウ</t>
    </rPh>
    <rPh sb="6" eb="8">
      <t>ジョウメ</t>
    </rPh>
    <phoneticPr fontId="1"/>
  </si>
  <si>
    <t>ADLが向上し要支援になったら、別棟の健康型有料老人ホームへ移動することがある。</t>
    <rPh sb="4" eb="6">
      <t>コウジョウ</t>
    </rPh>
    <rPh sb="7" eb="10">
      <t>ヨウシエン</t>
    </rPh>
    <rPh sb="16" eb="18">
      <t>ベツムネ</t>
    </rPh>
    <rPh sb="19" eb="21">
      <t>ケンコウ</t>
    </rPh>
    <rPh sb="21" eb="22">
      <t>ガタ</t>
    </rPh>
    <rPh sb="22" eb="24">
      <t>ユウリョウ</t>
    </rPh>
    <rPh sb="24" eb="26">
      <t>ロウジン</t>
    </rPh>
    <rPh sb="30" eb="32">
      <t>イドウ</t>
    </rPh>
    <phoneticPr fontId="1"/>
  </si>
  <si>
    <t>常時見守りが必要な状態になったら事務所横の介護室へ移動する。</t>
    <rPh sb="0" eb="2">
      <t>ジョウジ</t>
    </rPh>
    <rPh sb="2" eb="4">
      <t>ミマモ</t>
    </rPh>
    <rPh sb="6" eb="8">
      <t>ヒツヨウ</t>
    </rPh>
    <rPh sb="9" eb="11">
      <t>ジョウタイ</t>
    </rPh>
    <rPh sb="16" eb="20">
      <t>ジムショヨコ</t>
    </rPh>
    <rPh sb="21" eb="24">
      <t>カイゴシツ</t>
    </rPh>
    <rPh sb="25" eb="27">
      <t>イドウ</t>
    </rPh>
    <phoneticPr fontId="1"/>
  </si>
  <si>
    <t>特になし。ご家族への連絡と了承のみ。</t>
    <rPh sb="0" eb="1">
      <t>トク</t>
    </rPh>
    <rPh sb="6" eb="8">
      <t>カゾク</t>
    </rPh>
    <rPh sb="10" eb="12">
      <t>レンラク</t>
    </rPh>
    <rPh sb="13" eb="15">
      <t>リョウショウ</t>
    </rPh>
    <phoneticPr fontId="1"/>
  </si>
  <si>
    <t>なし</t>
    <phoneticPr fontId="1"/>
  </si>
  <si>
    <t>・アルコール依存症・薬物中毒者は利用不可　　　　　　　　　　　　・喫煙者は利用不可（喫煙所なし）　・　　　　　　　　　　　　　　　　　　・暴言・暴食のある方は不可　</t>
    <rPh sb="6" eb="9">
      <t>イゾンショウ</t>
    </rPh>
    <rPh sb="10" eb="15">
      <t>ヤクブツチュウドクシャ</t>
    </rPh>
    <rPh sb="16" eb="20">
      <t>リヨウフカ</t>
    </rPh>
    <rPh sb="33" eb="36">
      <t>キツエンシャ</t>
    </rPh>
    <rPh sb="37" eb="41">
      <t>リヨウフカ</t>
    </rPh>
    <rPh sb="42" eb="45">
      <t>キツエンジョ</t>
    </rPh>
    <rPh sb="69" eb="71">
      <t>ボウゲン</t>
    </rPh>
    <rPh sb="72" eb="74">
      <t>ボウショク</t>
    </rPh>
    <rPh sb="77" eb="78">
      <t>カタ</t>
    </rPh>
    <rPh sb="79" eb="81">
      <t>フカ</t>
    </rPh>
    <phoneticPr fontId="1"/>
  </si>
  <si>
    <t>本人の希望に応じ　１～7日の範囲で体験宿泊可能</t>
    <rPh sb="0" eb="2">
      <t>ホンニン</t>
    </rPh>
    <rPh sb="3" eb="5">
      <t>キボウ</t>
    </rPh>
    <rPh sb="6" eb="7">
      <t>オウ</t>
    </rPh>
    <rPh sb="12" eb="13">
      <t>ニチ</t>
    </rPh>
    <rPh sb="14" eb="16">
      <t>ハンイ</t>
    </rPh>
    <rPh sb="17" eb="23">
      <t>タイケンシュクハクカノウ</t>
    </rPh>
    <phoneticPr fontId="1"/>
  </si>
  <si>
    <t>介護福祉士</t>
    <rPh sb="0" eb="5">
      <t>カイゴフクシシ</t>
    </rPh>
    <phoneticPr fontId="1"/>
  </si>
  <si>
    <t>１　利用権方式</t>
  </si>
  <si>
    <t>３　月払い方式</t>
  </si>
  <si>
    <t>３　不在期間が○日以上の場合に限り、日割り計算で減額</t>
  </si>
  <si>
    <t>公共料金等社会情勢の変動により変更有。自個人の要望により設備投資をした場合は変更有。</t>
    <rPh sb="0" eb="5">
      <t>コウキョウリョウキントウ</t>
    </rPh>
    <rPh sb="5" eb="9">
      <t>シャカイジョウセイ</t>
    </rPh>
    <rPh sb="10" eb="12">
      <t>ヘンドウ</t>
    </rPh>
    <rPh sb="15" eb="18">
      <t>ヘンコウアリ</t>
    </rPh>
    <rPh sb="19" eb="22">
      <t>ジコジン</t>
    </rPh>
    <rPh sb="23" eb="25">
      <t>ヨウボウ</t>
    </rPh>
    <rPh sb="28" eb="32">
      <t>セツビトウシ</t>
    </rPh>
    <rPh sb="35" eb="37">
      <t>バアイ</t>
    </rPh>
    <rPh sb="38" eb="41">
      <t>ヘンコウアリ</t>
    </rPh>
    <phoneticPr fontId="1"/>
  </si>
  <si>
    <t>本人との契約更新</t>
    <rPh sb="0" eb="2">
      <t>ホンニン</t>
    </rPh>
    <rPh sb="4" eb="8">
      <t>ケイヤクコウシン</t>
    </rPh>
    <phoneticPr fontId="1"/>
  </si>
  <si>
    <t>35000（権利金）</t>
    <rPh sb="6" eb="9">
      <t>ケンリキン</t>
    </rPh>
    <phoneticPr fontId="1"/>
  </si>
  <si>
    <t>一般的な有料老人ホームの家賃を鑑みて設定。</t>
    <rPh sb="0" eb="3">
      <t>イッパンテキ</t>
    </rPh>
    <rPh sb="4" eb="8">
      <t>ユウリョウロウジン</t>
    </rPh>
    <rPh sb="12" eb="14">
      <t>ヤチン</t>
    </rPh>
    <rPh sb="15" eb="16">
      <t>カンガ</t>
    </rPh>
    <rPh sb="18" eb="20">
      <t>セッテイ</t>
    </rPh>
    <phoneticPr fontId="1"/>
  </si>
  <si>
    <t>朝食：４００円　　昼食：５００円　　夕食：５００円の30日で　４２０００円（28日・31日等月の日数により変動あり）</t>
    <rPh sb="0" eb="2">
      <t>チョウショク</t>
    </rPh>
    <rPh sb="6" eb="7">
      <t>エン</t>
    </rPh>
    <rPh sb="9" eb="11">
      <t>チュウショク</t>
    </rPh>
    <rPh sb="15" eb="16">
      <t>エン</t>
    </rPh>
    <rPh sb="18" eb="20">
      <t>ユウショク</t>
    </rPh>
    <rPh sb="24" eb="25">
      <t>エン</t>
    </rPh>
    <rPh sb="28" eb="29">
      <t>ニチ</t>
    </rPh>
    <rPh sb="36" eb="37">
      <t>エン</t>
    </rPh>
    <rPh sb="40" eb="41">
      <t>ニチ</t>
    </rPh>
    <rPh sb="44" eb="45">
      <t>ニチ</t>
    </rPh>
    <rPh sb="45" eb="46">
      <t>トウ</t>
    </rPh>
    <rPh sb="46" eb="47">
      <t>ツキ</t>
    </rPh>
    <rPh sb="48" eb="50">
      <t>ニッスウ</t>
    </rPh>
    <rPh sb="53" eb="55">
      <t>ヘンドウ</t>
    </rPh>
    <phoneticPr fontId="1"/>
  </si>
  <si>
    <t>身体状況により併設のグループホームへ転居</t>
    <rPh sb="0" eb="4">
      <t>シンタイジョウキョウ</t>
    </rPh>
    <rPh sb="7" eb="9">
      <t>ヘイセツ</t>
    </rPh>
    <rPh sb="18" eb="20">
      <t>テンキョ</t>
    </rPh>
    <phoneticPr fontId="1"/>
  </si>
  <si>
    <t>苦情・相談窓口</t>
    <rPh sb="0" eb="2">
      <t>クジョウ</t>
    </rPh>
    <rPh sb="3" eb="5">
      <t>ソウダン</t>
    </rPh>
    <rPh sb="5" eb="7">
      <t>マドグチ</t>
    </rPh>
    <phoneticPr fontId="1"/>
  </si>
  <si>
    <t>土・日</t>
    <rPh sb="0" eb="1">
      <t>ド</t>
    </rPh>
    <rPh sb="2" eb="3">
      <t>ニチ</t>
    </rPh>
    <phoneticPr fontId="1"/>
  </si>
  <si>
    <t>施設保険</t>
    <rPh sb="0" eb="4">
      <t>シセツホケン</t>
    </rPh>
    <phoneticPr fontId="1"/>
  </si>
  <si>
    <t>意見箱の設置：適宜確認</t>
    <rPh sb="0" eb="3">
      <t>イケンバコ</t>
    </rPh>
    <rPh sb="4" eb="6">
      <t>セッチ</t>
    </rPh>
    <rPh sb="7" eb="11">
      <t>テキギカクニン</t>
    </rPh>
    <phoneticPr fontId="1"/>
  </si>
  <si>
    <t>１　入居希望者に公開</t>
  </si>
  <si>
    <t>３　公開していない</t>
  </si>
  <si>
    <t>・グループホーム　こばやしさんち　　　・フリーハウス　C館（有料老人ホーム）</t>
    <rPh sb="28" eb="29">
      <t>カン</t>
    </rPh>
    <rPh sb="30" eb="34">
      <t>ユウリョウロウジン</t>
    </rPh>
    <phoneticPr fontId="1"/>
  </si>
  <si>
    <t>訪問看護ステーション　こばやしさんち</t>
    <rPh sb="0" eb="4">
      <t>ホウモンカンゴ</t>
    </rPh>
    <phoneticPr fontId="1"/>
  </si>
  <si>
    <t>旭川市東光16条6丁目　３－１０</t>
    <rPh sb="0" eb="3">
      <t>アサヒカワシ</t>
    </rPh>
    <rPh sb="3" eb="5">
      <t>トウコウ</t>
    </rPh>
    <rPh sb="7" eb="8">
      <t>ジョウ</t>
    </rPh>
    <rPh sb="9" eb="11">
      <t>チョウメ</t>
    </rPh>
    <phoneticPr fontId="1"/>
  </si>
  <si>
    <t>小規模多機能　こばやしさんち</t>
    <rPh sb="0" eb="6">
      <t>ショウキボタキノウ</t>
    </rPh>
    <phoneticPr fontId="1"/>
  </si>
  <si>
    <t>グループホーム　こばやしさんち</t>
    <phoneticPr fontId="1"/>
  </si>
  <si>
    <t>旭川市東光16条6丁目　２－１９</t>
    <rPh sb="0" eb="3">
      <t>アサヒカワシ</t>
    </rPh>
    <rPh sb="3" eb="5">
      <t>トウコウ</t>
    </rPh>
    <rPh sb="7" eb="8">
      <t>ジョウ</t>
    </rPh>
    <rPh sb="9" eb="11">
      <t>チョウメ</t>
    </rPh>
    <phoneticPr fontId="1"/>
  </si>
  <si>
    <t>1パック単位で本人が必要な分だけ購入する</t>
    <rPh sb="4" eb="6">
      <t>タンイ</t>
    </rPh>
    <rPh sb="7" eb="9">
      <t>ホンニン</t>
    </rPh>
    <rPh sb="10" eb="12">
      <t>ヒツヨウ</t>
    </rPh>
    <rPh sb="13" eb="14">
      <t>ブン</t>
    </rPh>
    <rPh sb="16" eb="18">
      <t>コウニュウ</t>
    </rPh>
    <phoneticPr fontId="1"/>
  </si>
  <si>
    <t>本人の選択による</t>
    <rPh sb="0" eb="2">
      <t>ホンニン</t>
    </rPh>
    <rPh sb="3" eb="5">
      <t>センタク</t>
    </rPh>
    <phoneticPr fontId="1"/>
  </si>
  <si>
    <t>・60分以内で　１８００円　以後　30分ごとに900円　・市内の病院のみ</t>
    <rPh sb="3" eb="6">
      <t>フンイナイ</t>
    </rPh>
    <rPh sb="12" eb="13">
      <t>エン</t>
    </rPh>
    <rPh sb="14" eb="16">
      <t>イゴ</t>
    </rPh>
    <rPh sb="19" eb="20">
      <t>フン</t>
    </rPh>
    <rPh sb="26" eb="27">
      <t>エン</t>
    </rPh>
    <rPh sb="29" eb="31">
      <t>シナイ</t>
    </rPh>
    <rPh sb="32" eb="34">
      <t>ビョウイン</t>
    </rPh>
    <phoneticPr fontId="1"/>
  </si>
  <si>
    <t>1回５０円で　１５：００におやつタイム</t>
    <rPh sb="1" eb="2">
      <t>カイ</t>
    </rPh>
    <rPh sb="4" eb="5">
      <t>エン</t>
    </rPh>
    <phoneticPr fontId="1"/>
  </si>
  <si>
    <t>内容による</t>
    <rPh sb="0" eb="2">
      <t>ナイヨウ</t>
    </rPh>
    <phoneticPr fontId="1"/>
  </si>
  <si>
    <t>訪問サービスを委託。カラー・顔そり等内容により料金は異なる。希望時に依頼するが平均2ヶ月に1回程度。</t>
    <rPh sb="0" eb="2">
      <t>ホウモン</t>
    </rPh>
    <rPh sb="7" eb="9">
      <t>イタク</t>
    </rPh>
    <rPh sb="14" eb="15">
      <t>カオ</t>
    </rPh>
    <rPh sb="17" eb="18">
      <t>トウ</t>
    </rPh>
    <rPh sb="18" eb="20">
      <t>ナイヨウ</t>
    </rPh>
    <rPh sb="23" eb="25">
      <t>リョウキン</t>
    </rPh>
    <rPh sb="26" eb="27">
      <t>コト</t>
    </rPh>
    <rPh sb="30" eb="32">
      <t>キボウ</t>
    </rPh>
    <rPh sb="32" eb="33">
      <t>ジ</t>
    </rPh>
    <rPh sb="34" eb="36">
      <t>イライ</t>
    </rPh>
    <rPh sb="39" eb="41">
      <t>ヘイキン</t>
    </rPh>
    <rPh sb="43" eb="44">
      <t>ゲツ</t>
    </rPh>
    <rPh sb="46" eb="49">
      <t>カイテイド</t>
    </rPh>
    <phoneticPr fontId="1"/>
  </si>
  <si>
    <t>状況による</t>
    <rPh sb="0" eb="2">
      <t>ジョウキョウ</t>
    </rPh>
    <phoneticPr fontId="1"/>
  </si>
  <si>
    <t>希望者は往診医に依頼可能。状況により料金と往診頻度は異なる。有料老人ホームへの支払いはない。</t>
    <rPh sb="0" eb="3">
      <t>キボウシャ</t>
    </rPh>
    <rPh sb="4" eb="7">
      <t>オウシンイ</t>
    </rPh>
    <rPh sb="8" eb="12">
      <t>イライカノウ</t>
    </rPh>
    <rPh sb="13" eb="15">
      <t>ジョウキョウ</t>
    </rPh>
    <rPh sb="18" eb="20">
      <t>リョウキン</t>
    </rPh>
    <rPh sb="21" eb="25">
      <t>オウシンヒンド</t>
    </rPh>
    <rPh sb="26" eb="27">
      <t>コト</t>
    </rPh>
    <rPh sb="30" eb="34">
      <t>ユウリョウロウジン</t>
    </rPh>
    <rPh sb="39" eb="41">
      <t>シハラ</t>
    </rPh>
    <phoneticPr fontId="1"/>
  </si>
  <si>
    <t>介助はするが無料</t>
    <rPh sb="0" eb="2">
      <t>カイジョ</t>
    </rPh>
    <rPh sb="6" eb="8">
      <t>ムリョウ</t>
    </rPh>
    <phoneticPr fontId="1"/>
  </si>
  <si>
    <t>配慮はするが無料</t>
    <rPh sb="0" eb="2">
      <t>ハイリョ</t>
    </rPh>
    <rPh sb="6" eb="8">
      <t>ムリョウ</t>
    </rPh>
    <phoneticPr fontId="1"/>
  </si>
  <si>
    <t>管理はするが無料</t>
    <rPh sb="0" eb="2">
      <t>カンリ</t>
    </rPh>
    <rPh sb="6" eb="8">
      <t>ムリョウ</t>
    </rPh>
    <phoneticPr fontId="1"/>
  </si>
  <si>
    <t>看護師が対応はするが無料</t>
    <rPh sb="0" eb="3">
      <t>カンゴシ</t>
    </rPh>
    <rPh sb="4" eb="6">
      <t>タイオウ</t>
    </rPh>
    <rPh sb="10" eb="12">
      <t>ムリョウ</t>
    </rPh>
    <phoneticPr fontId="1"/>
  </si>
  <si>
    <t>併設の小規模多機能利用により可能</t>
    <rPh sb="0" eb="2">
      <t>ヘイセツ</t>
    </rPh>
    <rPh sb="3" eb="11">
      <t>ショウキボタキノウリヨウ</t>
    </rPh>
    <rPh sb="14" eb="16">
      <t>カノウ</t>
    </rPh>
    <phoneticPr fontId="1"/>
  </si>
  <si>
    <t>・上記の行為が発覚し、指導後も改善がなければ退去　　　　　　　　・3か月以上利用料金の支払いがなければ退去</t>
    <rPh sb="1" eb="3">
      <t>ジョウキ</t>
    </rPh>
    <rPh sb="4" eb="6">
      <t>コウイ</t>
    </rPh>
    <rPh sb="7" eb="9">
      <t>ハッカク</t>
    </rPh>
    <rPh sb="11" eb="14">
      <t>シドウゴ</t>
    </rPh>
    <rPh sb="15" eb="17">
      <t>カイゼン</t>
    </rPh>
    <rPh sb="22" eb="24">
      <t>タイキョ</t>
    </rPh>
    <rPh sb="36" eb="38">
      <t>イジョウ</t>
    </rPh>
    <rPh sb="38" eb="40">
      <t>リヨウ</t>
    </rPh>
    <rPh sb="40" eb="42">
      <t>リョウキン</t>
    </rPh>
    <rPh sb="43" eb="45">
      <t>シハラ</t>
    </rPh>
    <rPh sb="51" eb="53">
      <t>タイキョ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</si>
</sst>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topLeftCell="A213" zoomScaleNormal="100" zoomScaleSheetLayoutView="100" workbookViewId="0">
      <selection activeCell="F221" sqref="F221:P22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15</v>
      </c>
      <c r="M4" s="90"/>
      <c r="N4" s="87" t="s">
        <v>486</v>
      </c>
      <c r="O4" s="87"/>
      <c r="P4" s="91"/>
    </row>
    <row r="5" spans="1:20" ht="20.100000000000001" customHeight="1">
      <c r="B5" s="144" t="s">
        <v>1</v>
      </c>
      <c r="C5" s="145"/>
      <c r="D5" s="145"/>
      <c r="E5" s="146"/>
      <c r="F5" s="147" t="s">
        <v>2482</v>
      </c>
      <c r="G5" s="148"/>
      <c r="H5" s="148"/>
      <c r="I5" s="148"/>
      <c r="J5" s="148"/>
      <c r="K5" s="148"/>
      <c r="L5" s="148"/>
      <c r="M5" s="148"/>
      <c r="N5" s="148"/>
      <c r="O5" s="148"/>
      <c r="P5" s="148"/>
      <c r="Q5" s="19"/>
    </row>
    <row r="6" spans="1:20" ht="20.100000000000001" customHeight="1">
      <c r="A6" s="3"/>
      <c r="B6" s="144" t="s">
        <v>2</v>
      </c>
      <c r="C6" s="145"/>
      <c r="D6" s="145"/>
      <c r="E6" s="146"/>
      <c r="F6" s="147" t="s">
        <v>2483</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2484</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2485</v>
      </c>
      <c r="K12" s="127"/>
      <c r="L12" s="127"/>
      <c r="M12" s="127"/>
      <c r="N12" s="127"/>
      <c r="O12" s="128"/>
      <c r="P12" s="129"/>
    </row>
    <row r="13" spans="1:20" ht="39" customHeight="1">
      <c r="B13" s="130" t="s">
        <v>5</v>
      </c>
      <c r="C13" s="108"/>
      <c r="D13" s="108"/>
      <c r="E13" s="108"/>
      <c r="F13" s="131" t="s">
        <v>12</v>
      </c>
      <c r="G13" s="93"/>
      <c r="H13" s="132" t="s">
        <v>2487</v>
      </c>
      <c r="I13" s="133"/>
      <c r="J13" s="133"/>
      <c r="K13" s="133"/>
      <c r="L13" s="133"/>
      <c r="M13" s="133"/>
      <c r="N13" s="133"/>
      <c r="O13" s="133"/>
      <c r="P13" s="134"/>
      <c r="S13" s="22" t="str">
        <f>IF(H13="","未記入","")</f>
        <v/>
      </c>
    </row>
    <row r="14" spans="1:20" ht="39" customHeight="1">
      <c r="B14" s="130"/>
      <c r="C14" s="108"/>
      <c r="D14" s="108"/>
      <c r="E14" s="108"/>
      <c r="F14" s="135" t="s">
        <v>2486</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2488</v>
      </c>
      <c r="K16" s="219"/>
      <c r="L16" s="219"/>
      <c r="M16" s="219"/>
      <c r="N16" s="219"/>
      <c r="O16" s="219"/>
      <c r="P16" s="220"/>
    </row>
    <row r="17" spans="1:20" ht="20.100000000000001" customHeight="1">
      <c r="B17" s="92" t="s">
        <v>6</v>
      </c>
      <c r="C17" s="93"/>
      <c r="D17" s="93"/>
      <c r="E17" s="94"/>
      <c r="F17" s="47" t="s">
        <v>13</v>
      </c>
      <c r="G17" s="41">
        <v>78</v>
      </c>
      <c r="H17" s="48" t="s">
        <v>487</v>
      </c>
      <c r="I17" s="42">
        <v>8356</v>
      </c>
      <c r="J17" s="98"/>
      <c r="K17" s="99"/>
      <c r="L17" s="99"/>
      <c r="M17" s="99"/>
      <c r="N17" s="99"/>
      <c r="O17" s="99"/>
      <c r="P17" s="100"/>
      <c r="S17" s="22" t="str">
        <f>IF(OR(G17="",I17=""),"未記入","")</f>
        <v/>
      </c>
    </row>
    <row r="18" spans="1:20" ht="57.75" customHeight="1">
      <c r="B18" s="95"/>
      <c r="C18" s="96"/>
      <c r="D18" s="96"/>
      <c r="E18" s="97"/>
      <c r="F18" s="101" t="s">
        <v>2489</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2490</v>
      </c>
      <c r="K19" s="48" t="s">
        <v>487</v>
      </c>
      <c r="L19" s="77" t="s">
        <v>2491</v>
      </c>
      <c r="M19" s="48" t="s">
        <v>487</v>
      </c>
      <c r="N19" s="77" t="s">
        <v>2492</v>
      </c>
      <c r="O19" s="99"/>
      <c r="P19" s="100"/>
      <c r="Q19" s="19"/>
    </row>
    <row r="20" spans="1:20" ht="20.100000000000001" customHeight="1">
      <c r="B20" s="105"/>
      <c r="C20" s="106"/>
      <c r="D20" s="106"/>
      <c r="E20" s="107"/>
      <c r="F20" s="108" t="s">
        <v>15</v>
      </c>
      <c r="G20" s="108"/>
      <c r="H20" s="108"/>
      <c r="I20" s="108"/>
      <c r="J20" s="78" t="s">
        <v>2490</v>
      </c>
      <c r="K20" s="48" t="s">
        <v>487</v>
      </c>
      <c r="L20" s="77" t="s">
        <v>2491</v>
      </c>
      <c r="M20" s="48" t="s">
        <v>487</v>
      </c>
      <c r="N20" s="77" t="s">
        <v>2493</v>
      </c>
      <c r="O20" s="99"/>
      <c r="P20" s="100"/>
      <c r="Q20" s="19"/>
    </row>
    <row r="21" spans="1:20" ht="20.100000000000001" customHeight="1">
      <c r="B21" s="105"/>
      <c r="C21" s="106"/>
      <c r="D21" s="106"/>
      <c r="E21" s="107"/>
      <c r="F21" s="109" t="s">
        <v>423</v>
      </c>
      <c r="G21" s="110"/>
      <c r="H21" s="110"/>
      <c r="I21" s="111"/>
      <c r="J21" s="112" t="s">
        <v>2494</v>
      </c>
      <c r="K21" s="113"/>
      <c r="L21" s="113"/>
      <c r="M21" s="48" t="s">
        <v>483</v>
      </c>
      <c r="N21" s="113" t="s">
        <v>2495</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2482</v>
      </c>
      <c r="K24" s="176"/>
      <c r="L24" s="176"/>
      <c r="M24" s="176"/>
      <c r="N24" s="176"/>
      <c r="O24" s="112"/>
      <c r="P24" s="147"/>
    </row>
    <row r="25" spans="1:20" ht="20.100000000000001" customHeight="1">
      <c r="B25" s="95"/>
      <c r="C25" s="96"/>
      <c r="D25" s="96"/>
      <c r="E25" s="97"/>
      <c r="F25" s="177" t="s">
        <v>18</v>
      </c>
      <c r="G25" s="177"/>
      <c r="H25" s="108"/>
      <c r="I25" s="108"/>
      <c r="J25" s="176" t="s">
        <v>2483</v>
      </c>
      <c r="K25" s="176"/>
      <c r="L25" s="176"/>
      <c r="M25" s="176"/>
      <c r="N25" s="176"/>
      <c r="O25" s="112"/>
      <c r="P25" s="147"/>
    </row>
    <row r="26" spans="1:20" ht="20.100000000000001" customHeight="1">
      <c r="B26" s="178" t="s">
        <v>9</v>
      </c>
      <c r="C26" s="179"/>
      <c r="D26" s="179"/>
      <c r="E26" s="179"/>
      <c r="F26" s="180">
        <v>2004</v>
      </c>
      <c r="G26" s="181"/>
      <c r="H26" s="48" t="s">
        <v>484</v>
      </c>
      <c r="I26" s="181">
        <v>4</v>
      </c>
      <c r="J26" s="181"/>
      <c r="K26" s="48" t="s">
        <v>485</v>
      </c>
      <c r="L26" s="181">
        <v>27</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2496</v>
      </c>
      <c r="I31" s="172"/>
      <c r="J31" s="172"/>
      <c r="K31" s="172"/>
      <c r="L31" s="172"/>
      <c r="M31" s="172"/>
      <c r="N31" s="172"/>
      <c r="O31" s="172"/>
      <c r="P31" s="173"/>
      <c r="S31" s="22" t="str">
        <f>IF(H31="","未記入","")</f>
        <v/>
      </c>
    </row>
    <row r="32" spans="1:20" ht="39" customHeight="1">
      <c r="B32" s="95"/>
      <c r="C32" s="96"/>
      <c r="D32" s="96"/>
      <c r="E32" s="97"/>
      <c r="F32" s="135" t="s">
        <v>2497</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78</v>
      </c>
      <c r="H33" s="48" t="s">
        <v>487</v>
      </c>
      <c r="I33" s="42">
        <v>8356</v>
      </c>
      <c r="J33" s="149"/>
      <c r="K33" s="149"/>
      <c r="L33" s="149"/>
      <c r="M33" s="149"/>
      <c r="N33" s="149"/>
      <c r="O33" s="149"/>
      <c r="P33" s="150"/>
      <c r="S33" s="22" t="str">
        <f>IF(OR(G33="",I33=""),"未記入","")</f>
        <v/>
      </c>
    </row>
    <row r="34" spans="2:20" ht="58.5" customHeight="1">
      <c r="B34" s="95"/>
      <c r="C34" s="96"/>
      <c r="D34" s="96"/>
      <c r="E34" s="97"/>
      <c r="F34" s="101" t="s">
        <v>2498</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2490</v>
      </c>
      <c r="K43" s="48" t="s">
        <v>487</v>
      </c>
      <c r="L43" s="18" t="s">
        <v>2501</v>
      </c>
      <c r="M43" s="48" t="s">
        <v>487</v>
      </c>
      <c r="N43" s="18" t="s">
        <v>2502</v>
      </c>
      <c r="O43" s="99"/>
      <c r="P43" s="100"/>
      <c r="S43" s="22" t="str">
        <f>IF(OR(J43="",L43="",N43=""),"未記入","")</f>
        <v/>
      </c>
    </row>
    <row r="44" spans="2:20" ht="20.100000000000001" customHeight="1">
      <c r="B44" s="130"/>
      <c r="C44" s="108"/>
      <c r="D44" s="108"/>
      <c r="E44" s="108"/>
      <c r="F44" s="179" t="s">
        <v>15</v>
      </c>
      <c r="G44" s="179"/>
      <c r="H44" s="179"/>
      <c r="I44" s="179"/>
      <c r="J44" s="78" t="s">
        <v>2490</v>
      </c>
      <c r="K44" s="48" t="s">
        <v>487</v>
      </c>
      <c r="L44" s="77" t="s">
        <v>2501</v>
      </c>
      <c r="M44" s="48" t="s">
        <v>487</v>
      </c>
      <c r="N44" s="77" t="s">
        <v>2503</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2504</v>
      </c>
      <c r="K48" s="176"/>
      <c r="L48" s="176"/>
      <c r="M48" s="176"/>
      <c r="N48" s="176"/>
      <c r="O48" s="112"/>
      <c r="P48" s="147"/>
    </row>
    <row r="49" spans="1:20" ht="20.100000000000001" customHeight="1">
      <c r="B49" s="130"/>
      <c r="C49" s="108"/>
      <c r="D49" s="108"/>
      <c r="E49" s="108"/>
      <c r="F49" s="179" t="s">
        <v>18</v>
      </c>
      <c r="G49" s="179"/>
      <c r="H49" s="179"/>
      <c r="I49" s="179"/>
      <c r="J49" s="176" t="s">
        <v>2505</v>
      </c>
      <c r="K49" s="176"/>
      <c r="L49" s="176"/>
      <c r="M49" s="176"/>
      <c r="N49" s="176"/>
      <c r="O49" s="112"/>
      <c r="P49" s="147"/>
    </row>
    <row r="50" spans="1:20" ht="20.100000000000001" customHeight="1">
      <c r="B50" s="182" t="s">
        <v>28</v>
      </c>
      <c r="C50" s="183"/>
      <c r="D50" s="183"/>
      <c r="E50" s="183"/>
      <c r="F50" s="183"/>
      <c r="G50" s="183"/>
      <c r="H50" s="183"/>
      <c r="I50" s="183"/>
      <c r="J50" s="180">
        <v>2009</v>
      </c>
      <c r="K50" s="181"/>
      <c r="L50" s="48" t="s">
        <v>484</v>
      </c>
      <c r="M50" s="75">
        <v>10</v>
      </c>
      <c r="N50" s="48" t="s">
        <v>485</v>
      </c>
      <c r="O50" s="75">
        <v>8</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6</v>
      </c>
      <c r="N51" s="49" t="s">
        <v>485</v>
      </c>
      <c r="O51" s="76">
        <v>3</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2506</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530.1</v>
      </c>
      <c r="H61" s="125"/>
      <c r="I61" s="125"/>
      <c r="J61" s="125"/>
      <c r="K61" s="204"/>
      <c r="L61" s="203" t="s">
        <v>516</v>
      </c>
      <c r="M61" s="190"/>
      <c r="N61" s="190"/>
      <c r="O61" s="190"/>
      <c r="P61" s="205"/>
    </row>
    <row r="62" spans="1:20" ht="20.100000000000001" customHeight="1">
      <c r="B62" s="130"/>
      <c r="C62" s="108"/>
      <c r="D62" s="131" t="s">
        <v>39</v>
      </c>
      <c r="E62" s="93"/>
      <c r="F62" s="94"/>
      <c r="G62" s="176" t="s">
        <v>2507</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2479</v>
      </c>
      <c r="L65" s="113"/>
      <c r="M65" s="113"/>
      <c r="N65" s="113"/>
      <c r="O65" s="113"/>
      <c r="P65" s="117"/>
    </row>
    <row r="66" spans="2:16" ht="20.100000000000001" customHeight="1">
      <c r="B66" s="130"/>
      <c r="C66" s="108"/>
      <c r="D66" s="193"/>
      <c r="E66" s="106"/>
      <c r="F66" s="107"/>
      <c r="G66" s="207"/>
      <c r="H66" s="131" t="s">
        <v>436</v>
      </c>
      <c r="I66" s="93"/>
      <c r="J66" s="94"/>
      <c r="K66" s="112" t="s">
        <v>2479</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2016</v>
      </c>
      <c r="L68" s="52" t="s">
        <v>484</v>
      </c>
      <c r="M68" s="75">
        <v>2</v>
      </c>
      <c r="N68" s="52" t="s">
        <v>485</v>
      </c>
      <c r="O68" s="75">
        <v>26</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2478</v>
      </c>
      <c r="L71" s="113"/>
      <c r="M71" s="113"/>
      <c r="N71" s="113"/>
      <c r="O71" s="113"/>
      <c r="P71" s="117"/>
    </row>
    <row r="72" spans="2:16" ht="20.100000000000001" customHeight="1">
      <c r="B72" s="462" t="s">
        <v>2381</v>
      </c>
      <c r="C72" s="463"/>
      <c r="D72" s="131" t="s">
        <v>40</v>
      </c>
      <c r="E72" s="93"/>
      <c r="F72" s="94"/>
      <c r="G72" s="98" t="s">
        <v>41</v>
      </c>
      <c r="H72" s="99"/>
      <c r="I72" s="99"/>
      <c r="J72" s="221"/>
      <c r="K72" s="222">
        <v>354</v>
      </c>
      <c r="L72" s="223"/>
      <c r="M72" s="223"/>
      <c r="N72" s="115" t="s">
        <v>490</v>
      </c>
      <c r="O72" s="115"/>
      <c r="P72" s="188"/>
    </row>
    <row r="73" spans="2:16" ht="20.100000000000001" customHeight="1">
      <c r="B73" s="464"/>
      <c r="C73" s="465"/>
      <c r="D73" s="194"/>
      <c r="E73" s="96"/>
      <c r="F73" s="97"/>
      <c r="G73" s="183" t="s">
        <v>42</v>
      </c>
      <c r="H73" s="183"/>
      <c r="I73" s="183"/>
      <c r="J73" s="183"/>
      <c r="K73" s="222">
        <v>222.06</v>
      </c>
      <c r="L73" s="223"/>
      <c r="M73" s="223"/>
      <c r="N73" s="115" t="s">
        <v>490</v>
      </c>
      <c r="O73" s="115"/>
      <c r="P73" s="188"/>
    </row>
    <row r="74" spans="2:16" ht="20.100000000000001" customHeight="1">
      <c r="B74" s="464"/>
      <c r="C74" s="465"/>
      <c r="D74" s="108" t="s">
        <v>43</v>
      </c>
      <c r="E74" s="108"/>
      <c r="F74" s="108"/>
      <c r="G74" s="176" t="s">
        <v>2508</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2509</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c r="I79" s="227"/>
      <c r="J79" s="227"/>
      <c r="K79" s="227"/>
      <c r="L79" s="227"/>
      <c r="M79" s="227"/>
      <c r="N79" s="227"/>
      <c r="O79" s="227"/>
      <c r="P79" s="228"/>
    </row>
    <row r="80" spans="2:16" ht="20.100000000000001" customHeight="1">
      <c r="B80" s="464"/>
      <c r="C80" s="465"/>
      <c r="D80" s="108" t="s">
        <v>39</v>
      </c>
      <c r="E80" s="108"/>
      <c r="F80" s="108"/>
      <c r="G80" s="176" t="s">
        <v>2510</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2511</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8.2799999999999994</v>
      </c>
      <c r="K95" s="82" t="s">
        <v>490</v>
      </c>
      <c r="L95" s="112">
        <v>12</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12.81</v>
      </c>
      <c r="K96" s="82" t="s">
        <v>490</v>
      </c>
      <c r="L96" s="112">
        <v>1</v>
      </c>
      <c r="M96" s="138"/>
      <c r="N96" s="127" t="s">
        <v>2423</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17.27</v>
      </c>
      <c r="K97" s="82" t="s">
        <v>490</v>
      </c>
      <c r="L97" s="112">
        <v>1</v>
      </c>
      <c r="M97" s="138"/>
      <c r="N97" s="127" t="s">
        <v>2425</v>
      </c>
      <c r="O97" s="128"/>
      <c r="P97" s="129"/>
      <c r="S97" s="38" t="str">
        <f t="shared" si="0"/>
        <v/>
      </c>
    </row>
    <row r="98" spans="2:19" ht="20.100000000000001" customHeight="1">
      <c r="B98" s="130"/>
      <c r="C98" s="108"/>
      <c r="D98" s="108" t="s">
        <v>50</v>
      </c>
      <c r="E98" s="108"/>
      <c r="F98" s="176" t="s">
        <v>2385</v>
      </c>
      <c r="G98" s="176"/>
      <c r="H98" s="176" t="s">
        <v>2385</v>
      </c>
      <c r="I98" s="176"/>
      <c r="J98" s="73">
        <v>16.66</v>
      </c>
      <c r="K98" s="82" t="s">
        <v>490</v>
      </c>
      <c r="L98" s="112">
        <v>1</v>
      </c>
      <c r="M98" s="138"/>
      <c r="N98" s="127" t="s">
        <v>2423</v>
      </c>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7</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6</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2</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2478</v>
      </c>
      <c r="H113" s="176"/>
      <c r="I113" s="176"/>
      <c r="J113" s="176"/>
      <c r="K113" s="176"/>
      <c r="L113" s="176"/>
      <c r="M113" s="176"/>
      <c r="N113" s="176"/>
      <c r="O113" s="112"/>
      <c r="P113" s="147"/>
    </row>
    <row r="114" spans="2:16" ht="20.100000000000001" customHeight="1">
      <c r="B114" s="236"/>
      <c r="C114" s="237"/>
      <c r="D114" s="231" t="s">
        <v>79</v>
      </c>
      <c r="E114" s="210"/>
      <c r="F114" s="211"/>
      <c r="G114" s="234" t="s">
        <v>2479</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2512</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2478</v>
      </c>
      <c r="H117" s="176"/>
      <c r="I117" s="176"/>
      <c r="J117" s="176"/>
      <c r="K117" s="176"/>
      <c r="L117" s="176"/>
      <c r="M117" s="176"/>
      <c r="N117" s="176"/>
      <c r="O117" s="112"/>
      <c r="P117" s="147"/>
    </row>
    <row r="118" spans="2:16" ht="20.100000000000001" customHeight="1">
      <c r="B118" s="212"/>
      <c r="C118" s="214"/>
      <c r="D118" s="238" t="s">
        <v>73</v>
      </c>
      <c r="E118" s="154"/>
      <c r="F118" s="155"/>
      <c r="G118" s="176" t="s">
        <v>2478</v>
      </c>
      <c r="H118" s="176"/>
      <c r="I118" s="176"/>
      <c r="J118" s="176"/>
      <c r="K118" s="176"/>
      <c r="L118" s="176"/>
      <c r="M118" s="176"/>
      <c r="N118" s="176"/>
      <c r="O118" s="112"/>
      <c r="P118" s="147"/>
    </row>
    <row r="119" spans="2:16" ht="20.100000000000001" customHeight="1">
      <c r="B119" s="212"/>
      <c r="C119" s="214"/>
      <c r="D119" s="240" t="s">
        <v>74</v>
      </c>
      <c r="E119" s="241"/>
      <c r="F119" s="242"/>
      <c r="G119" s="176" t="s">
        <v>2478</v>
      </c>
      <c r="H119" s="176"/>
      <c r="I119" s="176"/>
      <c r="J119" s="176"/>
      <c r="K119" s="176"/>
      <c r="L119" s="176"/>
      <c r="M119" s="176"/>
      <c r="N119" s="176"/>
      <c r="O119" s="112"/>
      <c r="P119" s="147"/>
    </row>
    <row r="120" spans="2:16" ht="20.100000000000001" customHeight="1">
      <c r="B120" s="212"/>
      <c r="C120" s="214"/>
      <c r="D120" s="224" t="s">
        <v>75</v>
      </c>
      <c r="E120" s="115"/>
      <c r="F120" s="116"/>
      <c r="G120" s="176" t="s">
        <v>2478</v>
      </c>
      <c r="H120" s="176"/>
      <c r="I120" s="176"/>
      <c r="J120" s="176"/>
      <c r="K120" s="176"/>
      <c r="L120" s="176"/>
      <c r="M120" s="176"/>
      <c r="N120" s="176"/>
      <c r="O120" s="112"/>
      <c r="P120" s="147"/>
    </row>
    <row r="121" spans="2:16" ht="20.100000000000001" customHeight="1">
      <c r="B121" s="212"/>
      <c r="C121" s="214"/>
      <c r="D121" s="224" t="s">
        <v>76</v>
      </c>
      <c r="E121" s="115"/>
      <c r="F121" s="116"/>
      <c r="G121" s="176" t="s">
        <v>2478</v>
      </c>
      <c r="H121" s="176"/>
      <c r="I121" s="176"/>
      <c r="J121" s="176"/>
      <c r="K121" s="176"/>
      <c r="L121" s="176"/>
      <c r="M121" s="176"/>
      <c r="N121" s="176"/>
      <c r="O121" s="112"/>
      <c r="P121" s="147"/>
    </row>
    <row r="122" spans="2:16" ht="20.100000000000001" customHeight="1">
      <c r="B122" s="243"/>
      <c r="C122" s="244"/>
      <c r="D122" s="224" t="s">
        <v>77</v>
      </c>
      <c r="E122" s="115"/>
      <c r="F122" s="116"/>
      <c r="G122" s="176" t="s">
        <v>2478</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2513</v>
      </c>
      <c r="H123" s="176"/>
      <c r="I123" s="176"/>
      <c r="J123" s="176"/>
      <c r="K123" s="176"/>
      <c r="L123" s="176"/>
      <c r="M123" s="176"/>
      <c r="N123" s="176"/>
      <c r="O123" s="112"/>
      <c r="P123" s="147"/>
    </row>
    <row r="124" spans="2:16" ht="20.100000000000001" customHeight="1">
      <c r="B124" s="212"/>
      <c r="C124" s="214"/>
      <c r="D124" s="238" t="s">
        <v>446</v>
      </c>
      <c r="E124" s="154"/>
      <c r="F124" s="155"/>
      <c r="G124" s="176" t="s">
        <v>2514</v>
      </c>
      <c r="H124" s="176"/>
      <c r="I124" s="176"/>
      <c r="J124" s="176"/>
      <c r="K124" s="176"/>
      <c r="L124" s="176"/>
      <c r="M124" s="176"/>
      <c r="N124" s="176"/>
      <c r="O124" s="112"/>
      <c r="P124" s="147"/>
    </row>
    <row r="125" spans="2:16" ht="20.100000000000001" customHeight="1">
      <c r="B125" s="212"/>
      <c r="C125" s="214"/>
      <c r="D125" s="240" t="s">
        <v>447</v>
      </c>
      <c r="E125" s="241"/>
      <c r="F125" s="242"/>
      <c r="G125" s="176" t="s">
        <v>2515</v>
      </c>
      <c r="H125" s="176"/>
      <c r="I125" s="176"/>
      <c r="J125" s="176"/>
      <c r="K125" s="176"/>
      <c r="L125" s="176"/>
      <c r="M125" s="176"/>
      <c r="N125" s="176"/>
      <c r="O125" s="112"/>
      <c r="P125" s="147"/>
    </row>
    <row r="126" spans="2:16" ht="39.75" customHeight="1">
      <c r="B126" s="212"/>
      <c r="C126" s="214"/>
      <c r="D126" s="131" t="s">
        <v>448</v>
      </c>
      <c r="E126" s="93"/>
      <c r="F126" s="94"/>
      <c r="G126" s="101" t="s">
        <v>2516</v>
      </c>
      <c r="H126" s="102"/>
      <c r="I126" s="102"/>
      <c r="J126" s="102"/>
      <c r="K126" s="102"/>
      <c r="L126" s="102"/>
      <c r="M126" s="102"/>
      <c r="N126" s="102"/>
      <c r="O126" s="103"/>
      <c r="P126" s="104"/>
    </row>
    <row r="127" spans="2:16" ht="20.100000000000001" customHeight="1">
      <c r="B127" s="212"/>
      <c r="C127" s="214"/>
      <c r="D127" s="194"/>
      <c r="E127" s="96"/>
      <c r="F127" s="97"/>
      <c r="G127" s="176" t="s">
        <v>2478</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2480</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2480</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2480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2480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2480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2481</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t="s">
        <v>2520</v>
      </c>
      <c r="K175" s="227"/>
      <c r="L175" s="227"/>
      <c r="M175" s="227"/>
      <c r="N175" s="227"/>
      <c r="O175" s="227"/>
      <c r="P175" s="228"/>
    </row>
    <row r="176" spans="2:22" ht="39.950000000000003" customHeight="1">
      <c r="B176" s="300" t="s">
        <v>106</v>
      </c>
      <c r="C176" s="301"/>
      <c r="D176" s="98">
        <v>1</v>
      </c>
      <c r="E176" s="221"/>
      <c r="F176" s="108" t="s">
        <v>5</v>
      </c>
      <c r="G176" s="108"/>
      <c r="H176" s="108"/>
      <c r="I176" s="101" t="s">
        <v>2523</v>
      </c>
      <c r="J176" s="102"/>
      <c r="K176" s="102"/>
      <c r="L176" s="102"/>
      <c r="M176" s="102"/>
      <c r="N176" s="102"/>
      <c r="O176" s="103"/>
      <c r="P176" s="104"/>
    </row>
    <row r="177" spans="2:16" ht="39.950000000000003" customHeight="1">
      <c r="B177" s="302"/>
      <c r="C177" s="303"/>
      <c r="D177" s="98"/>
      <c r="E177" s="221"/>
      <c r="F177" s="108" t="s">
        <v>108</v>
      </c>
      <c r="G177" s="108"/>
      <c r="H177" s="108"/>
      <c r="I177" s="101" t="s">
        <v>2522</v>
      </c>
      <c r="J177" s="102"/>
      <c r="K177" s="102"/>
      <c r="L177" s="102"/>
      <c r="M177" s="102"/>
      <c r="N177" s="102"/>
      <c r="O177" s="103"/>
      <c r="P177" s="104"/>
    </row>
    <row r="178" spans="2:16" ht="39.950000000000003" customHeight="1">
      <c r="B178" s="302"/>
      <c r="C178" s="303"/>
      <c r="D178" s="98"/>
      <c r="E178" s="221"/>
      <c r="F178" s="108" t="s">
        <v>109</v>
      </c>
      <c r="G178" s="108"/>
      <c r="H178" s="108"/>
      <c r="I178" s="101" t="s">
        <v>2524</v>
      </c>
      <c r="J178" s="102"/>
      <c r="K178" s="102"/>
      <c r="L178" s="102"/>
      <c r="M178" s="102"/>
      <c r="N178" s="102"/>
      <c r="O178" s="103"/>
      <c r="P178" s="104"/>
    </row>
    <row r="179" spans="2:16" ht="39.950000000000003" customHeight="1">
      <c r="B179" s="302"/>
      <c r="C179" s="303"/>
      <c r="D179" s="98"/>
      <c r="E179" s="221"/>
      <c r="F179" s="108" t="s">
        <v>429</v>
      </c>
      <c r="G179" s="108"/>
      <c r="H179" s="108"/>
      <c r="I179" s="101" t="s">
        <v>2525</v>
      </c>
      <c r="J179" s="102"/>
      <c r="K179" s="102"/>
      <c r="L179" s="102"/>
      <c r="M179" s="102"/>
      <c r="N179" s="102"/>
      <c r="O179" s="103"/>
      <c r="P179" s="104"/>
    </row>
    <row r="180" spans="2:16" ht="39.950000000000003" customHeight="1">
      <c r="B180" s="302"/>
      <c r="C180" s="303"/>
      <c r="D180" s="98"/>
      <c r="E180" s="221"/>
      <c r="F180" s="108" t="s">
        <v>110</v>
      </c>
      <c r="G180" s="108"/>
      <c r="H180" s="108"/>
      <c r="I180" s="101" t="s">
        <v>2530</v>
      </c>
      <c r="J180" s="102"/>
      <c r="K180" s="102"/>
      <c r="L180" s="102"/>
      <c r="M180" s="102"/>
      <c r="N180" s="102"/>
      <c r="O180" s="103"/>
      <c r="P180" s="104"/>
    </row>
    <row r="181" spans="2:16" ht="39.950000000000003" customHeight="1">
      <c r="B181" s="302"/>
      <c r="C181" s="303"/>
      <c r="D181" s="98">
        <v>2</v>
      </c>
      <c r="E181" s="221"/>
      <c r="F181" s="108" t="s">
        <v>5</v>
      </c>
      <c r="G181" s="108"/>
      <c r="H181" s="108"/>
      <c r="I181" s="101" t="s">
        <v>2526</v>
      </c>
      <c r="J181" s="102"/>
      <c r="K181" s="102"/>
      <c r="L181" s="102"/>
      <c r="M181" s="102"/>
      <c r="N181" s="102"/>
      <c r="O181" s="103"/>
      <c r="P181" s="104"/>
    </row>
    <row r="182" spans="2:16" ht="39.950000000000003" customHeight="1">
      <c r="B182" s="302"/>
      <c r="C182" s="303"/>
      <c r="D182" s="98"/>
      <c r="E182" s="221"/>
      <c r="F182" s="108" t="s">
        <v>108</v>
      </c>
      <c r="G182" s="108"/>
      <c r="H182" s="108"/>
      <c r="I182" s="101" t="s">
        <v>2527</v>
      </c>
      <c r="J182" s="102"/>
      <c r="K182" s="102"/>
      <c r="L182" s="102"/>
      <c r="M182" s="102"/>
      <c r="N182" s="102"/>
      <c r="O182" s="103"/>
      <c r="P182" s="104"/>
    </row>
    <row r="183" spans="2:16" ht="39.950000000000003" customHeight="1">
      <c r="B183" s="302"/>
      <c r="C183" s="303"/>
      <c r="D183" s="98"/>
      <c r="E183" s="221"/>
      <c r="F183" s="108" t="s">
        <v>109</v>
      </c>
      <c r="G183" s="108"/>
      <c r="H183" s="108"/>
      <c r="I183" s="101" t="s">
        <v>2528</v>
      </c>
      <c r="J183" s="102"/>
      <c r="K183" s="102"/>
      <c r="L183" s="102"/>
      <c r="M183" s="102"/>
      <c r="N183" s="102"/>
      <c r="O183" s="103"/>
      <c r="P183" s="104"/>
    </row>
    <row r="184" spans="2:16" ht="39.950000000000003" customHeight="1">
      <c r="B184" s="302"/>
      <c r="C184" s="303"/>
      <c r="D184" s="98"/>
      <c r="E184" s="221"/>
      <c r="F184" s="108" t="s">
        <v>429</v>
      </c>
      <c r="G184" s="108"/>
      <c r="H184" s="108"/>
      <c r="I184" s="101" t="s">
        <v>2528</v>
      </c>
      <c r="J184" s="102"/>
      <c r="K184" s="102"/>
      <c r="L184" s="102"/>
      <c r="M184" s="102"/>
      <c r="N184" s="102"/>
      <c r="O184" s="103"/>
      <c r="P184" s="104"/>
    </row>
    <row r="185" spans="2:16" ht="39.950000000000003" customHeight="1">
      <c r="B185" s="302"/>
      <c r="C185" s="303"/>
      <c r="D185" s="98"/>
      <c r="E185" s="221"/>
      <c r="F185" s="108" t="s">
        <v>110</v>
      </c>
      <c r="G185" s="108"/>
      <c r="H185" s="108"/>
      <c r="I185" s="101" t="s">
        <v>2529</v>
      </c>
      <c r="J185" s="102"/>
      <c r="K185" s="102"/>
      <c r="L185" s="102"/>
      <c r="M185" s="102"/>
      <c r="N185" s="102"/>
      <c r="O185" s="103"/>
      <c r="P185" s="104"/>
    </row>
    <row r="186" spans="2:16" ht="39.950000000000003" customHeight="1">
      <c r="B186" s="302"/>
      <c r="C186" s="303"/>
      <c r="D186" s="290">
        <v>3</v>
      </c>
      <c r="E186" s="255"/>
      <c r="F186" s="108" t="s">
        <v>5</v>
      </c>
      <c r="G186" s="108"/>
      <c r="H186" s="108"/>
      <c r="I186" s="101" t="s">
        <v>2521</v>
      </c>
      <c r="J186" s="102"/>
      <c r="K186" s="102"/>
      <c r="L186" s="102"/>
      <c r="M186" s="102"/>
      <c r="N186" s="102"/>
      <c r="O186" s="103"/>
      <c r="P186" s="104"/>
    </row>
    <row r="187" spans="2:16" ht="39.950000000000003" customHeight="1">
      <c r="B187" s="302"/>
      <c r="C187" s="303"/>
      <c r="D187" s="291"/>
      <c r="E187" s="256"/>
      <c r="F187" s="108" t="s">
        <v>108</v>
      </c>
      <c r="G187" s="108"/>
      <c r="H187" s="108"/>
      <c r="I187" s="101" t="s">
        <v>2535</v>
      </c>
      <c r="J187" s="102"/>
      <c r="K187" s="102"/>
      <c r="L187" s="102"/>
      <c r="M187" s="102"/>
      <c r="N187" s="102"/>
      <c r="O187" s="103"/>
      <c r="P187" s="104"/>
    </row>
    <row r="188" spans="2:16" ht="39.950000000000003" customHeight="1">
      <c r="B188" s="302"/>
      <c r="C188" s="303"/>
      <c r="D188" s="291"/>
      <c r="E188" s="256"/>
      <c r="F188" s="108" t="s">
        <v>109</v>
      </c>
      <c r="G188" s="108"/>
      <c r="H188" s="108"/>
      <c r="I188" s="101" t="s">
        <v>2533</v>
      </c>
      <c r="J188" s="102"/>
      <c r="K188" s="102"/>
      <c r="L188" s="102"/>
      <c r="M188" s="102"/>
      <c r="N188" s="102"/>
      <c r="O188" s="103"/>
      <c r="P188" s="104"/>
    </row>
    <row r="189" spans="2:16" ht="39.950000000000003" customHeight="1">
      <c r="B189" s="302"/>
      <c r="C189" s="303"/>
      <c r="D189" s="291"/>
      <c r="E189" s="256"/>
      <c r="F189" s="108" t="s">
        <v>429</v>
      </c>
      <c r="G189" s="108"/>
      <c r="H189" s="108"/>
      <c r="I189" s="101" t="s">
        <v>2525</v>
      </c>
      <c r="J189" s="102"/>
      <c r="K189" s="102"/>
      <c r="L189" s="102"/>
      <c r="M189" s="102"/>
      <c r="N189" s="102"/>
      <c r="O189" s="103"/>
      <c r="P189" s="104"/>
    </row>
    <row r="190" spans="2:16" ht="39.950000000000003" customHeight="1">
      <c r="B190" s="477"/>
      <c r="C190" s="478"/>
      <c r="D190" s="292"/>
      <c r="E190" s="257"/>
      <c r="F190" s="108" t="s">
        <v>110</v>
      </c>
      <c r="G190" s="108"/>
      <c r="H190" s="108"/>
      <c r="I190" s="101" t="s">
        <v>2534</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2531</v>
      </c>
      <c r="J191" s="102"/>
      <c r="K191" s="102"/>
      <c r="L191" s="102"/>
      <c r="M191" s="102"/>
      <c r="N191" s="102"/>
      <c r="O191" s="103"/>
      <c r="P191" s="104"/>
    </row>
    <row r="192" spans="2:16" ht="39.950000000000003" customHeight="1">
      <c r="B192" s="302"/>
      <c r="C192" s="303"/>
      <c r="D192" s="291"/>
      <c r="E192" s="256"/>
      <c r="F192" s="108" t="s">
        <v>108</v>
      </c>
      <c r="G192" s="108"/>
      <c r="H192" s="108"/>
      <c r="I192" s="101" t="s">
        <v>2536</v>
      </c>
      <c r="J192" s="102"/>
      <c r="K192" s="102"/>
      <c r="L192" s="102"/>
      <c r="M192" s="102"/>
      <c r="N192" s="102"/>
      <c r="O192" s="103"/>
      <c r="P192" s="104"/>
    </row>
    <row r="193" spans="2:16" ht="39.950000000000003" customHeight="1">
      <c r="B193" s="302"/>
      <c r="C193" s="303"/>
      <c r="D193" s="291"/>
      <c r="E193" s="256"/>
      <c r="F193" s="177" t="s">
        <v>110</v>
      </c>
      <c r="G193" s="177"/>
      <c r="H193" s="177"/>
      <c r="I193" s="101" t="s">
        <v>2532</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t="s">
        <v>2481</v>
      </c>
      <c r="G199" s="296" t="s">
        <v>477</v>
      </c>
      <c r="H199" s="190"/>
      <c r="I199" s="190"/>
      <c r="J199" s="190"/>
      <c r="K199" s="190"/>
      <c r="L199" s="190"/>
      <c r="M199" s="190"/>
      <c r="N199" s="190"/>
      <c r="O199" s="190"/>
      <c r="P199" s="205"/>
    </row>
    <row r="200" spans="2:16" ht="20.100000000000001" customHeight="1">
      <c r="B200" s="212"/>
      <c r="C200" s="213"/>
      <c r="D200" s="213"/>
      <c r="E200" s="214"/>
      <c r="F200" s="21" t="s">
        <v>2481</v>
      </c>
      <c r="G200" s="297" t="s">
        <v>478</v>
      </c>
      <c r="H200" s="115"/>
      <c r="I200" s="115"/>
      <c r="J200" s="115"/>
      <c r="K200" s="115"/>
      <c r="L200" s="115"/>
      <c r="M200" s="115"/>
      <c r="N200" s="115"/>
      <c r="O200" s="115"/>
      <c r="P200" s="188"/>
    </row>
    <row r="201" spans="2:16" ht="60" customHeight="1">
      <c r="B201" s="243"/>
      <c r="C201" s="248"/>
      <c r="D201" s="248"/>
      <c r="E201" s="244"/>
      <c r="F201" s="21" t="s">
        <v>2481</v>
      </c>
      <c r="G201" s="297" t="s">
        <v>448</v>
      </c>
      <c r="H201" s="115"/>
      <c r="I201" s="116"/>
      <c r="J201" s="151" t="s">
        <v>2537</v>
      </c>
      <c r="K201" s="227"/>
      <c r="L201" s="227"/>
      <c r="M201" s="227"/>
      <c r="N201" s="227"/>
      <c r="O201" s="227"/>
      <c r="P201" s="228"/>
    </row>
    <row r="202" spans="2:16" ht="60" customHeight="1">
      <c r="B202" s="130" t="s">
        <v>114</v>
      </c>
      <c r="C202" s="108"/>
      <c r="D202" s="108"/>
      <c r="E202" s="108"/>
      <c r="F202" s="101" t="s">
        <v>2538</v>
      </c>
      <c r="G202" s="101"/>
      <c r="H202" s="101"/>
      <c r="I202" s="101"/>
      <c r="J202" s="101"/>
      <c r="K202" s="101"/>
      <c r="L202" s="101"/>
      <c r="M202" s="101"/>
      <c r="N202" s="101"/>
      <c r="O202" s="151"/>
      <c r="P202" s="152"/>
    </row>
    <row r="203" spans="2:16" ht="60" customHeight="1">
      <c r="B203" s="130" t="s">
        <v>115</v>
      </c>
      <c r="C203" s="108"/>
      <c r="D203" s="108"/>
      <c r="E203" s="108"/>
      <c r="F203" s="101" t="s">
        <v>2539</v>
      </c>
      <c r="G203" s="102"/>
      <c r="H203" s="102"/>
      <c r="I203" s="102"/>
      <c r="J203" s="102"/>
      <c r="K203" s="102"/>
      <c r="L203" s="102"/>
      <c r="M203" s="102"/>
      <c r="N203" s="102"/>
      <c r="O203" s="103"/>
      <c r="P203" s="104"/>
    </row>
    <row r="204" spans="2:16" ht="20.100000000000001" customHeight="1">
      <c r="B204" s="130" t="s">
        <v>116</v>
      </c>
      <c r="C204" s="108"/>
      <c r="D204" s="108"/>
      <c r="E204" s="108"/>
      <c r="F204" s="176" t="s">
        <v>2479</v>
      </c>
      <c r="G204" s="176"/>
      <c r="H204" s="176"/>
      <c r="I204" s="176"/>
      <c r="J204" s="176"/>
      <c r="K204" s="176"/>
      <c r="L204" s="176"/>
      <c r="M204" s="176"/>
      <c r="N204" s="176"/>
      <c r="O204" s="112"/>
      <c r="P204" s="147"/>
    </row>
    <row r="205" spans="2:16" ht="60.75" customHeight="1">
      <c r="B205" s="130" t="s">
        <v>117</v>
      </c>
      <c r="C205" s="108"/>
      <c r="D205" s="108"/>
      <c r="E205" s="108"/>
      <c r="F205" s="101" t="s">
        <v>2540</v>
      </c>
      <c r="G205" s="102"/>
      <c r="H205" s="102"/>
      <c r="I205" s="102"/>
      <c r="J205" s="102"/>
      <c r="K205" s="102"/>
      <c r="L205" s="102"/>
      <c r="M205" s="102"/>
      <c r="N205" s="102"/>
      <c r="O205" s="103"/>
      <c r="P205" s="104"/>
    </row>
    <row r="206" spans="2:16" ht="20.100000000000001" customHeight="1">
      <c r="B206" s="314" t="s">
        <v>119</v>
      </c>
      <c r="C206" s="306"/>
      <c r="D206" s="306"/>
      <c r="E206" s="306"/>
      <c r="F206" s="176" t="s">
        <v>2479</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2478</v>
      </c>
      <c r="G207" s="176"/>
      <c r="H207" s="176"/>
      <c r="I207" s="176"/>
      <c r="J207" s="176"/>
      <c r="K207" s="176"/>
      <c r="L207" s="176"/>
      <c r="M207" s="176"/>
      <c r="N207" s="176"/>
      <c r="O207" s="112"/>
      <c r="P207" s="147"/>
    </row>
    <row r="208" spans="2:16" ht="20.100000000000001" customHeight="1">
      <c r="B208" s="315"/>
      <c r="C208" s="307"/>
      <c r="D208" s="306" t="s">
        <v>122</v>
      </c>
      <c r="E208" s="306"/>
      <c r="F208" s="176" t="s">
        <v>2478</v>
      </c>
      <c r="G208" s="176"/>
      <c r="H208" s="176"/>
      <c r="I208" s="176"/>
      <c r="J208" s="176"/>
      <c r="K208" s="176"/>
      <c r="L208" s="176"/>
      <c r="M208" s="176"/>
      <c r="N208" s="176"/>
      <c r="O208" s="112"/>
      <c r="P208" s="147"/>
    </row>
    <row r="209" spans="2:20" ht="20.100000000000001" customHeight="1">
      <c r="B209" s="315"/>
      <c r="C209" s="307"/>
      <c r="D209" s="306" t="s">
        <v>123</v>
      </c>
      <c r="E209" s="306"/>
      <c r="F209" s="176" t="s">
        <v>2479</v>
      </c>
      <c r="G209" s="176"/>
      <c r="H209" s="176"/>
      <c r="I209" s="176"/>
      <c r="J209" s="176"/>
      <c r="K209" s="176"/>
      <c r="L209" s="176"/>
      <c r="M209" s="176"/>
      <c r="N209" s="176"/>
      <c r="O209" s="112"/>
      <c r="P209" s="147"/>
    </row>
    <row r="210" spans="2:20" ht="20.100000000000001" customHeight="1">
      <c r="B210" s="315"/>
      <c r="C210" s="307"/>
      <c r="D210" s="306" t="s">
        <v>124</v>
      </c>
      <c r="E210" s="306"/>
      <c r="F210" s="176" t="s">
        <v>2479</v>
      </c>
      <c r="G210" s="176"/>
      <c r="H210" s="176"/>
      <c r="I210" s="176"/>
      <c r="J210" s="176"/>
      <c r="K210" s="176"/>
      <c r="L210" s="176"/>
      <c r="M210" s="176"/>
      <c r="N210" s="176"/>
      <c r="O210" s="112"/>
      <c r="P210" s="147"/>
    </row>
    <row r="211" spans="2:20" ht="20.100000000000001" customHeight="1">
      <c r="B211" s="315"/>
      <c r="C211" s="307"/>
      <c r="D211" s="306" t="s">
        <v>125</v>
      </c>
      <c r="E211" s="306"/>
      <c r="F211" s="176" t="s">
        <v>2479</v>
      </c>
      <c r="G211" s="176"/>
      <c r="H211" s="176"/>
      <c r="I211" s="176"/>
      <c r="J211" s="176"/>
      <c r="K211" s="176"/>
      <c r="L211" s="176"/>
      <c r="M211" s="176"/>
      <c r="N211" s="176"/>
      <c r="O211" s="112"/>
      <c r="P211" s="147"/>
    </row>
    <row r="212" spans="2:20" ht="20.100000000000001" customHeight="1">
      <c r="B212" s="315"/>
      <c r="C212" s="307"/>
      <c r="D212" s="307" t="s">
        <v>126</v>
      </c>
      <c r="E212" s="307"/>
      <c r="F212" s="176" t="s">
        <v>2479</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2479</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2479</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2478</v>
      </c>
      <c r="K219" s="176"/>
      <c r="L219" s="176"/>
      <c r="M219" s="176"/>
      <c r="N219" s="176"/>
      <c r="O219" s="112"/>
      <c r="P219" s="147"/>
      <c r="S219" s="38" t="str">
        <f>IF(J219="","未記入","")</f>
        <v/>
      </c>
    </row>
    <row r="220" spans="2:20" ht="60" customHeight="1">
      <c r="B220" s="130" t="s">
        <v>128</v>
      </c>
      <c r="C220" s="108"/>
      <c r="D220" s="108"/>
      <c r="E220" s="108"/>
      <c r="F220" s="101" t="s">
        <v>2541</v>
      </c>
      <c r="G220" s="102"/>
      <c r="H220" s="102"/>
      <c r="I220" s="102"/>
      <c r="J220" s="102"/>
      <c r="K220" s="102"/>
      <c r="L220" s="102"/>
      <c r="M220" s="102"/>
      <c r="N220" s="102"/>
      <c r="O220" s="103"/>
      <c r="P220" s="104"/>
    </row>
    <row r="221" spans="2:20" ht="60" customHeight="1">
      <c r="B221" s="130" t="s">
        <v>493</v>
      </c>
      <c r="C221" s="108"/>
      <c r="D221" s="108"/>
      <c r="E221" s="108"/>
      <c r="F221" s="101" t="s">
        <v>2578</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2540</v>
      </c>
      <c r="K222" s="227"/>
      <c r="L222" s="227"/>
      <c r="M222" s="227"/>
      <c r="N222" s="227"/>
      <c r="O222" s="227"/>
      <c r="P222" s="228"/>
    </row>
    <row r="223" spans="2:20" ht="20.100000000000001" customHeight="1">
      <c r="B223" s="243"/>
      <c r="C223" s="248"/>
      <c r="D223" s="248"/>
      <c r="E223" s="244"/>
      <c r="F223" s="108" t="s">
        <v>137</v>
      </c>
      <c r="G223" s="108"/>
      <c r="H223" s="108"/>
      <c r="I223" s="108"/>
      <c r="J223" s="222">
        <v>1</v>
      </c>
      <c r="K223" s="223"/>
      <c r="L223" s="223"/>
      <c r="M223" s="223"/>
      <c r="N223" s="115" t="s">
        <v>494</v>
      </c>
      <c r="O223" s="115"/>
      <c r="P223" s="188"/>
    </row>
    <row r="224" spans="2:20" ht="20.100000000000001" customHeight="1">
      <c r="B224" s="326" t="s">
        <v>130</v>
      </c>
      <c r="C224" s="241"/>
      <c r="D224" s="241"/>
      <c r="E224" s="242"/>
      <c r="F224" s="222">
        <v>0</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2478</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2542</v>
      </c>
      <c r="K227" s="227"/>
      <c r="L227" s="227"/>
      <c r="M227" s="227"/>
      <c r="N227" s="227"/>
      <c r="O227" s="227"/>
      <c r="P227" s="228"/>
    </row>
    <row r="228" spans="1:20" ht="20.100000000000001" customHeight="1">
      <c r="B228" s="130" t="s">
        <v>132</v>
      </c>
      <c r="C228" s="108"/>
      <c r="D228" s="108"/>
      <c r="E228" s="108"/>
      <c r="F228" s="112">
        <v>17</v>
      </c>
      <c r="G228" s="113"/>
      <c r="H228" s="113"/>
      <c r="I228" s="113"/>
      <c r="J228" s="113"/>
      <c r="K228" s="113"/>
      <c r="L228" s="113"/>
      <c r="M228" s="113"/>
      <c r="N228" s="115" t="s">
        <v>495</v>
      </c>
      <c r="O228" s="115"/>
      <c r="P228" s="188"/>
    </row>
    <row r="229" spans="1:20" ht="60" customHeight="1" thickBot="1">
      <c r="B229" s="317" t="s">
        <v>71</v>
      </c>
      <c r="C229" s="309"/>
      <c r="D229" s="309"/>
      <c r="E229" s="310"/>
      <c r="F229" s="311" t="s">
        <v>2540</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0</v>
      </c>
      <c r="F239" s="328"/>
      <c r="G239" s="328"/>
      <c r="H239" s="176">
        <v>0</v>
      </c>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13</v>
      </c>
      <c r="F241" s="328"/>
      <c r="G241" s="328"/>
      <c r="H241" s="176">
        <v>0</v>
      </c>
      <c r="I241" s="176"/>
      <c r="J241" s="176"/>
      <c r="K241" s="176">
        <v>13</v>
      </c>
      <c r="L241" s="176"/>
      <c r="M241" s="176"/>
      <c r="N241" s="176"/>
      <c r="O241" s="112"/>
      <c r="P241" s="147"/>
    </row>
    <row r="242" spans="2:20" ht="20.100000000000001" customHeight="1">
      <c r="B242" s="58"/>
      <c r="C242" s="108" t="s">
        <v>144</v>
      </c>
      <c r="D242" s="108"/>
      <c r="E242" s="328">
        <f>IF(OR($H$242&lt;&gt;"",$K$242&lt;&gt;""),SUM($H$242,$K$242),"")</f>
        <v>5</v>
      </c>
      <c r="F242" s="328"/>
      <c r="G242" s="328"/>
      <c r="H242" s="176">
        <v>0</v>
      </c>
      <c r="I242" s="176"/>
      <c r="J242" s="176"/>
      <c r="K242" s="176">
        <v>5</v>
      </c>
      <c r="L242" s="176"/>
      <c r="M242" s="176"/>
      <c r="N242" s="176"/>
      <c r="O242" s="112"/>
      <c r="P242" s="147"/>
    </row>
    <row r="243" spans="2:20" ht="20.100000000000001" customHeight="1">
      <c r="B243" s="130" t="s">
        <v>145</v>
      </c>
      <c r="C243" s="108"/>
      <c r="D243" s="108"/>
      <c r="E243" s="328">
        <f>IF(OR($H$243&lt;&gt;"",$K$243&lt;&gt;""),SUM($H$243,$K$243),"")</f>
        <v>0</v>
      </c>
      <c r="F243" s="328"/>
      <c r="G243" s="328"/>
      <c r="H243" s="176">
        <v>0</v>
      </c>
      <c r="I243" s="176"/>
      <c r="J243" s="176"/>
      <c r="K243" s="176">
        <v>0</v>
      </c>
      <c r="L243" s="176"/>
      <c r="M243" s="176"/>
      <c r="N243" s="176"/>
      <c r="O243" s="112"/>
      <c r="P243" s="147"/>
    </row>
    <row r="244" spans="2:20" ht="20.100000000000001" customHeight="1">
      <c r="B244" s="130" t="s">
        <v>146</v>
      </c>
      <c r="C244" s="108"/>
      <c r="D244" s="108"/>
      <c r="E244" s="328">
        <f>IF(OR($H$244&lt;&gt;"",$K$244&lt;&gt;""),SUM($H$244,$K$244),"")</f>
        <v>0</v>
      </c>
      <c r="F244" s="328"/>
      <c r="G244" s="328"/>
      <c r="H244" s="176">
        <v>0</v>
      </c>
      <c r="I244" s="176"/>
      <c r="J244" s="176"/>
      <c r="K244" s="176">
        <v>0</v>
      </c>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v>0</v>
      </c>
      <c r="L245" s="176"/>
      <c r="M245" s="176"/>
      <c r="N245" s="176"/>
      <c r="O245" s="112"/>
      <c r="P245" s="147"/>
    </row>
    <row r="246" spans="2:20" ht="20.100000000000001" customHeight="1">
      <c r="B246" s="130" t="s">
        <v>148</v>
      </c>
      <c r="C246" s="108"/>
      <c r="D246" s="108"/>
      <c r="E246" s="328">
        <f>IF(OR($H$246&lt;&gt;"",$K$246&lt;&gt;""),SUM($H$246,$K$246),"")</f>
        <v>0</v>
      </c>
      <c r="F246" s="328"/>
      <c r="G246" s="328"/>
      <c r="H246" s="176">
        <v>0</v>
      </c>
      <c r="I246" s="176"/>
      <c r="J246" s="176"/>
      <c r="K246" s="176">
        <v>0</v>
      </c>
      <c r="L246" s="176"/>
      <c r="M246" s="176"/>
      <c r="N246" s="176"/>
      <c r="O246" s="112"/>
      <c r="P246" s="147"/>
    </row>
    <row r="247" spans="2:20" ht="20.100000000000001" customHeight="1">
      <c r="B247" s="130" t="s">
        <v>149</v>
      </c>
      <c r="C247" s="108"/>
      <c r="D247" s="108"/>
      <c r="E247" s="328">
        <f>IF(OR($H$247&lt;&gt;"",$K$247&lt;&gt;""),SUM($H$247,$K$247),"")</f>
        <v>0</v>
      </c>
      <c r="F247" s="328"/>
      <c r="G247" s="328"/>
      <c r="H247" s="176">
        <v>0</v>
      </c>
      <c r="I247" s="176"/>
      <c r="J247" s="176"/>
      <c r="K247" s="176">
        <v>0</v>
      </c>
      <c r="L247" s="176"/>
      <c r="M247" s="176"/>
      <c r="N247" s="176"/>
      <c r="O247" s="112"/>
      <c r="P247" s="147"/>
    </row>
    <row r="248" spans="2:20" ht="20.100000000000001" customHeight="1">
      <c r="B248" s="130" t="s">
        <v>150</v>
      </c>
      <c r="C248" s="108"/>
      <c r="D248" s="108"/>
      <c r="E248" s="328">
        <f>IF(OR($H$248&lt;&gt;"",$K$248&lt;&gt;""),SUM($H$248,$K$248),"")</f>
        <v>0</v>
      </c>
      <c r="F248" s="328"/>
      <c r="G248" s="328"/>
      <c r="H248" s="176">
        <v>0</v>
      </c>
      <c r="I248" s="176"/>
      <c r="J248" s="176"/>
      <c r="K248" s="176">
        <v>0</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0</v>
      </c>
      <c r="H258" s="328"/>
      <c r="I258" s="328"/>
      <c r="J258" s="176">
        <v>0</v>
      </c>
      <c r="K258" s="176"/>
      <c r="L258" s="176"/>
      <c r="M258" s="176">
        <v>0</v>
      </c>
      <c r="N258" s="176"/>
      <c r="O258" s="112"/>
      <c r="P258" s="147"/>
    </row>
    <row r="259" spans="2:20" ht="20.100000000000001" customHeight="1">
      <c r="B259" s="178" t="s">
        <v>162</v>
      </c>
      <c r="C259" s="179"/>
      <c r="D259" s="179"/>
      <c r="E259" s="179"/>
      <c r="F259" s="179"/>
      <c r="G259" s="328">
        <f>IF(OR($J$259&lt;&gt;"",$M$259&lt;&gt;""),SUM($J$259,$M$259),"")</f>
        <v>6</v>
      </c>
      <c r="H259" s="328"/>
      <c r="I259" s="328"/>
      <c r="J259" s="176">
        <v>1</v>
      </c>
      <c r="K259" s="176"/>
      <c r="L259" s="176"/>
      <c r="M259" s="176">
        <v>5</v>
      </c>
      <c r="N259" s="176"/>
      <c r="O259" s="112"/>
      <c r="P259" s="147"/>
    </row>
    <row r="260" spans="2:20" ht="20.100000000000001" customHeight="1">
      <c r="B260" s="178" t="s">
        <v>163</v>
      </c>
      <c r="C260" s="179"/>
      <c r="D260" s="179"/>
      <c r="E260" s="179"/>
      <c r="F260" s="179"/>
      <c r="G260" s="328">
        <f>IF(OR($J$260&lt;&gt;"",$M$260&lt;&gt;""),SUM($J$260,$M$260),"")</f>
        <v>0</v>
      </c>
      <c r="H260" s="328"/>
      <c r="I260" s="328"/>
      <c r="J260" s="176">
        <v>0</v>
      </c>
      <c r="K260" s="176"/>
      <c r="L260" s="176"/>
      <c r="M260" s="176">
        <v>0</v>
      </c>
      <c r="N260" s="176"/>
      <c r="O260" s="112"/>
      <c r="P260" s="147"/>
    </row>
    <row r="261" spans="2:20" ht="20.100000000000001" customHeight="1">
      <c r="B261" s="178" t="s">
        <v>399</v>
      </c>
      <c r="C261" s="179"/>
      <c r="D261" s="179"/>
      <c r="E261" s="179"/>
      <c r="F261" s="179"/>
      <c r="G261" s="328">
        <f>IF(OR($J$261&lt;&gt;"",$M$261&lt;&gt;""),SUM($J$261,$M$261),"")</f>
        <v>6</v>
      </c>
      <c r="H261" s="328"/>
      <c r="I261" s="328"/>
      <c r="J261" s="176">
        <v>0</v>
      </c>
      <c r="K261" s="176"/>
      <c r="L261" s="176"/>
      <c r="M261" s="176">
        <v>6</v>
      </c>
      <c r="N261" s="176"/>
      <c r="O261" s="112"/>
      <c r="P261" s="147"/>
    </row>
    <row r="262" spans="2:20" ht="20.100000000000001" customHeight="1" thickBot="1">
      <c r="B262" s="163" t="s">
        <v>164</v>
      </c>
      <c r="C262" s="164"/>
      <c r="D262" s="164"/>
      <c r="E262" s="164"/>
      <c r="F262" s="164"/>
      <c r="G262" s="335">
        <f>IF(OR($J$262&lt;&gt;"",$M$262&lt;&gt;""),SUM($J$262,$M$262),"")</f>
        <v>0</v>
      </c>
      <c r="H262" s="335"/>
      <c r="I262" s="335"/>
      <c r="J262" s="336">
        <v>0</v>
      </c>
      <c r="K262" s="336"/>
      <c r="L262" s="336"/>
      <c r="M262" s="336">
        <v>0</v>
      </c>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22</v>
      </c>
      <c r="H277" s="60" t="s">
        <v>504</v>
      </c>
      <c r="I277" s="39">
        <v>0</v>
      </c>
      <c r="J277" s="60" t="s">
        <v>505</v>
      </c>
      <c r="K277" s="61" t="s">
        <v>450</v>
      </c>
      <c r="L277" s="39">
        <v>8</v>
      </c>
      <c r="M277" s="60" t="s">
        <v>504</v>
      </c>
      <c r="N277" s="39">
        <v>30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2478</v>
      </c>
      <c r="M295" s="125"/>
      <c r="N295" s="125"/>
      <c r="O295" s="125"/>
      <c r="P295" s="126"/>
    </row>
    <row r="296" spans="2:22" ht="20.100000000000001" customHeight="1">
      <c r="B296" s="105"/>
      <c r="C296" s="106"/>
      <c r="D296" s="106"/>
      <c r="E296" s="106"/>
      <c r="F296" s="107"/>
      <c r="G296" s="231" t="s">
        <v>456</v>
      </c>
      <c r="H296" s="211"/>
      <c r="I296" s="112" t="s">
        <v>2478</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2543</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v>3</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2</v>
      </c>
      <c r="J302" s="37">
        <v>3</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v>3</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1</v>
      </c>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v>1</v>
      </c>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2478</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2544</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2545</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2479</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2479</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2546</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v>90</v>
      </c>
      <c r="K326" s="113"/>
      <c r="L326" s="113"/>
      <c r="M326" s="115" t="s">
        <v>459</v>
      </c>
      <c r="N326" s="115"/>
      <c r="O326" s="115"/>
      <c r="P326" s="188"/>
      <c r="S326" s="22" t="str">
        <f>IF(F324=MST!CI6,IF(J326="","未記入",""),"")</f>
        <v/>
      </c>
    </row>
    <row r="327" spans="2:20" ht="60" customHeight="1">
      <c r="B327" s="315" t="s">
        <v>201</v>
      </c>
      <c r="C327" s="108"/>
      <c r="D327" s="108" t="s">
        <v>202</v>
      </c>
      <c r="E327" s="108"/>
      <c r="F327" s="101" t="s">
        <v>2547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2548</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3</v>
      </c>
      <c r="J332" s="176"/>
      <c r="K332" s="176"/>
      <c r="L332" s="176"/>
      <c r="M332" s="112">
        <v>5</v>
      </c>
      <c r="N332" s="113"/>
      <c r="O332" s="113"/>
      <c r="P332" s="117"/>
    </row>
    <row r="333" spans="2:20" ht="20.100000000000001" customHeight="1">
      <c r="B333" s="130"/>
      <c r="C333" s="108"/>
      <c r="D333" s="108"/>
      <c r="E333" s="224" t="s">
        <v>215</v>
      </c>
      <c r="F333" s="115"/>
      <c r="G333" s="115"/>
      <c r="H333" s="116"/>
      <c r="I333" s="112">
        <v>85</v>
      </c>
      <c r="J333" s="113"/>
      <c r="K333" s="113"/>
      <c r="L333" s="68" t="s">
        <v>498</v>
      </c>
      <c r="M333" s="112">
        <v>98</v>
      </c>
      <c r="N333" s="113"/>
      <c r="O333" s="113"/>
      <c r="P333" s="53" t="s">
        <v>498</v>
      </c>
    </row>
    <row r="334" spans="2:20" ht="20.100000000000001" customHeight="1">
      <c r="B334" s="130" t="s">
        <v>45</v>
      </c>
      <c r="C334" s="108"/>
      <c r="D334" s="108"/>
      <c r="E334" s="224" t="s">
        <v>216</v>
      </c>
      <c r="F334" s="115"/>
      <c r="G334" s="115"/>
      <c r="H334" s="116"/>
      <c r="I334" s="112">
        <v>8.2799999999999994</v>
      </c>
      <c r="J334" s="113"/>
      <c r="K334" s="113"/>
      <c r="L334" s="68" t="s">
        <v>490</v>
      </c>
      <c r="M334" s="112">
        <v>8.2799999999999994</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t="s">
        <v>2549</v>
      </c>
      <c r="J339" s="113"/>
      <c r="K339" s="113"/>
      <c r="L339" s="63" t="s">
        <v>499</v>
      </c>
      <c r="M339" s="112" t="s">
        <v>2549</v>
      </c>
      <c r="N339" s="113"/>
      <c r="O339" s="113"/>
      <c r="P339" s="50" t="s">
        <v>499</v>
      </c>
    </row>
    <row r="340" spans="2:20" ht="20.100000000000001" customHeight="1">
      <c r="B340" s="92" t="s">
        <v>209</v>
      </c>
      <c r="C340" s="93"/>
      <c r="D340" s="93"/>
      <c r="E340" s="93"/>
      <c r="F340" s="93"/>
      <c r="G340" s="93"/>
      <c r="H340" s="94"/>
      <c r="I340" s="112">
        <v>116500</v>
      </c>
      <c r="J340" s="113"/>
      <c r="K340" s="113"/>
      <c r="L340" s="63" t="s">
        <v>499</v>
      </c>
      <c r="M340" s="112">
        <v>107500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28000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42000</v>
      </c>
      <c r="J343" s="113"/>
      <c r="K343" s="113"/>
      <c r="L343" s="63" t="s">
        <v>499</v>
      </c>
      <c r="M343" s="112">
        <v>42000</v>
      </c>
      <c r="N343" s="113"/>
      <c r="O343" s="113"/>
      <c r="P343" s="50" t="s">
        <v>499</v>
      </c>
    </row>
    <row r="344" spans="2:20" ht="20.100000000000001" customHeight="1">
      <c r="B344" s="130"/>
      <c r="C344" s="393"/>
      <c r="D344" s="393"/>
      <c r="E344" s="224" t="s">
        <v>222</v>
      </c>
      <c r="F344" s="115"/>
      <c r="G344" s="115"/>
      <c r="H344" s="116"/>
      <c r="I344" s="112">
        <v>18000</v>
      </c>
      <c r="J344" s="113"/>
      <c r="K344" s="113"/>
      <c r="L344" s="63" t="s">
        <v>499</v>
      </c>
      <c r="M344" s="112">
        <v>18000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19500</v>
      </c>
      <c r="J346" s="113"/>
      <c r="K346" s="113"/>
      <c r="L346" s="63" t="s">
        <v>499</v>
      </c>
      <c r="M346" s="112">
        <v>19500</v>
      </c>
      <c r="N346" s="113"/>
      <c r="O346" s="113"/>
      <c r="P346" s="50" t="s">
        <v>499</v>
      </c>
    </row>
    <row r="347" spans="2:20" ht="20.100000000000001" customHeight="1">
      <c r="B347" s="130"/>
      <c r="C347" s="393"/>
      <c r="D347" s="393"/>
      <c r="E347" s="224" t="s">
        <v>71</v>
      </c>
      <c r="F347" s="115"/>
      <c r="G347" s="115"/>
      <c r="H347" s="116"/>
      <c r="I347" s="112">
        <v>9000</v>
      </c>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2550</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5" t="s">
        <v>590</v>
      </c>
      <c r="C356" s="145"/>
      <c r="D356" s="145"/>
      <c r="E356" s="145"/>
      <c r="F356" s="146"/>
      <c r="G356" s="151" t="s">
        <v>2540</v>
      </c>
      <c r="H356" s="227"/>
      <c r="I356" s="227"/>
      <c r="J356" s="227"/>
      <c r="K356" s="227"/>
      <c r="L356" s="227"/>
      <c r="M356" s="227"/>
      <c r="N356" s="227"/>
      <c r="O356" s="227"/>
      <c r="P356" s="228"/>
    </row>
    <row r="357" spans="2:20" ht="60" customHeight="1">
      <c r="B357" s="114" t="s">
        <v>222</v>
      </c>
      <c r="C357" s="115"/>
      <c r="D357" s="115"/>
      <c r="E357" s="115"/>
      <c r="F357" s="116"/>
      <c r="G357" s="151" t="s">
        <v>2550</v>
      </c>
      <c r="H357" s="227"/>
      <c r="I357" s="227"/>
      <c r="J357" s="227"/>
      <c r="K357" s="227"/>
      <c r="L357" s="227"/>
      <c r="M357" s="227"/>
      <c r="N357" s="227"/>
      <c r="O357" s="227"/>
      <c r="P357" s="228"/>
    </row>
    <row r="358" spans="2:20" ht="60" customHeight="1">
      <c r="B358" s="114" t="s">
        <v>221</v>
      </c>
      <c r="C358" s="115"/>
      <c r="D358" s="115"/>
      <c r="E358" s="115"/>
      <c r="F358" s="116"/>
      <c r="G358" s="151" t="s">
        <v>2551</v>
      </c>
      <c r="H358" s="227"/>
      <c r="I358" s="227"/>
      <c r="J358" s="227"/>
      <c r="K358" s="227"/>
      <c r="L358" s="227"/>
      <c r="M358" s="227"/>
      <c r="N358" s="227"/>
      <c r="O358" s="227"/>
      <c r="P358" s="228"/>
    </row>
    <row r="359" spans="2:20" ht="60" customHeight="1">
      <c r="B359" s="114" t="s">
        <v>224</v>
      </c>
      <c r="C359" s="115"/>
      <c r="D359" s="115"/>
      <c r="E359" s="115"/>
      <c r="F359" s="116"/>
      <c r="G359" s="151" t="s">
        <v>2550</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2540</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2</v>
      </c>
      <c r="I387" s="125"/>
      <c r="J387" s="125"/>
      <c r="K387" s="125"/>
      <c r="L387" s="125"/>
      <c r="M387" s="125"/>
      <c r="N387" s="125"/>
      <c r="O387" s="125"/>
      <c r="P387" s="62" t="s">
        <v>495</v>
      </c>
    </row>
    <row r="388" spans="1:20" ht="20.100000000000001" customHeight="1">
      <c r="B388" s="95"/>
      <c r="C388" s="97"/>
      <c r="D388" s="108" t="s">
        <v>250</v>
      </c>
      <c r="E388" s="108"/>
      <c r="F388" s="108"/>
      <c r="G388" s="108"/>
      <c r="H388" s="112">
        <v>14</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2</v>
      </c>
      <c r="I390" s="113"/>
      <c r="J390" s="113"/>
      <c r="K390" s="113"/>
      <c r="L390" s="113"/>
      <c r="M390" s="113"/>
      <c r="N390" s="113"/>
      <c r="O390" s="113"/>
      <c r="P390" s="50" t="s">
        <v>497</v>
      </c>
    </row>
    <row r="391" spans="1:20" ht="20.100000000000001" customHeight="1">
      <c r="B391" s="130"/>
      <c r="C391" s="108"/>
      <c r="D391" s="108" t="s">
        <v>253</v>
      </c>
      <c r="E391" s="108"/>
      <c r="F391" s="108"/>
      <c r="G391" s="108"/>
      <c r="H391" s="112">
        <v>2</v>
      </c>
      <c r="I391" s="113"/>
      <c r="J391" s="113"/>
      <c r="K391" s="113"/>
      <c r="L391" s="113"/>
      <c r="M391" s="113"/>
      <c r="N391" s="113"/>
      <c r="O391" s="113"/>
      <c r="P391" s="50" t="s">
        <v>497</v>
      </c>
    </row>
    <row r="392" spans="1:20" ht="20.100000000000001" customHeight="1">
      <c r="B392" s="130"/>
      <c r="C392" s="108"/>
      <c r="D392" s="108" t="s">
        <v>254</v>
      </c>
      <c r="E392" s="108"/>
      <c r="F392" s="108"/>
      <c r="G392" s="108"/>
      <c r="H392" s="112">
        <v>11</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1</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0</v>
      </c>
      <c r="I395" s="113"/>
      <c r="J395" s="113"/>
      <c r="K395" s="113"/>
      <c r="L395" s="113"/>
      <c r="M395" s="113"/>
      <c r="N395" s="113"/>
      <c r="O395" s="113"/>
      <c r="P395" s="50" t="s">
        <v>497</v>
      </c>
    </row>
    <row r="396" spans="1:20" ht="20.100000000000001" customHeight="1">
      <c r="B396" s="420"/>
      <c r="C396" s="421"/>
      <c r="D396" s="108" t="s">
        <v>258</v>
      </c>
      <c r="E396" s="108"/>
      <c r="F396" s="108"/>
      <c r="G396" s="108"/>
      <c r="H396" s="112">
        <v>7</v>
      </c>
      <c r="I396" s="113"/>
      <c r="J396" s="113"/>
      <c r="K396" s="113"/>
      <c r="L396" s="113"/>
      <c r="M396" s="113"/>
      <c r="N396" s="113"/>
      <c r="O396" s="113"/>
      <c r="P396" s="50" t="s">
        <v>497</v>
      </c>
    </row>
    <row r="397" spans="1:20" ht="20.100000000000001" customHeight="1">
      <c r="B397" s="420"/>
      <c r="C397" s="421"/>
      <c r="D397" s="108" t="s">
        <v>259</v>
      </c>
      <c r="E397" s="108"/>
      <c r="F397" s="108"/>
      <c r="G397" s="108"/>
      <c r="H397" s="112">
        <v>1</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2</v>
      </c>
      <c r="I399" s="113"/>
      <c r="J399" s="113"/>
      <c r="K399" s="113"/>
      <c r="L399" s="113"/>
      <c r="M399" s="113"/>
      <c r="N399" s="113"/>
      <c r="O399" s="113"/>
      <c r="P399" s="50" t="s">
        <v>497</v>
      </c>
    </row>
    <row r="400" spans="1:20" ht="20.100000000000001" customHeight="1">
      <c r="B400" s="422"/>
      <c r="C400" s="423"/>
      <c r="D400" s="108" t="s">
        <v>262</v>
      </c>
      <c r="E400" s="108"/>
      <c r="F400" s="108"/>
      <c r="G400" s="108"/>
      <c r="H400" s="112">
        <v>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2</v>
      </c>
      <c r="I401" s="113"/>
      <c r="J401" s="113"/>
      <c r="K401" s="113"/>
      <c r="L401" s="113"/>
      <c r="M401" s="113"/>
      <c r="N401" s="113"/>
      <c r="O401" s="113"/>
      <c r="P401" s="50" t="s">
        <v>497</v>
      </c>
    </row>
    <row r="402" spans="2:20" ht="20.100000000000001" customHeight="1">
      <c r="B402" s="130"/>
      <c r="C402" s="108"/>
      <c r="D402" s="108" t="s">
        <v>264</v>
      </c>
      <c r="E402" s="108"/>
      <c r="F402" s="108"/>
      <c r="G402" s="108"/>
      <c r="H402" s="112">
        <v>4</v>
      </c>
      <c r="I402" s="113"/>
      <c r="J402" s="113"/>
      <c r="K402" s="113"/>
      <c r="L402" s="113"/>
      <c r="M402" s="113"/>
      <c r="N402" s="113"/>
      <c r="O402" s="113"/>
      <c r="P402" s="50" t="s">
        <v>497</v>
      </c>
    </row>
    <row r="403" spans="2:20" ht="20.100000000000001" customHeight="1">
      <c r="B403" s="130"/>
      <c r="C403" s="108"/>
      <c r="D403" s="108" t="s">
        <v>265</v>
      </c>
      <c r="E403" s="108"/>
      <c r="F403" s="108"/>
      <c r="G403" s="108"/>
      <c r="H403" s="112">
        <v>3</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v>1</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1</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81.099999999999994</v>
      </c>
      <c r="I409" s="125"/>
      <c r="J409" s="125"/>
      <c r="K409" s="125"/>
      <c r="L409" s="125"/>
      <c r="M409" s="125"/>
      <c r="N409" s="125"/>
      <c r="O409" s="125"/>
      <c r="P409" s="62" t="s">
        <v>503</v>
      </c>
    </row>
    <row r="410" spans="2:20" ht="20.100000000000001" customHeight="1">
      <c r="B410" s="130" t="s">
        <v>271</v>
      </c>
      <c r="C410" s="108"/>
      <c r="D410" s="108"/>
      <c r="E410" s="108"/>
      <c r="F410" s="108"/>
      <c r="G410" s="108"/>
      <c r="H410" s="112">
        <v>16</v>
      </c>
      <c r="I410" s="113"/>
      <c r="J410" s="113"/>
      <c r="K410" s="113"/>
      <c r="L410" s="113"/>
      <c r="M410" s="113"/>
      <c r="N410" s="113"/>
      <c r="O410" s="113"/>
      <c r="P410" s="50" t="s">
        <v>495</v>
      </c>
    </row>
    <row r="411" spans="2:20" ht="20.100000000000001" customHeight="1">
      <c r="B411" s="130" t="s">
        <v>272</v>
      </c>
      <c r="C411" s="108"/>
      <c r="D411" s="108"/>
      <c r="E411" s="108"/>
      <c r="F411" s="108"/>
      <c r="G411" s="108"/>
      <c r="H411" s="112">
        <v>94</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0</v>
      </c>
      <c r="I416" s="125"/>
      <c r="J416" s="125"/>
      <c r="K416" s="125"/>
      <c r="L416" s="125"/>
      <c r="M416" s="125"/>
      <c r="N416" s="125"/>
      <c r="O416" s="125"/>
      <c r="P416" s="62" t="s">
        <v>497</v>
      </c>
    </row>
    <row r="417" spans="1:20" ht="20.100000000000001" customHeight="1">
      <c r="B417" s="443"/>
      <c r="C417" s="444"/>
      <c r="D417" s="444"/>
      <c r="E417" s="108" t="s">
        <v>281</v>
      </c>
      <c r="F417" s="108"/>
      <c r="G417" s="108"/>
      <c r="H417" s="112">
        <v>0</v>
      </c>
      <c r="I417" s="113"/>
      <c r="J417" s="113"/>
      <c r="K417" s="113"/>
      <c r="L417" s="113"/>
      <c r="M417" s="113"/>
      <c r="N417" s="113"/>
      <c r="O417" s="113"/>
      <c r="P417" s="50" t="s">
        <v>497</v>
      </c>
    </row>
    <row r="418" spans="1:20" ht="20.100000000000001" customHeight="1">
      <c r="B418" s="443"/>
      <c r="C418" s="444"/>
      <c r="D418" s="444"/>
      <c r="E418" s="108" t="s">
        <v>282</v>
      </c>
      <c r="F418" s="108"/>
      <c r="G418" s="108"/>
      <c r="H418" s="112">
        <v>0</v>
      </c>
      <c r="I418" s="113"/>
      <c r="J418" s="113"/>
      <c r="K418" s="113"/>
      <c r="L418" s="113"/>
      <c r="M418" s="113"/>
      <c r="N418" s="113"/>
      <c r="O418" s="113"/>
      <c r="P418" s="50" t="s">
        <v>497</v>
      </c>
    </row>
    <row r="419" spans="1:20" ht="20.100000000000001" customHeight="1">
      <c r="B419" s="443"/>
      <c r="C419" s="444"/>
      <c r="D419" s="444"/>
      <c r="E419" s="108" t="s">
        <v>430</v>
      </c>
      <c r="F419" s="108"/>
      <c r="G419" s="108"/>
      <c r="H419" s="112">
        <v>3</v>
      </c>
      <c r="I419" s="113"/>
      <c r="J419" s="113"/>
      <c r="K419" s="113"/>
      <c r="L419" s="113"/>
      <c r="M419" s="113"/>
      <c r="N419" s="113"/>
      <c r="O419" s="113"/>
      <c r="P419" s="50" t="s">
        <v>497</v>
      </c>
    </row>
    <row r="420" spans="1:20" ht="20.100000000000001" customHeight="1">
      <c r="B420" s="443"/>
      <c r="C420" s="444"/>
      <c r="D420" s="444"/>
      <c r="E420" s="108" t="s">
        <v>71</v>
      </c>
      <c r="F420" s="108"/>
      <c r="G420" s="108"/>
      <c r="H420" s="112">
        <v>1</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1</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t="s">
        <v>2552</v>
      </c>
      <c r="I423" s="435"/>
      <c r="J423" s="435"/>
      <c r="K423" s="435"/>
      <c r="L423" s="435"/>
      <c r="M423" s="435"/>
      <c r="N423" s="435"/>
      <c r="O423" s="412"/>
      <c r="P423" s="436"/>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2553</v>
      </c>
      <c r="I431" s="227"/>
      <c r="J431" s="227"/>
      <c r="K431" s="227"/>
      <c r="L431" s="227"/>
      <c r="M431" s="227"/>
      <c r="N431" s="227"/>
      <c r="O431" s="227"/>
      <c r="P431" s="228"/>
    </row>
    <row r="432" spans="1:20" ht="20.100000000000001" customHeight="1">
      <c r="B432" s="433"/>
      <c r="C432" s="224" t="s">
        <v>14</v>
      </c>
      <c r="D432" s="115"/>
      <c r="E432" s="115"/>
      <c r="F432" s="115"/>
      <c r="G432" s="116"/>
      <c r="H432" s="218" t="s">
        <v>2490</v>
      </c>
      <c r="I432" s="219"/>
      <c r="J432" s="48" t="s">
        <v>487</v>
      </c>
      <c r="K432" s="219" t="s">
        <v>2501</v>
      </c>
      <c r="L432" s="219"/>
      <c r="M432" s="48" t="s">
        <v>487</v>
      </c>
      <c r="N432" s="219" t="s">
        <v>2502</v>
      </c>
      <c r="O432" s="219"/>
      <c r="P432" s="220"/>
    </row>
    <row r="433" spans="2:16" ht="20.100000000000001" customHeight="1">
      <c r="B433" s="433"/>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3"/>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3"/>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3"/>
      <c r="C436" s="224" t="s">
        <v>289</v>
      </c>
      <c r="D436" s="115"/>
      <c r="E436" s="115"/>
      <c r="F436" s="115"/>
      <c r="G436" s="116"/>
      <c r="H436" s="151" t="s">
        <v>2554</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2478</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2555</v>
      </c>
      <c r="M469" s="102"/>
      <c r="N469" s="102"/>
      <c r="O469" s="103"/>
      <c r="P469" s="104"/>
    </row>
    <row r="470" spans="2:20" ht="20.100000000000001" customHeight="1">
      <c r="B470" s="209" t="s">
        <v>292</v>
      </c>
      <c r="C470" s="210"/>
      <c r="D470" s="210"/>
      <c r="E470" s="210"/>
      <c r="F470" s="210"/>
      <c r="G470" s="211"/>
      <c r="H470" s="176" t="s">
        <v>2478</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2555</v>
      </c>
      <c r="M472" s="102"/>
      <c r="N472" s="102"/>
      <c r="O472" s="103"/>
      <c r="P472" s="104"/>
    </row>
    <row r="473" spans="2:20" ht="20.100000000000001" customHeight="1" thickBot="1">
      <c r="B473" s="447" t="s">
        <v>293</v>
      </c>
      <c r="C473" s="448"/>
      <c r="D473" s="448"/>
      <c r="E473" s="448"/>
      <c r="F473" s="448"/>
      <c r="G473" s="448"/>
      <c r="H473" s="336" t="s">
        <v>2478</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2478</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t="s">
        <v>2556</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2478</v>
      </c>
      <c r="K479" s="176"/>
      <c r="L479" s="176"/>
      <c r="M479" s="176"/>
      <c r="N479" s="176"/>
      <c r="O479" s="112"/>
      <c r="P479" s="147"/>
      <c r="S479" s="38" t="str">
        <f>IF($F$476=MST!$I$6,IF(J479="","未記入",""),"")</f>
        <v/>
      </c>
    </row>
    <row r="480" spans="2:20" ht="20.100000000000001" customHeight="1">
      <c r="B480" s="209" t="s">
        <v>508</v>
      </c>
      <c r="C480" s="210"/>
      <c r="D480" s="210"/>
      <c r="E480" s="211"/>
      <c r="F480" s="112" t="s">
        <v>2479</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2557</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2557</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2558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2478</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2478</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2559</v>
      </c>
      <c r="K504" s="227"/>
      <c r="L504" s="227"/>
      <c r="M504" s="227"/>
      <c r="N504" s="227"/>
      <c r="O504" s="227"/>
      <c r="P504" s="228"/>
    </row>
    <row r="505" spans="2:20" ht="27.75" customHeight="1">
      <c r="B505" s="209" t="s">
        <v>304</v>
      </c>
      <c r="C505" s="210"/>
      <c r="D505" s="210"/>
      <c r="E505" s="211"/>
      <c r="F505" s="409" t="s">
        <v>2478</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2479</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2479</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t="s">
        <v>2540</v>
      </c>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S41" sqref="S4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c r="I4" s="511"/>
      <c r="J4" s="503"/>
      <c r="K4" s="504"/>
      <c r="L4" s="504"/>
      <c r="M4" s="503"/>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t="s">
        <v>2384</v>
      </c>
      <c r="I6" s="511"/>
      <c r="J6" s="503" t="s">
        <v>2560</v>
      </c>
      <c r="K6" s="504"/>
      <c r="L6" s="504"/>
      <c r="M6" s="503" t="s">
        <v>2561</v>
      </c>
      <c r="N6" s="504"/>
      <c r="O6" s="504"/>
      <c r="P6" s="504"/>
      <c r="Q6" s="504"/>
      <c r="R6" s="79" t="s">
        <v>2481</v>
      </c>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t="s">
        <v>2384</v>
      </c>
      <c r="I21" s="511"/>
      <c r="J21" s="503" t="s">
        <v>2562</v>
      </c>
      <c r="K21" s="504"/>
      <c r="L21" s="504"/>
      <c r="M21" s="503" t="s">
        <v>2561</v>
      </c>
      <c r="N21" s="504"/>
      <c r="O21" s="504"/>
      <c r="P21" s="504"/>
      <c r="Q21" s="504"/>
      <c r="R21" s="79" t="s">
        <v>2481</v>
      </c>
      <c r="S21" s="33"/>
    </row>
    <row r="22" spans="2:19" ht="50.1" customHeight="1">
      <c r="B22" s="72"/>
      <c r="C22" s="512" t="s">
        <v>344</v>
      </c>
      <c r="D22" s="512"/>
      <c r="E22" s="512"/>
      <c r="F22" s="512"/>
      <c r="G22" s="512"/>
      <c r="H22" s="510" t="s">
        <v>2384</v>
      </c>
      <c r="I22" s="511"/>
      <c r="J22" s="503" t="s">
        <v>2563</v>
      </c>
      <c r="K22" s="504"/>
      <c r="L22" s="504"/>
      <c r="M22" s="503" t="s">
        <v>2564</v>
      </c>
      <c r="N22" s="504"/>
      <c r="O22" s="504"/>
      <c r="P22" s="504"/>
      <c r="Q22" s="504"/>
      <c r="R22" s="79" t="s">
        <v>2481</v>
      </c>
      <c r="S22" s="33" t="s">
        <v>2481</v>
      </c>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33"/>
      <c r="K25" s="534"/>
      <c r="L25" s="534"/>
      <c r="M25" s="533"/>
      <c r="N25" s="534"/>
      <c r="O25" s="534"/>
      <c r="P25" s="534"/>
      <c r="Q25" s="534"/>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t="s">
        <v>2384</v>
      </c>
      <c r="I29" s="511"/>
      <c r="J29" s="503" t="s">
        <v>2560</v>
      </c>
      <c r="K29" s="504"/>
      <c r="L29" s="504"/>
      <c r="M29" s="503" t="s">
        <v>2561</v>
      </c>
      <c r="N29" s="504"/>
      <c r="O29" s="504"/>
      <c r="P29" s="504"/>
      <c r="Q29" s="504"/>
      <c r="R29" s="79" t="s">
        <v>2481</v>
      </c>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33"/>
      <c r="K37" s="534"/>
      <c r="L37" s="534"/>
      <c r="M37" s="533"/>
      <c r="N37" s="534"/>
      <c r="O37" s="534"/>
      <c r="P37" s="534"/>
      <c r="Q37" s="534"/>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2384</v>
      </c>
      <c r="I40" s="511"/>
      <c r="J40" s="503" t="s">
        <v>2562</v>
      </c>
      <c r="K40" s="504"/>
      <c r="L40" s="504"/>
      <c r="M40" s="503" t="s">
        <v>2561</v>
      </c>
      <c r="N40" s="504"/>
      <c r="O40" s="504"/>
      <c r="P40" s="504"/>
      <c r="Q40" s="504"/>
      <c r="R40" s="79" t="s">
        <v>2481</v>
      </c>
      <c r="S40" s="33"/>
      <c r="T40" s="5"/>
    </row>
    <row r="41" spans="2:21" ht="50.1" customHeight="1" thickBot="1">
      <c r="B41" s="528"/>
      <c r="C41" s="520" t="s">
        <v>343</v>
      </c>
      <c r="D41" s="520"/>
      <c r="E41" s="520"/>
      <c r="F41" s="520"/>
      <c r="G41" s="520"/>
      <c r="H41" s="508" t="s">
        <v>2384</v>
      </c>
      <c r="I41" s="509"/>
      <c r="J41" s="503" t="s">
        <v>2563</v>
      </c>
      <c r="K41" s="504"/>
      <c r="L41" s="504"/>
      <c r="M41" s="503" t="s">
        <v>2564</v>
      </c>
      <c r="N41" s="504"/>
      <c r="O41" s="504"/>
      <c r="P41" s="504"/>
      <c r="Q41" s="504"/>
      <c r="R41" s="80" t="s">
        <v>2481</v>
      </c>
      <c r="S41" s="34" t="s">
        <v>2481</v>
      </c>
    </row>
    <row r="42" spans="2:21" ht="50.1" customHeight="1" thickBot="1">
      <c r="B42" s="529" t="s">
        <v>350</v>
      </c>
      <c r="C42" s="530"/>
      <c r="D42" s="530"/>
      <c r="E42" s="530"/>
      <c r="F42" s="530"/>
      <c r="G42" s="531"/>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2" t="s">
        <v>414</v>
      </c>
      <c r="D47" s="532"/>
      <c r="E47" s="532"/>
      <c r="F47" s="532"/>
      <c r="G47" s="532"/>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13" sqref="AE13:AN1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2479</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t="s">
        <v>2479</v>
      </c>
      <c r="Q7" s="586"/>
      <c r="R7" s="586"/>
      <c r="S7" s="586"/>
      <c r="T7" s="586"/>
      <c r="U7" s="587"/>
      <c r="V7" s="558"/>
      <c r="W7" s="558"/>
      <c r="X7" s="558"/>
      <c r="Y7" s="558"/>
      <c r="Z7" s="558"/>
      <c r="AA7" s="558"/>
      <c r="AB7" s="559"/>
      <c r="AC7" s="560"/>
      <c r="AD7" s="560"/>
      <c r="AE7" s="559" t="s">
        <v>2573</v>
      </c>
      <c r="AF7" s="560"/>
      <c r="AG7" s="560"/>
      <c r="AH7" s="560"/>
      <c r="AI7" s="560"/>
      <c r="AJ7" s="560"/>
      <c r="AK7" s="560"/>
      <c r="AL7" s="560"/>
      <c r="AM7" s="560"/>
      <c r="AN7" s="561"/>
    </row>
    <row r="8" spans="1:44" ht="39.950000000000003" customHeight="1">
      <c r="A8" s="330"/>
      <c r="B8" s="564" t="s">
        <v>368</v>
      </c>
      <c r="C8" s="564"/>
      <c r="D8" s="564"/>
      <c r="E8" s="564"/>
      <c r="F8" s="564"/>
      <c r="G8" s="564"/>
      <c r="H8" s="564"/>
      <c r="I8" s="564"/>
      <c r="J8" s="549"/>
      <c r="K8" s="550"/>
      <c r="L8" s="550"/>
      <c r="M8" s="550"/>
      <c r="N8" s="550"/>
      <c r="O8" s="551"/>
      <c r="P8" s="549" t="s">
        <v>2479</v>
      </c>
      <c r="Q8" s="550"/>
      <c r="R8" s="550"/>
      <c r="S8" s="550"/>
      <c r="T8" s="550"/>
      <c r="U8" s="551"/>
      <c r="V8" s="563"/>
      <c r="W8" s="563"/>
      <c r="X8" s="563"/>
      <c r="Y8" s="563"/>
      <c r="Z8" s="563"/>
      <c r="AA8" s="563"/>
      <c r="AB8" s="552"/>
      <c r="AC8" s="553"/>
      <c r="AD8" s="553"/>
      <c r="AE8" s="559" t="s">
        <v>2573</v>
      </c>
      <c r="AF8" s="560"/>
      <c r="AG8" s="560"/>
      <c r="AH8" s="560"/>
      <c r="AI8" s="560"/>
      <c r="AJ8" s="560"/>
      <c r="AK8" s="560"/>
      <c r="AL8" s="560"/>
      <c r="AM8" s="560"/>
      <c r="AN8" s="561"/>
    </row>
    <row r="9" spans="1:44" ht="39.950000000000003" customHeight="1">
      <c r="A9" s="330"/>
      <c r="B9" s="564" t="s">
        <v>369</v>
      </c>
      <c r="C9" s="564"/>
      <c r="D9" s="564"/>
      <c r="E9" s="564"/>
      <c r="F9" s="564"/>
      <c r="G9" s="564"/>
      <c r="H9" s="564"/>
      <c r="I9" s="564"/>
      <c r="J9" s="594"/>
      <c r="K9" s="595"/>
      <c r="L9" s="595"/>
      <c r="M9" s="595"/>
      <c r="N9" s="595"/>
      <c r="O9" s="596"/>
      <c r="P9" s="549" t="s">
        <v>2478</v>
      </c>
      <c r="Q9" s="550"/>
      <c r="R9" s="550"/>
      <c r="S9" s="550"/>
      <c r="T9" s="550"/>
      <c r="U9" s="551"/>
      <c r="V9" s="563"/>
      <c r="W9" s="563"/>
      <c r="X9" s="563"/>
      <c r="Y9" s="563" t="s">
        <v>2481</v>
      </c>
      <c r="Z9" s="563"/>
      <c r="AA9" s="563"/>
      <c r="AB9" s="552" t="s">
        <v>2566</v>
      </c>
      <c r="AC9" s="553"/>
      <c r="AD9" s="553"/>
      <c r="AE9" s="552" t="s">
        <v>2565</v>
      </c>
      <c r="AF9" s="553"/>
      <c r="AG9" s="553"/>
      <c r="AH9" s="553"/>
      <c r="AI9" s="553"/>
      <c r="AJ9" s="553"/>
      <c r="AK9" s="553"/>
      <c r="AL9" s="553"/>
      <c r="AM9" s="553"/>
      <c r="AN9" s="554"/>
    </row>
    <row r="10" spans="1:44" ht="39.950000000000003" customHeight="1">
      <c r="A10" s="330"/>
      <c r="B10" s="564" t="s">
        <v>370</v>
      </c>
      <c r="C10" s="564"/>
      <c r="D10" s="564"/>
      <c r="E10" s="564"/>
      <c r="F10" s="564"/>
      <c r="G10" s="564"/>
      <c r="H10" s="564"/>
      <c r="I10" s="564"/>
      <c r="J10" s="549"/>
      <c r="K10" s="550"/>
      <c r="L10" s="550"/>
      <c r="M10" s="550"/>
      <c r="N10" s="550"/>
      <c r="O10" s="551"/>
      <c r="P10" s="549" t="s">
        <v>2479</v>
      </c>
      <c r="Q10" s="550"/>
      <c r="R10" s="550"/>
      <c r="S10" s="550"/>
      <c r="T10" s="550"/>
      <c r="U10" s="551"/>
      <c r="V10" s="563"/>
      <c r="W10" s="563"/>
      <c r="X10" s="563"/>
      <c r="Y10" s="563"/>
      <c r="Z10" s="563"/>
      <c r="AA10" s="563"/>
      <c r="AB10" s="552"/>
      <c r="AC10" s="553"/>
      <c r="AD10" s="553"/>
      <c r="AE10" s="559" t="s">
        <v>2573</v>
      </c>
      <c r="AF10" s="560"/>
      <c r="AG10" s="560"/>
      <c r="AH10" s="560"/>
      <c r="AI10" s="560"/>
      <c r="AJ10" s="560"/>
      <c r="AK10" s="560"/>
      <c r="AL10" s="560"/>
      <c r="AM10" s="560"/>
      <c r="AN10" s="561"/>
    </row>
    <row r="11" spans="1:44" ht="39.950000000000003" customHeight="1">
      <c r="A11" s="330"/>
      <c r="B11" s="564" t="s">
        <v>371</v>
      </c>
      <c r="C11" s="564"/>
      <c r="D11" s="564"/>
      <c r="E11" s="564"/>
      <c r="F11" s="564"/>
      <c r="G11" s="564"/>
      <c r="H11" s="564"/>
      <c r="I11" s="564"/>
      <c r="J11" s="549"/>
      <c r="K11" s="550"/>
      <c r="L11" s="550"/>
      <c r="M11" s="550"/>
      <c r="N11" s="550"/>
      <c r="O11" s="551"/>
      <c r="P11" s="549" t="s">
        <v>2479</v>
      </c>
      <c r="Q11" s="550"/>
      <c r="R11" s="550"/>
      <c r="S11" s="550"/>
      <c r="T11" s="550"/>
      <c r="U11" s="551"/>
      <c r="V11" s="563"/>
      <c r="W11" s="563"/>
      <c r="X11" s="563"/>
      <c r="Y11" s="563"/>
      <c r="Z11" s="563"/>
      <c r="AA11" s="563"/>
      <c r="AB11" s="552"/>
      <c r="AC11" s="553"/>
      <c r="AD11" s="553"/>
      <c r="AE11" s="552"/>
      <c r="AF11" s="553"/>
      <c r="AG11" s="553"/>
      <c r="AH11" s="553"/>
      <c r="AI11" s="553"/>
      <c r="AJ11" s="553"/>
      <c r="AK11" s="553"/>
      <c r="AL11" s="553"/>
      <c r="AM11" s="553"/>
      <c r="AN11" s="554"/>
    </row>
    <row r="12" spans="1:44" ht="39.950000000000003" customHeight="1">
      <c r="A12" s="330"/>
      <c r="B12" s="564" t="s">
        <v>372</v>
      </c>
      <c r="C12" s="564"/>
      <c r="D12" s="564"/>
      <c r="E12" s="564"/>
      <c r="F12" s="564"/>
      <c r="G12" s="564"/>
      <c r="H12" s="564"/>
      <c r="I12" s="564"/>
      <c r="J12" s="549"/>
      <c r="K12" s="550"/>
      <c r="L12" s="550"/>
      <c r="M12" s="550"/>
      <c r="N12" s="550"/>
      <c r="O12" s="551"/>
      <c r="P12" s="549" t="s">
        <v>2479</v>
      </c>
      <c r="Q12" s="550"/>
      <c r="R12" s="550"/>
      <c r="S12" s="550"/>
      <c r="T12" s="550"/>
      <c r="U12" s="551"/>
      <c r="V12" s="563"/>
      <c r="W12" s="563"/>
      <c r="X12" s="563"/>
      <c r="Y12" s="563"/>
      <c r="Z12" s="563"/>
      <c r="AA12" s="563"/>
      <c r="AB12" s="552"/>
      <c r="AC12" s="553"/>
      <c r="AD12" s="553"/>
      <c r="AE12" s="559" t="s">
        <v>2573</v>
      </c>
      <c r="AF12" s="560"/>
      <c r="AG12" s="560"/>
      <c r="AH12" s="560"/>
      <c r="AI12" s="560"/>
      <c r="AJ12" s="560"/>
      <c r="AK12" s="560"/>
      <c r="AL12" s="560"/>
      <c r="AM12" s="560"/>
      <c r="AN12" s="561"/>
    </row>
    <row r="13" spans="1:44" ht="39.950000000000003" customHeight="1">
      <c r="A13" s="330"/>
      <c r="B13" s="564" t="s">
        <v>373</v>
      </c>
      <c r="C13" s="564"/>
      <c r="D13" s="564"/>
      <c r="E13" s="564"/>
      <c r="F13" s="564"/>
      <c r="G13" s="564"/>
      <c r="H13" s="564"/>
      <c r="I13" s="564"/>
      <c r="J13" s="549"/>
      <c r="K13" s="550"/>
      <c r="L13" s="550"/>
      <c r="M13" s="550"/>
      <c r="N13" s="550"/>
      <c r="O13" s="551"/>
      <c r="P13" s="549" t="s">
        <v>2479</v>
      </c>
      <c r="Q13" s="550"/>
      <c r="R13" s="550"/>
      <c r="S13" s="550"/>
      <c r="T13" s="550"/>
      <c r="U13" s="551"/>
      <c r="V13" s="563"/>
      <c r="W13" s="563"/>
      <c r="X13" s="563"/>
      <c r="Y13" s="563"/>
      <c r="Z13" s="563"/>
      <c r="AA13" s="563"/>
      <c r="AB13" s="552"/>
      <c r="AC13" s="553"/>
      <c r="AD13" s="553"/>
      <c r="AE13" s="559" t="s">
        <v>2573</v>
      </c>
      <c r="AF13" s="560"/>
      <c r="AG13" s="560"/>
      <c r="AH13" s="560"/>
      <c r="AI13" s="560"/>
      <c r="AJ13" s="560"/>
      <c r="AK13" s="560"/>
      <c r="AL13" s="560"/>
      <c r="AM13" s="560"/>
      <c r="AN13" s="561"/>
    </row>
    <row r="14" spans="1:44" ht="39.950000000000003" customHeight="1" thickBot="1">
      <c r="A14" s="331"/>
      <c r="B14" s="332" t="s">
        <v>374</v>
      </c>
      <c r="C14" s="332"/>
      <c r="D14" s="332"/>
      <c r="E14" s="332"/>
      <c r="F14" s="332"/>
      <c r="G14" s="332"/>
      <c r="H14" s="332"/>
      <c r="I14" s="332"/>
      <c r="J14" s="569"/>
      <c r="K14" s="570"/>
      <c r="L14" s="570"/>
      <c r="M14" s="570"/>
      <c r="N14" s="570"/>
      <c r="O14" s="571"/>
      <c r="P14" s="569" t="s">
        <v>2478</v>
      </c>
      <c r="Q14" s="570"/>
      <c r="R14" s="570"/>
      <c r="S14" s="570"/>
      <c r="T14" s="570"/>
      <c r="U14" s="571"/>
      <c r="V14" s="562"/>
      <c r="W14" s="562"/>
      <c r="X14" s="562"/>
      <c r="Y14" s="562" t="s">
        <v>2481</v>
      </c>
      <c r="Z14" s="562"/>
      <c r="AA14" s="562"/>
      <c r="AB14" s="555">
        <v>900</v>
      </c>
      <c r="AC14" s="556"/>
      <c r="AD14" s="556"/>
      <c r="AE14" s="437" t="s">
        <v>2567</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t="s">
        <v>2479</v>
      </c>
      <c r="Q16" s="586"/>
      <c r="R16" s="586"/>
      <c r="S16" s="586"/>
      <c r="T16" s="586"/>
      <c r="U16" s="587"/>
      <c r="V16" s="558"/>
      <c r="W16" s="558"/>
      <c r="X16" s="558"/>
      <c r="Y16" s="558"/>
      <c r="Z16" s="558"/>
      <c r="AA16" s="558"/>
      <c r="AB16" s="559"/>
      <c r="AC16" s="560"/>
      <c r="AD16" s="560"/>
      <c r="AE16" s="559" t="s">
        <v>2577</v>
      </c>
      <c r="AF16" s="560"/>
      <c r="AG16" s="560"/>
      <c r="AH16" s="560"/>
      <c r="AI16" s="560"/>
      <c r="AJ16" s="560"/>
      <c r="AK16" s="560"/>
      <c r="AL16" s="560"/>
      <c r="AM16" s="560"/>
      <c r="AN16" s="561"/>
    </row>
    <row r="17" spans="1:40" ht="39.950000000000003" customHeight="1">
      <c r="A17" s="330"/>
      <c r="B17" s="564" t="s">
        <v>376</v>
      </c>
      <c r="C17" s="564"/>
      <c r="D17" s="564"/>
      <c r="E17" s="564"/>
      <c r="F17" s="564"/>
      <c r="G17" s="564"/>
      <c r="H17" s="564"/>
      <c r="I17" s="564"/>
      <c r="J17" s="549"/>
      <c r="K17" s="550"/>
      <c r="L17" s="550"/>
      <c r="M17" s="550"/>
      <c r="N17" s="550"/>
      <c r="O17" s="551"/>
      <c r="P17" s="549" t="s">
        <v>2479</v>
      </c>
      <c r="Q17" s="550"/>
      <c r="R17" s="550"/>
      <c r="S17" s="550"/>
      <c r="T17" s="550"/>
      <c r="U17" s="551"/>
      <c r="V17" s="563"/>
      <c r="W17" s="563"/>
      <c r="X17" s="563"/>
      <c r="Y17" s="563"/>
      <c r="Z17" s="563"/>
      <c r="AA17" s="563"/>
      <c r="AB17" s="552"/>
      <c r="AC17" s="553"/>
      <c r="AD17" s="553"/>
      <c r="AE17" s="559" t="s">
        <v>2577</v>
      </c>
      <c r="AF17" s="560"/>
      <c r="AG17" s="560"/>
      <c r="AH17" s="560"/>
      <c r="AI17" s="560"/>
      <c r="AJ17" s="560"/>
      <c r="AK17" s="560"/>
      <c r="AL17" s="560"/>
      <c r="AM17" s="560"/>
      <c r="AN17" s="561"/>
    </row>
    <row r="18" spans="1:40" ht="39.950000000000003" customHeight="1">
      <c r="A18" s="330"/>
      <c r="B18" s="564" t="s">
        <v>377</v>
      </c>
      <c r="C18" s="564"/>
      <c r="D18" s="564"/>
      <c r="E18" s="564"/>
      <c r="F18" s="564"/>
      <c r="G18" s="564"/>
      <c r="H18" s="564"/>
      <c r="I18" s="564"/>
      <c r="J18" s="549"/>
      <c r="K18" s="550"/>
      <c r="L18" s="550"/>
      <c r="M18" s="550"/>
      <c r="N18" s="550"/>
      <c r="O18" s="551"/>
      <c r="P18" s="549" t="s">
        <v>2479</v>
      </c>
      <c r="Q18" s="550"/>
      <c r="R18" s="550"/>
      <c r="S18" s="550"/>
      <c r="T18" s="550"/>
      <c r="U18" s="551"/>
      <c r="V18" s="563"/>
      <c r="W18" s="563"/>
      <c r="X18" s="563"/>
      <c r="Y18" s="563"/>
      <c r="Z18" s="563"/>
      <c r="AA18" s="563"/>
      <c r="AB18" s="552"/>
      <c r="AC18" s="553"/>
      <c r="AD18" s="553"/>
      <c r="AE18" s="559" t="s">
        <v>2577</v>
      </c>
      <c r="AF18" s="560"/>
      <c r="AG18" s="560"/>
      <c r="AH18" s="560"/>
      <c r="AI18" s="560"/>
      <c r="AJ18" s="560"/>
      <c r="AK18" s="560"/>
      <c r="AL18" s="560"/>
      <c r="AM18" s="560"/>
      <c r="AN18" s="561"/>
    </row>
    <row r="19" spans="1:40" ht="39.950000000000003" customHeight="1">
      <c r="A19" s="330"/>
      <c r="B19" s="564" t="s">
        <v>378</v>
      </c>
      <c r="C19" s="564"/>
      <c r="D19" s="564"/>
      <c r="E19" s="564"/>
      <c r="F19" s="564"/>
      <c r="G19" s="564"/>
      <c r="H19" s="564"/>
      <c r="I19" s="564"/>
      <c r="J19" s="549"/>
      <c r="K19" s="550"/>
      <c r="L19" s="550"/>
      <c r="M19" s="550"/>
      <c r="N19" s="550"/>
      <c r="O19" s="551"/>
      <c r="P19" s="549" t="s">
        <v>2479</v>
      </c>
      <c r="Q19" s="550"/>
      <c r="R19" s="550"/>
      <c r="S19" s="550"/>
      <c r="T19" s="550"/>
      <c r="U19" s="551"/>
      <c r="V19" s="563"/>
      <c r="W19" s="563"/>
      <c r="X19" s="563"/>
      <c r="Y19" s="563"/>
      <c r="Z19" s="563"/>
      <c r="AA19" s="563"/>
      <c r="AB19" s="552"/>
      <c r="AC19" s="553"/>
      <c r="AD19" s="553"/>
      <c r="AE19" s="559" t="s">
        <v>2573</v>
      </c>
      <c r="AF19" s="560"/>
      <c r="AG19" s="560"/>
      <c r="AH19" s="560"/>
      <c r="AI19" s="560"/>
      <c r="AJ19" s="560"/>
      <c r="AK19" s="560"/>
      <c r="AL19" s="560"/>
      <c r="AM19" s="560"/>
      <c r="AN19" s="561"/>
    </row>
    <row r="20" spans="1:40" ht="39.950000000000003" customHeight="1">
      <c r="A20" s="330"/>
      <c r="B20" s="572" t="s">
        <v>379</v>
      </c>
      <c r="C20" s="572"/>
      <c r="D20" s="572"/>
      <c r="E20" s="572"/>
      <c r="F20" s="572"/>
      <c r="G20" s="572"/>
      <c r="H20" s="572"/>
      <c r="I20" s="572"/>
      <c r="J20" s="594"/>
      <c r="K20" s="595"/>
      <c r="L20" s="595"/>
      <c r="M20" s="595"/>
      <c r="N20" s="595"/>
      <c r="O20" s="596"/>
      <c r="P20" s="549" t="s">
        <v>2479</v>
      </c>
      <c r="Q20" s="550"/>
      <c r="R20" s="550"/>
      <c r="S20" s="550"/>
      <c r="T20" s="550"/>
      <c r="U20" s="551"/>
      <c r="V20" s="563"/>
      <c r="W20" s="563"/>
      <c r="X20" s="563"/>
      <c r="Y20" s="563"/>
      <c r="Z20" s="563"/>
      <c r="AA20" s="563"/>
      <c r="AB20" s="552"/>
      <c r="AC20" s="553"/>
      <c r="AD20" s="553"/>
      <c r="AE20" s="552" t="s">
        <v>2574</v>
      </c>
      <c r="AF20" s="553"/>
      <c r="AG20" s="553"/>
      <c r="AH20" s="553"/>
      <c r="AI20" s="553"/>
      <c r="AJ20" s="553"/>
      <c r="AK20" s="553"/>
      <c r="AL20" s="553"/>
      <c r="AM20" s="553"/>
      <c r="AN20" s="554"/>
    </row>
    <row r="21" spans="1:40" ht="39.950000000000003" customHeight="1">
      <c r="A21" s="330"/>
      <c r="B21" s="564" t="s">
        <v>380</v>
      </c>
      <c r="C21" s="564"/>
      <c r="D21" s="564"/>
      <c r="E21" s="564"/>
      <c r="F21" s="564"/>
      <c r="G21" s="564"/>
      <c r="H21" s="564"/>
      <c r="I21" s="564"/>
      <c r="J21" s="594"/>
      <c r="K21" s="595"/>
      <c r="L21" s="595"/>
      <c r="M21" s="595"/>
      <c r="N21" s="595"/>
      <c r="O21" s="596"/>
      <c r="P21" s="549" t="s">
        <v>2478</v>
      </c>
      <c r="Q21" s="550"/>
      <c r="R21" s="550"/>
      <c r="S21" s="550"/>
      <c r="T21" s="550"/>
      <c r="U21" s="551"/>
      <c r="V21" s="563"/>
      <c r="W21" s="563"/>
      <c r="X21" s="563"/>
      <c r="Y21" s="563" t="s">
        <v>2481</v>
      </c>
      <c r="Z21" s="563"/>
      <c r="AA21" s="563"/>
      <c r="AB21" s="552">
        <v>50</v>
      </c>
      <c r="AC21" s="553"/>
      <c r="AD21" s="553"/>
      <c r="AE21" s="552" t="s">
        <v>2568</v>
      </c>
      <c r="AF21" s="553"/>
      <c r="AG21" s="553"/>
      <c r="AH21" s="553"/>
      <c r="AI21" s="553"/>
      <c r="AJ21" s="553"/>
      <c r="AK21" s="553"/>
      <c r="AL21" s="553"/>
      <c r="AM21" s="553"/>
      <c r="AN21" s="554"/>
    </row>
    <row r="22" spans="1:40" ht="39.950000000000003" customHeight="1">
      <c r="A22" s="330"/>
      <c r="B22" s="564" t="s">
        <v>381</v>
      </c>
      <c r="C22" s="564"/>
      <c r="D22" s="564"/>
      <c r="E22" s="564"/>
      <c r="F22" s="564"/>
      <c r="G22" s="564"/>
      <c r="H22" s="564"/>
      <c r="I22" s="564"/>
      <c r="J22" s="594"/>
      <c r="K22" s="595"/>
      <c r="L22" s="595"/>
      <c r="M22" s="595"/>
      <c r="N22" s="595"/>
      <c r="O22" s="596"/>
      <c r="P22" s="549" t="s">
        <v>2478</v>
      </c>
      <c r="Q22" s="550"/>
      <c r="R22" s="550"/>
      <c r="S22" s="550"/>
      <c r="T22" s="550"/>
      <c r="U22" s="551"/>
      <c r="V22" s="563"/>
      <c r="W22" s="563"/>
      <c r="X22" s="563"/>
      <c r="Y22" s="563" t="s">
        <v>2481</v>
      </c>
      <c r="Z22" s="563"/>
      <c r="AA22" s="563"/>
      <c r="AB22" s="552" t="s">
        <v>2569</v>
      </c>
      <c r="AC22" s="553"/>
      <c r="AD22" s="553"/>
      <c r="AE22" s="552" t="s">
        <v>2570</v>
      </c>
      <c r="AF22" s="553"/>
      <c r="AG22" s="553"/>
      <c r="AH22" s="553"/>
      <c r="AI22" s="553"/>
      <c r="AJ22" s="553"/>
      <c r="AK22" s="553"/>
      <c r="AL22" s="553"/>
      <c r="AM22" s="553"/>
      <c r="AN22" s="554"/>
    </row>
    <row r="23" spans="1:40" ht="39.950000000000003" customHeight="1" thickBot="1">
      <c r="A23" s="330"/>
      <c r="B23" s="564" t="s">
        <v>382</v>
      </c>
      <c r="C23" s="564"/>
      <c r="D23" s="564"/>
      <c r="E23" s="564"/>
      <c r="F23" s="564"/>
      <c r="G23" s="564"/>
      <c r="H23" s="564"/>
      <c r="I23" s="564"/>
      <c r="J23" s="549"/>
      <c r="K23" s="550"/>
      <c r="L23" s="550"/>
      <c r="M23" s="550"/>
      <c r="N23" s="550"/>
      <c r="O23" s="551"/>
      <c r="P23" s="549" t="s">
        <v>2478</v>
      </c>
      <c r="Q23" s="550"/>
      <c r="R23" s="550"/>
      <c r="S23" s="550"/>
      <c r="T23" s="550"/>
      <c r="U23" s="551"/>
      <c r="V23" s="563"/>
      <c r="W23" s="563"/>
      <c r="X23" s="563"/>
      <c r="Y23" s="563" t="s">
        <v>2481</v>
      </c>
      <c r="Z23" s="563"/>
      <c r="AA23" s="563"/>
      <c r="AB23" s="555">
        <v>900</v>
      </c>
      <c r="AC23" s="556"/>
      <c r="AD23" s="556"/>
      <c r="AE23" s="437" t="s">
        <v>2567</v>
      </c>
      <c r="AF23" s="438"/>
      <c r="AG23" s="438"/>
      <c r="AH23" s="438"/>
      <c r="AI23" s="438"/>
      <c r="AJ23" s="438"/>
      <c r="AK23" s="438"/>
      <c r="AL23" s="438"/>
      <c r="AM23" s="438"/>
      <c r="AN23" s="440"/>
    </row>
    <row r="24" spans="1:40" ht="39.950000000000003" customHeight="1">
      <c r="A24" s="330"/>
      <c r="B24" s="564" t="s">
        <v>383</v>
      </c>
      <c r="C24" s="564"/>
      <c r="D24" s="564"/>
      <c r="E24" s="564"/>
      <c r="F24" s="564"/>
      <c r="G24" s="564"/>
      <c r="H24" s="564"/>
      <c r="I24" s="564"/>
      <c r="J24" s="549"/>
      <c r="K24" s="550"/>
      <c r="L24" s="550"/>
      <c r="M24" s="550"/>
      <c r="N24" s="550"/>
      <c r="O24" s="551"/>
      <c r="P24" s="549" t="s">
        <v>2479</v>
      </c>
      <c r="Q24" s="550"/>
      <c r="R24" s="550"/>
      <c r="S24" s="550"/>
      <c r="T24" s="550"/>
      <c r="U24" s="551"/>
      <c r="V24" s="563"/>
      <c r="W24" s="563"/>
      <c r="X24" s="563"/>
      <c r="Y24" s="563"/>
      <c r="Z24" s="563"/>
      <c r="AA24" s="563"/>
      <c r="AB24" s="552"/>
      <c r="AC24" s="553"/>
      <c r="AD24" s="553"/>
      <c r="AE24" s="552"/>
      <c r="AF24" s="553"/>
      <c r="AG24" s="553"/>
      <c r="AH24" s="553"/>
      <c r="AI24" s="553"/>
      <c r="AJ24" s="553"/>
      <c r="AK24" s="553"/>
      <c r="AL24" s="553"/>
      <c r="AM24" s="553"/>
      <c r="AN24" s="554"/>
    </row>
    <row r="25" spans="1:40" ht="39.950000000000003" customHeight="1" thickBot="1">
      <c r="A25" s="331"/>
      <c r="B25" s="332" t="s">
        <v>384</v>
      </c>
      <c r="C25" s="332"/>
      <c r="D25" s="332"/>
      <c r="E25" s="332"/>
      <c r="F25" s="332"/>
      <c r="G25" s="332"/>
      <c r="H25" s="332"/>
      <c r="I25" s="332"/>
      <c r="J25" s="591"/>
      <c r="K25" s="592"/>
      <c r="L25" s="592"/>
      <c r="M25" s="592"/>
      <c r="N25" s="592"/>
      <c r="O25" s="593"/>
      <c r="P25" s="569" t="s">
        <v>2479</v>
      </c>
      <c r="Q25" s="570"/>
      <c r="R25" s="570"/>
      <c r="S25" s="570"/>
      <c r="T25" s="570"/>
      <c r="U25" s="571"/>
      <c r="V25" s="562"/>
      <c r="W25" s="562"/>
      <c r="X25" s="562"/>
      <c r="Y25" s="562"/>
      <c r="Z25" s="562"/>
      <c r="AA25" s="562"/>
      <c r="AB25" s="555"/>
      <c r="AC25" s="556"/>
      <c r="AD25" s="556"/>
      <c r="AE25" s="559" t="s">
        <v>2575</v>
      </c>
      <c r="AF25" s="560"/>
      <c r="AG25" s="560"/>
      <c r="AH25" s="560"/>
      <c r="AI25" s="560"/>
      <c r="AJ25" s="560"/>
      <c r="AK25" s="560"/>
      <c r="AL25" s="560"/>
      <c r="AM25" s="560"/>
      <c r="AN25" s="561"/>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2478</v>
      </c>
      <c r="Q27" s="586"/>
      <c r="R27" s="586"/>
      <c r="S27" s="586"/>
      <c r="T27" s="586"/>
      <c r="U27" s="587"/>
      <c r="V27" s="558"/>
      <c r="W27" s="558"/>
      <c r="X27" s="558"/>
      <c r="Y27" s="558" t="s">
        <v>2481</v>
      </c>
      <c r="Z27" s="558"/>
      <c r="AA27" s="558"/>
      <c r="AB27" s="559" t="s">
        <v>2571</v>
      </c>
      <c r="AC27" s="560"/>
      <c r="AD27" s="560"/>
      <c r="AE27" s="559" t="s">
        <v>2572</v>
      </c>
      <c r="AF27" s="560"/>
      <c r="AG27" s="560"/>
      <c r="AH27" s="560"/>
      <c r="AI27" s="560"/>
      <c r="AJ27" s="560"/>
      <c r="AK27" s="560"/>
      <c r="AL27" s="560"/>
      <c r="AM27" s="560"/>
      <c r="AN27" s="561"/>
    </row>
    <row r="28" spans="1:40" ht="39.950000000000003" customHeight="1">
      <c r="A28" s="330"/>
      <c r="B28" s="564" t="s">
        <v>386</v>
      </c>
      <c r="C28" s="564"/>
      <c r="D28" s="564"/>
      <c r="E28" s="564"/>
      <c r="F28" s="564"/>
      <c r="G28" s="564"/>
      <c r="H28" s="564"/>
      <c r="I28" s="564"/>
      <c r="J28" s="549"/>
      <c r="K28" s="550"/>
      <c r="L28" s="550"/>
      <c r="M28" s="550"/>
      <c r="N28" s="550"/>
      <c r="O28" s="551"/>
      <c r="P28" s="549" t="s">
        <v>2479</v>
      </c>
      <c r="Q28" s="550"/>
      <c r="R28" s="550"/>
      <c r="S28" s="550"/>
      <c r="T28" s="550"/>
      <c r="U28" s="551"/>
      <c r="V28" s="563"/>
      <c r="W28" s="563"/>
      <c r="X28" s="563"/>
      <c r="Y28" s="563"/>
      <c r="Z28" s="563"/>
      <c r="AA28" s="563"/>
      <c r="AB28" s="552"/>
      <c r="AC28" s="553"/>
      <c r="AD28" s="553"/>
      <c r="AE28" s="552" t="s">
        <v>2576</v>
      </c>
      <c r="AF28" s="553"/>
      <c r="AG28" s="553"/>
      <c r="AH28" s="553"/>
      <c r="AI28" s="553"/>
      <c r="AJ28" s="553"/>
      <c r="AK28" s="553"/>
      <c r="AL28" s="553"/>
      <c r="AM28" s="553"/>
      <c r="AN28" s="554"/>
    </row>
    <row r="29" spans="1:40" ht="39.950000000000003" customHeight="1">
      <c r="A29" s="330"/>
      <c r="B29" s="564" t="s">
        <v>387</v>
      </c>
      <c r="C29" s="564"/>
      <c r="D29" s="564"/>
      <c r="E29" s="564"/>
      <c r="F29" s="564"/>
      <c r="G29" s="564"/>
      <c r="H29" s="564"/>
      <c r="I29" s="564"/>
      <c r="J29" s="549"/>
      <c r="K29" s="550"/>
      <c r="L29" s="550"/>
      <c r="M29" s="550"/>
      <c r="N29" s="550"/>
      <c r="O29" s="551"/>
      <c r="P29" s="549" t="s">
        <v>2479</v>
      </c>
      <c r="Q29" s="550"/>
      <c r="R29" s="550"/>
      <c r="S29" s="550"/>
      <c r="T29" s="550"/>
      <c r="U29" s="551"/>
      <c r="V29" s="563"/>
      <c r="W29" s="563"/>
      <c r="X29" s="563"/>
      <c r="Y29" s="563"/>
      <c r="Z29" s="563"/>
      <c r="AA29" s="563"/>
      <c r="AB29" s="552"/>
      <c r="AC29" s="553"/>
      <c r="AD29" s="553"/>
      <c r="AE29" s="552" t="s">
        <v>2576</v>
      </c>
      <c r="AF29" s="553"/>
      <c r="AG29" s="553"/>
      <c r="AH29" s="553"/>
      <c r="AI29" s="553"/>
      <c r="AJ29" s="553"/>
      <c r="AK29" s="553"/>
      <c r="AL29" s="553"/>
      <c r="AM29" s="553"/>
      <c r="AN29" s="554"/>
    </row>
    <row r="30" spans="1:40" ht="39.950000000000003" customHeight="1">
      <c r="A30" s="330"/>
      <c r="B30" s="564" t="s">
        <v>388</v>
      </c>
      <c r="C30" s="564"/>
      <c r="D30" s="564"/>
      <c r="E30" s="564"/>
      <c r="F30" s="564"/>
      <c r="G30" s="564"/>
      <c r="H30" s="564"/>
      <c r="I30" s="564"/>
      <c r="J30" s="549"/>
      <c r="K30" s="550"/>
      <c r="L30" s="550"/>
      <c r="M30" s="550"/>
      <c r="N30" s="550"/>
      <c r="O30" s="551"/>
      <c r="P30" s="549" t="s">
        <v>2479</v>
      </c>
      <c r="Q30" s="550"/>
      <c r="R30" s="550"/>
      <c r="S30" s="550"/>
      <c r="T30" s="550"/>
      <c r="U30" s="551"/>
      <c r="V30" s="563"/>
      <c r="W30" s="563"/>
      <c r="X30" s="563"/>
      <c r="Y30" s="563"/>
      <c r="Z30" s="563"/>
      <c r="AA30" s="563"/>
      <c r="AB30" s="552"/>
      <c r="AC30" s="553"/>
      <c r="AD30" s="553"/>
      <c r="AE30" s="552" t="s">
        <v>2576</v>
      </c>
      <c r="AF30" s="553"/>
      <c r="AG30" s="553"/>
      <c r="AH30" s="553"/>
      <c r="AI30" s="553"/>
      <c r="AJ30" s="553"/>
      <c r="AK30" s="553"/>
      <c r="AL30" s="553"/>
      <c r="AM30" s="553"/>
      <c r="AN30" s="554"/>
    </row>
    <row r="31" spans="1:40" ht="39.950000000000003" customHeight="1" thickBot="1">
      <c r="A31" s="331"/>
      <c r="B31" s="566" t="s">
        <v>389</v>
      </c>
      <c r="C31" s="566"/>
      <c r="D31" s="566"/>
      <c r="E31" s="566"/>
      <c r="F31" s="566"/>
      <c r="G31" s="566"/>
      <c r="H31" s="566"/>
      <c r="I31" s="566"/>
      <c r="J31" s="569"/>
      <c r="K31" s="570"/>
      <c r="L31" s="570"/>
      <c r="M31" s="570"/>
      <c r="N31" s="570"/>
      <c r="O31" s="571"/>
      <c r="P31" s="569" t="s">
        <v>2479</v>
      </c>
      <c r="Q31" s="570"/>
      <c r="R31" s="570"/>
      <c r="S31" s="570"/>
      <c r="T31" s="570"/>
      <c r="U31" s="571"/>
      <c r="V31" s="562"/>
      <c r="W31" s="562"/>
      <c r="X31" s="562"/>
      <c r="Y31" s="562"/>
      <c r="Z31" s="562"/>
      <c r="AA31" s="562"/>
      <c r="AB31" s="555"/>
      <c r="AC31" s="556"/>
      <c r="AD31" s="556"/>
      <c r="AE31" s="555"/>
      <c r="AF31" s="556"/>
      <c r="AG31" s="556"/>
      <c r="AH31" s="556"/>
      <c r="AI31" s="556"/>
      <c r="AJ31" s="556"/>
      <c r="AK31" s="556"/>
      <c r="AL31" s="556"/>
      <c r="AM31" s="556"/>
      <c r="AN31" s="557"/>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thickBot="1">
      <c r="A33" s="330"/>
      <c r="B33" s="567" t="s">
        <v>390</v>
      </c>
      <c r="C33" s="567"/>
      <c r="D33" s="567"/>
      <c r="E33" s="567"/>
      <c r="F33" s="567"/>
      <c r="G33" s="567"/>
      <c r="H33" s="567"/>
      <c r="I33" s="567"/>
      <c r="J33" s="585"/>
      <c r="K33" s="586"/>
      <c r="L33" s="586"/>
      <c r="M33" s="586"/>
      <c r="N33" s="586"/>
      <c r="O33" s="587"/>
      <c r="P33" s="585" t="s">
        <v>2478</v>
      </c>
      <c r="Q33" s="586"/>
      <c r="R33" s="586"/>
      <c r="S33" s="586"/>
      <c r="T33" s="586"/>
      <c r="U33" s="587"/>
      <c r="V33" s="558"/>
      <c r="W33" s="558"/>
      <c r="X33" s="558"/>
      <c r="Y33" s="558"/>
      <c r="Z33" s="558"/>
      <c r="AA33" s="558"/>
      <c r="AB33" s="555">
        <v>900</v>
      </c>
      <c r="AC33" s="556"/>
      <c r="AD33" s="556"/>
      <c r="AE33" s="437" t="s">
        <v>2567</v>
      </c>
      <c r="AF33" s="438"/>
      <c r="AG33" s="438"/>
      <c r="AH33" s="438"/>
      <c r="AI33" s="438"/>
      <c r="AJ33" s="438"/>
      <c r="AK33" s="438"/>
      <c r="AL33" s="438"/>
      <c r="AM33" s="438"/>
      <c r="AN33" s="440"/>
    </row>
    <row r="34" spans="1:40" ht="39.950000000000003" customHeight="1">
      <c r="A34" s="330"/>
      <c r="B34" s="564" t="s">
        <v>391</v>
      </c>
      <c r="C34" s="564"/>
      <c r="D34" s="564"/>
      <c r="E34" s="564"/>
      <c r="F34" s="564"/>
      <c r="G34" s="564"/>
      <c r="H34" s="564"/>
      <c r="I34" s="564"/>
      <c r="J34" s="549"/>
      <c r="K34" s="550"/>
      <c r="L34" s="550"/>
      <c r="M34" s="550"/>
      <c r="N34" s="550"/>
      <c r="O34" s="551"/>
      <c r="P34" s="549" t="s">
        <v>2479</v>
      </c>
      <c r="Q34" s="550"/>
      <c r="R34" s="550"/>
      <c r="S34" s="550"/>
      <c r="T34" s="550"/>
      <c r="U34" s="551"/>
      <c r="V34" s="563"/>
      <c r="W34" s="563"/>
      <c r="X34" s="563"/>
      <c r="Y34" s="563"/>
      <c r="Z34" s="563"/>
      <c r="AA34" s="563"/>
      <c r="AB34" s="552"/>
      <c r="AC34" s="553"/>
      <c r="AD34" s="553"/>
      <c r="AE34" s="552"/>
      <c r="AF34" s="553"/>
      <c r="AG34" s="553"/>
      <c r="AH34" s="553"/>
      <c r="AI34" s="553"/>
      <c r="AJ34" s="553"/>
      <c r="AK34" s="553"/>
      <c r="AL34" s="553"/>
      <c r="AM34" s="553"/>
      <c r="AN34" s="554"/>
    </row>
    <row r="35" spans="1:40" ht="39.950000000000003" customHeight="1" thickBot="1">
      <c r="A35" s="331"/>
      <c r="B35" s="565" t="s">
        <v>392</v>
      </c>
      <c r="C35" s="565"/>
      <c r="D35" s="565"/>
      <c r="E35" s="565"/>
      <c r="F35" s="565"/>
      <c r="G35" s="565"/>
      <c r="H35" s="565"/>
      <c r="I35" s="565"/>
      <c r="J35" s="569"/>
      <c r="K35" s="570"/>
      <c r="L35" s="570"/>
      <c r="M35" s="570"/>
      <c r="N35" s="570"/>
      <c r="O35" s="571"/>
      <c r="P35" s="569" t="s">
        <v>2479</v>
      </c>
      <c r="Q35" s="570"/>
      <c r="R35" s="570"/>
      <c r="S35" s="570"/>
      <c r="T35" s="570"/>
      <c r="U35" s="571"/>
      <c r="V35" s="562"/>
      <c r="W35" s="562"/>
      <c r="X35" s="562"/>
      <c r="Y35" s="562"/>
      <c r="Z35" s="562"/>
      <c r="AA35" s="562"/>
      <c r="AB35" s="555"/>
      <c r="AC35" s="556"/>
      <c r="AD35" s="556"/>
      <c r="AE35" s="555"/>
      <c r="AF35" s="556"/>
      <c r="AG35" s="556"/>
      <c r="AH35" s="556"/>
      <c r="AI35" s="556"/>
      <c r="AJ35" s="556"/>
      <c r="AK35" s="556"/>
      <c r="AL35" s="556"/>
      <c r="AM35" s="556"/>
      <c r="AN35" s="557"/>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kango1</dc:creator>
  <cp:lastModifiedBy>kango1</cp:lastModifiedBy>
  <cp:lastPrinted>2021-03-04T10:23:32Z</cp:lastPrinted>
  <dcterms:created xsi:type="dcterms:W3CDTF">2020-12-23T05:28:24Z</dcterms:created>
  <dcterms:modified xsi:type="dcterms:W3CDTF">2021-08-29T08:57:20Z</dcterms:modified>
</cp:coreProperties>
</file>