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49\共有\管理者・施設長\有料緑町\現況報告書2021\"/>
    </mc:Choice>
  </mc:AlternateContent>
  <xr:revisionPtr revIDLastSave="0" documentId="13_ncr:1_{2DD68161-5FC9-44A1-82E1-3F56CCDDBC27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<sst xmlns="http://schemas.openxmlformats.org/spreadsheetml/2006/main" count="2998" uniqueCount="2557">
  <si>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</si>
  <si>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</si>
  <si>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</si>
  <si>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</si>
  <si>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</si>
  <si>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</si>
  <si>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</si>
  <si>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</si>
  <si>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</si>
  <si>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</si>
  <si>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</si>
  <si>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</si>
  <si>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</si>
  <si>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</si>
  <si>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</si>
  <si>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</si>
  <si>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</si>
  <si>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</si>
  <si>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</si>
  <si>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</si>
  <si>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</si>
  <si>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</si>
  <si>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</si>
  <si>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</si>
  <si>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</si>
  <si>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</si>
  <si>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</si>
  <si>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</si>
  <si>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</si>
  <si>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</si>
  <si>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</si>
  <si>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</si>
  <si>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</si>
  <si>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</si>
  <si>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</si>
  <si>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</si>
  <si>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</si>
  <si>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</si>
  <si>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</si>
  <si>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</si>
  <si>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</si>
  <si>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</si>
  <si>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</si>
  <si>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</si>
  <si>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</si>
  <si>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</si>
  <si>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</si>
  <si>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</si>
  <si>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</si>
  <si>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</si>
  <si>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</si>
  <si>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</si>
  <si>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</si>
  <si>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</si>
  <si>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</si>
  <si>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</si>
  <si>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</si>
  <si>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</si>
  <si>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</si>
  <si>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</si>
  <si>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</si>
  <si>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</si>
  <si>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</si>
  <si>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</si>
  <si>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</si>
  <si>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</si>
  <si>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</si>
  <si>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</si>
  <si>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</si>
  <si>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</si>
  <si>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</si>
  <si>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</si>
  <si>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</si>
  <si>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</si>
  <si>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</si>
  <si>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</si>
  <si>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</si>
  <si>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</si>
  <si>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</si>
  <si>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</si>
  <si>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</si>
  <si>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</si>
  <si>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</si>
  <si>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</si>
  <si>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</si>
  <si>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</si>
  <si>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</si>
  <si>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</si>
  <si>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</si>
  <si>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</si>
  <si>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</si>
  <si>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</si>
  <si>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</si>
  <si>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</si>
  <si>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</si>
  <si>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</si>
  <si>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</si>
  <si>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</si>
  <si>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</si>
  <si>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</si>
  <si>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</si>
  <si>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</si>
  <si>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</si>
  <si>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</si>
  <si>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</si>
  <si>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</si>
  <si>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</si>
  <si>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</si>
  <si>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</si>
  <si>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</si>
  <si>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</si>
  <si>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</si>
  <si>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</si>
  <si>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</si>
  <si>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</si>
  <si>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</si>
  <si>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</si>
  <si>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</si>
  <si>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</si>
  <si>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</si>
  <si>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</si>
  <si>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</si>
  <si>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</si>
  <si>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</si>
  <si>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</si>
  <si>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</si>
  <si>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</si>
  <si>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</si>
  <si>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</si>
  <si>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</si>
  <si>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</si>
  <si>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</si>
  <si>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</si>
  <si>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</si>
  <si>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</si>
  <si>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</si>
  <si>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</si>
  <si>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</si>
  <si>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</si>
  <si>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</si>
  <si>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</si>
  <si>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</si>
  <si>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</si>
  <si>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</si>
  <si>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</si>
  <si>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</si>
  <si>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</si>
  <si>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</si>
  <si>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</si>
  <si>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</si>
  <si>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</si>
  <si>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</si>
  <si>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</si>
  <si>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</si>
  <si>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</si>
  <si>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</si>
  <si>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</si>
  <si>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</si>
  <si>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</si>
  <si>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</si>
  <si>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</si>
  <si>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</si>
  <si>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</si>
  <si>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</si>
  <si>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</si>
  <si>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</si>
  <si>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</si>
  <si>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</si>
  <si>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</si>
  <si>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</si>
  <si>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</si>
  <si>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</si>
  <si>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</si>
  <si>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</si>
  <si>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</si>
  <si>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</si>
  <si>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</si>
  <si>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</si>
  <si>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</si>
  <si>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</si>
  <si>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</si>
  <si>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</si>
  <si>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</si>
  <si>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</si>
  <si>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</si>
  <si>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</si>
  <si>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</si>
  <si>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</si>
  <si>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</si>
  <si>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</si>
  <si>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</si>
  <si>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</si>
  <si>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</si>
  <si>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</si>
  <si>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</si>
  <si>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</si>
  <si>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</si>
  <si>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</si>
  <si>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</si>
  <si>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</si>
  <si>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</si>
  <si>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</si>
  <si>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</si>
  <si>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</si>
  <si>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</si>
  <si>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</si>
  <si>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</si>
  <si>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</si>
  <si>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</si>
  <si>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</si>
  <si>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</si>
  <si>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</si>
  <si>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</si>
  <si>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</si>
  <si>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</si>
  <si>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</si>
  <si>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</si>
  <si>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</si>
  <si>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</si>
  <si>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</si>
  <si>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</si>
  <si>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</si>
  <si>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</si>
  <si>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</si>
  <si>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</si>
  <si>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</si>
  <si>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</si>
  <si>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</si>
  <si>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</si>
  <si>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</si>
  <si>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</si>
  <si>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</si>
  <si>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</si>
  <si>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</si>
  <si>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</si>
  <si>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</si>
  <si>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</si>
  <si>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</si>
  <si>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</si>
  <si>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</si>
  <si>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</si>
  <si>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</si>
  <si>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</si>
  <si>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</si>
  <si>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</si>
  <si>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</si>
  <si>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</si>
  <si>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</si>
  <si>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</si>
  <si>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</si>
  <si>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</si>
  <si>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</si>
  <si>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</si>
  <si>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</si>
  <si>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</si>
  <si>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</si>
  <si>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</si>
  <si>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</si>
  <si>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</si>
  <si>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</si>
  <si>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</si>
  <si>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</si>
  <si>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</si>
  <si>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</si>
  <si>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</si>
  <si>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</si>
  <si>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</si>
  <si>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</si>
  <si>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</si>
  <si>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</si>
  <si>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</si>
  <si>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</si>
  <si>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</si>
  <si>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</si>
  <si>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</si>
  <si>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</si>
  <si>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</si>
  <si>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</si>
  <si>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</si>
  <si>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</si>
  <si>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</si>
  <si>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</si>
  <si>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</si>
  <si>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</si>
  <si>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</si>
  <si>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</si>
  <si>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</si>
  <si>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</si>
  <si>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</si>
  <si>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</si>
  <si>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</si>
  <si>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</si>
  <si>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</si>
  <si>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</si>
  <si>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</si>
  <si>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</si>
  <si>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</si>
  <si>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</si>
  <si>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</si>
  <si>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</si>
  <si>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</si>
  <si>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</si>
  <si>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</si>
  <si>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</si>
  <si>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</si>
  <si>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</si>
  <si>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</si>
  <si>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</si>
  <si>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</si>
  <si>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</si>
  <si>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</si>
  <si>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</si>
  <si>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</si>
  <si>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</si>
  <si>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</si>
  <si>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</si>
  <si>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</si>
  <si>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</si>
  <si>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</si>
  <si>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</si>
  <si>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</si>
  <si>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</si>
  <si>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</si>
  <si>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</si>
  <si>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</si>
  <si>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</si>
  <si>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</si>
  <si>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</si>
  <si>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</si>
  <si>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</si>
  <si>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</si>
  <si>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</si>
  <si>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</si>
  <si>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</si>
  <si>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</si>
  <si>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</si>
  <si>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</si>
  <si>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</si>
  <si>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</si>
  <si>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</si>
  <si>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</si>
  <si>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</si>
  <si>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</si>
  <si>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</si>
  <si>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</si>
  <si>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</si>
  <si>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</si>
  <si>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</si>
  <si>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</si>
  <si>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</si>
  <si>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</si>
  <si>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</si>
  <si>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</si>
  <si>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</si>
  <si>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</si>
  <si>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</si>
  <si>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</si>
  <si>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</si>
  <si>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</si>
  <si>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</si>
  <si>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</si>
  <si>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</si>
  <si>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</si>
  <si>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</si>
  <si>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</si>
  <si>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</si>
  <si>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</si>
  <si>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</si>
  <si>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</si>
  <si>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</si>
  <si>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</si>
  <si>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</si>
  <si>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</si>
  <si>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</si>
  <si>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</si>
  <si>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</si>
  <si>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</si>
  <si>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</si>
  <si>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</si>
  <si>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</si>
  <si>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</si>
  <si>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</si>
  <si>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</si>
  <si>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</si>
  <si>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</si>
  <si>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</si>
  <si>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</si>
  <si>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</si>
  <si>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</si>
  <si>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</si>
  <si>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</si>
  <si>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</si>
  <si>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</si>
  <si>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</si>
  <si>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</si>
  <si>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</si>
  <si>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</si>
  <si>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</si>
  <si>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</si>
  <si>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</si>
  <si>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</si>
  <si>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</si>
  <si>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</si>
  <si>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</si>
  <si>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</si>
  <si>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</si>
  <si>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</si>
  <si>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</si>
  <si>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</si>
  <si>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</si>
  <si>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</si>
  <si>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</si>
  <si>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</si>
  <si>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</si>
  <si>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</si>
  <si>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</si>
  <si>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</si>
  <si>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</si>
  <si>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</si>
  <si>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</si>
  <si>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</si>
  <si>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</si>
  <si>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</si>
  <si>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</si>
  <si>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</si>
  <si>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</si>
  <si>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</si>
  <si>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</si>
  <si>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</si>
  <si>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</si>
  <si>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</si>
  <si>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</si>
  <si>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</si>
  <si>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</si>
  <si>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</si>
  <si>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</si>
  <si>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</si>
  <si>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</si>
  <si>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</si>
  <si>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</si>
  <si>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</si>
  <si>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</si>
  <si>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</si>
  <si>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</si>
  <si>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</si>
  <si>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</si>
  <si>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</si>
  <si>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</si>
  <si>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</si>
  <si>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</si>
  <si>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</si>
  <si>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</si>
  <si>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</si>
  <si>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</si>
  <si>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</si>
  <si>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</si>
  <si>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</si>
  <si>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</si>
  <si>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</si>
  <si>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</si>
  <si>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</si>
  <si>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</si>
  <si>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</si>
  <si>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</si>
  <si>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</si>
  <si>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</si>
  <si>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</si>
  <si>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</si>
  <si>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</si>
  <si>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</si>
  <si>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</si>
  <si>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</si>
  <si>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</si>
  <si>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</si>
  <si>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</si>
  <si>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</si>
  <si>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</si>
  <si>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</si>
  <si>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</si>
  <si>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</si>
  <si>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</si>
  <si>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</si>
  <si>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</si>
  <si>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</si>
  <si>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</si>
  <si>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</si>
  <si>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</si>
  <si>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</si>
  <si>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</si>
  <si>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</si>
  <si>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</si>
  <si>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</si>
  <si>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</si>
  <si>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</si>
  <si>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</si>
  <si>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</si>
  <si>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</si>
  <si>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</si>
  <si>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</si>
  <si>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</si>
  <si>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</si>
  <si>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</si>
  <si>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</si>
  <si>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</si>
  <si>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</si>
  <si>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</si>
  <si>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</si>
  <si>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</si>
  <si>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</si>
  <si>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</si>
  <si>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</si>
  <si>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</si>
  <si>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</si>
  <si>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</si>
  <si>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</si>
  <si>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</si>
  <si>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</si>
  <si>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</si>
  <si>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</si>
  <si>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</si>
  <si>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</si>
  <si>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</si>
  <si>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</si>
  <si>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</si>
  <si>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</si>
  <si>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</si>
  <si>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</si>
  <si>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</si>
  <si>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</si>
  <si>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</si>
  <si>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</si>
  <si>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</si>
  <si>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</si>
  <si>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</si>
  <si>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</si>
  <si>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</si>
  <si>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</si>
  <si>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</si>
  <si>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</si>
  <si>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</si>
  <si>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</si>
  <si>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</si>
  <si>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</si>
  <si>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</si>
  <si>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</si>
  <si>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</si>
  <si>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</si>
  <si>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</si>
  <si>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</si>
  <si>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</si>
  <si>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</si>
  <si>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</si>
  <si>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</si>
  <si>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</si>
  <si>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</si>
  <si>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</si>
  <si>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</si>
  <si>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</si>
  <si>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</si>
  <si>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</si>
  <si>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</si>
  <si>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</si>
  <si>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</si>
  <si>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</si>
  <si>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</si>
  <si>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</si>
  <si>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</si>
  <si>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</si>
  <si>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</si>
  <si>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</si>
  <si>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</si>
  <si>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</si>
  <si>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</si>
  <si>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</si>
  <si>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</si>
  <si>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</si>
  <si>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</si>
  <si>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</si>
  <si>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</si>
  <si>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</si>
  <si>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</si>
  <si>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</si>
  <si>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</si>
  <si>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</si>
  <si>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</si>
  <si>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</si>
  <si>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</si>
  <si>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</si>
  <si>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</si>
  <si>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</si>
  <si>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</si>
  <si>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</si>
  <si>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</si>
  <si>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</si>
  <si>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</si>
  <si>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</si>
  <si>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</si>
  <si>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</si>
  <si>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</si>
  <si>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</si>
  <si>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</si>
  <si>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</si>
  <si>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</si>
  <si>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</si>
  <si>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</si>
  <si>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</si>
  <si>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</si>
  <si>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</si>
  <si>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</si>
  <si>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</si>
  <si>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</si>
  <si>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</si>
  <si>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</si>
  <si>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</si>
  <si>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</si>
  <si>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</si>
  <si>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</si>
  <si>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</si>
  <si>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</si>
  <si>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</si>
  <si>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</si>
  <si>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</si>
  <si>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</si>
  <si>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</si>
  <si>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</si>
  <si>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</si>
  <si>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</si>
  <si>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</si>
  <si>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</si>
  <si>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</si>
  <si>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</si>
  <si>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</si>
  <si>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</si>
  <si>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</si>
  <si>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</si>
  <si>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</si>
  <si>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</si>
  <si>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</si>
  <si>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</si>
  <si>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</si>
  <si>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</si>
  <si>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</si>
  <si>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</si>
  <si>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</si>
  <si>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</si>
  <si>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</si>
  <si>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</si>
  <si>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</si>
  <si>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</si>
  <si>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</si>
  <si>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</si>
  <si>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</si>
  <si>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</si>
  <si>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</si>
  <si>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</si>
  <si>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</si>
  <si>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</si>
  <si>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</si>
  <si>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</si>
  <si>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</si>
  <si>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</si>
  <si>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</si>
  <si>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</si>
  <si>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</si>
  <si>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</si>
  <si>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</si>
  <si>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</si>
  <si>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</si>
  <si>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</si>
  <si>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</si>
  <si>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</si>
  <si>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</si>
  <si>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</si>
  <si>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</si>
  <si>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</si>
  <si>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</si>
  <si>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</si>
  <si>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</si>
  <si>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</si>
  <si>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</si>
  <si>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</si>
  <si>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</si>
  <si>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</si>
  <si>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</si>
  <si>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</si>
  <si>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</si>
  <si>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</si>
  <si>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</si>
  <si>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</si>
  <si>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</si>
  <si>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</si>
  <si>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</si>
  <si>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</si>
  <si>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</si>
  <si>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</si>
  <si>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</si>
  <si>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</si>
  <si>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</si>
  <si>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</si>
  <si>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</si>
  <si>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</si>
  <si>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</si>
  <si>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</si>
  <si>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</si>
  <si>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</si>
  <si>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</si>
  <si>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</si>
  <si>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</si>
  <si>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</si>
  <si>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</si>
  <si>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</si>
  <si>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</si>
  <si>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</si>
  <si>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</si>
  <si>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</si>
  <si>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</si>
  <si>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</si>
  <si>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</si>
  <si>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</si>
  <si>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</si>
  <si>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</si>
  <si>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</si>
  <si>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</si>
  <si>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</si>
  <si>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</si>
  <si>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</si>
  <si>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</si>
  <si>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</si>
  <si>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</si>
  <si>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</si>
  <si>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</si>
  <si>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</si>
  <si>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</si>
  <si>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</si>
  <si>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</si>
  <si>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</si>
  <si>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</si>
  <si>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</si>
  <si>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</si>
  <si>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</si>
  <si>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</si>
  <si>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</si>
  <si>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</si>
  <si>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</si>
  <si>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</si>
  <si>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</si>
  <si>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</si>
  <si>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</si>
  <si>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</si>
  <si>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</si>
  <si>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</si>
  <si>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</si>
  <si>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</si>
  <si>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</si>
  <si>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</si>
  <si>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</si>
  <si>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</si>
  <si>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</si>
  <si>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</si>
  <si>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</si>
  <si>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</si>
  <si>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</si>
  <si>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</si>
  <si>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</si>
  <si>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</si>
  <si>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</si>
  <si>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</si>
  <si>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</si>
  <si>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</si>
  <si>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</si>
  <si>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</si>
  <si>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</si>
  <si>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</si>
  <si>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</si>
  <si>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</si>
  <si>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</si>
  <si>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</si>
  <si>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</si>
  <si>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</si>
  <si>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</si>
  <si>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</si>
  <si>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</si>
  <si>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</si>
  <si>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</si>
  <si>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</si>
  <si>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</si>
  <si>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</si>
  <si>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</si>
  <si>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</si>
  <si>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</si>
  <si>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</si>
  <si>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</si>
  <si>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</si>
  <si>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</si>
  <si>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</si>
  <si>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</si>
  <si>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</si>
  <si>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</si>
  <si>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</si>
  <si>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</si>
  <si>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</si>
  <si>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</si>
  <si>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</si>
  <si>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</si>
  <si>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</si>
  <si>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</si>
  <si>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</si>
  <si>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</si>
  <si>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</si>
  <si>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</si>
  <si>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</si>
  <si>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</si>
  <si>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</si>
  <si>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</si>
  <si>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</si>
  <si>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</si>
  <si>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</si>
  <si>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</si>
  <si>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</si>
  <si>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</si>
  <si>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</si>
  <si>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</si>
  <si>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</si>
  <si>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</si>
  <si>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</si>
  <si>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</si>
  <si>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</si>
  <si>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</si>
  <si>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</si>
  <si>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</si>
  <si>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</si>
  <si>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</si>
  <si>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</si>
  <si>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</si>
  <si>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</si>
  <si>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</si>
  <si>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</si>
  <si>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</si>
  <si>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</si>
  <si>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</si>
  <si>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</si>
  <si>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</si>
  <si>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</si>
  <si>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</si>
  <si>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</si>
  <si>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</si>
  <si>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</si>
  <si>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</si>
  <si>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</si>
  <si>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</si>
  <si>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</si>
  <si>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</si>
  <si>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</si>
  <si>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</si>
  <si>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</si>
  <si>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</si>
  <si>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</si>
  <si>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</si>
  <si>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</si>
  <si>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</si>
  <si>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</si>
  <si>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</si>
  <si>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</si>
  <si>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</si>
  <si>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</si>
  <si>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</si>
  <si>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</si>
  <si>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</si>
  <si>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</si>
  <si>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</si>
  <si>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</si>
  <si>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</si>
  <si>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</si>
  <si>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</si>
  <si>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</si>
  <si>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</si>
  <si>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</si>
  <si>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</si>
  <si>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</si>
  <si>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</si>
  <si>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</si>
  <si>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</si>
  <si>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</si>
  <si>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</si>
  <si>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</si>
  <si>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</si>
  <si>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</si>
  <si>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</si>
  <si>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</si>
  <si>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</si>
  <si>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</si>
  <si>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</si>
  <si>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</si>
  <si>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</si>
  <si>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</si>
  <si>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</si>
  <si>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</si>
  <si>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</si>
  <si>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</si>
  <si>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</si>
  <si>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</si>
  <si>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</si>
  <si>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</si>
  <si>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</si>
  <si>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</si>
  <si>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</si>
  <si>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</si>
  <si>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</si>
  <si>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</si>
  <si>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</si>
  <si>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</si>
  <si>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</si>
  <si>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</si>
  <si>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</si>
  <si>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</si>
  <si>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</si>
  <si>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</si>
  <si>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</si>
  <si>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</si>
  <si>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</si>
  <si>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</si>
  <si>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</si>
  <si>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</si>
  <si>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</si>
  <si>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</si>
  <si>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</si>
  <si>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</si>
  <si>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</si>
  <si>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</si>
  <si>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</si>
  <si>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</si>
  <si>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</si>
  <si>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</si>
  <si>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</si>
  <si>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</si>
  <si>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</si>
  <si>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</si>
  <si>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</si>
  <si>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</si>
  <si>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</si>
  <si>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</si>
  <si>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</si>
  <si>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</si>
  <si>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</si>
  <si>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</si>
  <si>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</si>
  <si>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</si>
  <si>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</si>
  <si>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</si>
  <si>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</si>
  <si>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</si>
  <si>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</si>
  <si>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</si>
  <si>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</si>
  <si>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</si>
  <si>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</si>
  <si>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</si>
  <si>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</si>
  <si>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</si>
  <si>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</si>
  <si>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</si>
  <si>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</si>
  <si>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</si>
  <si>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</si>
  <si>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</si>
  <si>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</si>
  <si>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</si>
  <si>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</si>
  <si>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</si>
  <si>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</si>
  <si>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</si>
  <si>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</si>
  <si>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</si>
  <si>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</si>
  <si>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</si>
  <si>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</si>
  <si>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</si>
  <si>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</si>
  <si>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</si>
  <si>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</si>
  <si>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</si>
  <si>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</si>
  <si>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</si>
  <si>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</si>
  <si>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</si>
  <si>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</si>
  <si>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</si>
  <si>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</si>
  <si>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</si>
  <si>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</si>
  <si>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</si>
  <si>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</si>
  <si>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</si>
  <si>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</si>
  <si>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</si>
  <si>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</si>
  <si>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</si>
  <si>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</si>
  <si>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</si>
  <si>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</si>
  <si>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</si>
  <si>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</si>
  <si>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</si>
  <si>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</si>
  <si>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</si>
  <si>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</si>
  <si>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</si>
  <si>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</si>
  <si>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</si>
  <si>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</si>
  <si>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</si>
  <si>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</si>
  <si>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</si>
  <si>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</si>
  <si>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</si>
  <si>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</si>
  <si>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</si>
  <si>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</si>
  <si>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</si>
  <si>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</si>
  <si>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</si>
  <si>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</si>
  <si>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</si>
  <si>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</si>
  <si>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</si>
  <si>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</si>
  <si>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</si>
  <si>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</si>
  <si>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</si>
  <si>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</si>
  <si>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</si>
  <si>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</si>
  <si>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</si>
  <si>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</si>
  <si>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</si>
  <si>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</si>
  <si>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</si>
  <si>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</si>
  <si>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</si>
  <si>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</si>
  <si>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</si>
  <si>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</si>
  <si>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</si>
  <si>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</si>
  <si>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</si>
  <si>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</si>
  <si>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</si>
  <si>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</si>
  <si>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</si>
  <si>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</si>
  <si>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</si>
  <si>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</si>
  <si>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</si>
  <si>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</si>
  <si>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</si>
  <si>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</si>
  <si>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</si>
  <si>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</si>
  <si>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</si>
  <si>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</si>
  <si>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</si>
  <si>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</si>
  <si>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</si>
  <si>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</si>
  <si>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</si>
  <si>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</si>
  <si>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</si>
  <si>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</si>
  <si>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</si>
  <si>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</si>
  <si>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</si>
  <si>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</si>
  <si>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</si>
  <si>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</si>
  <si>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</si>
  <si>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</si>
  <si>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</si>
  <si>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</si>
  <si>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</si>
  <si>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</si>
  <si>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</si>
  <si>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</si>
  <si>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</si>
  <si>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</si>
  <si>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</si>
  <si>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</si>
  <si>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</si>
  <si>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</si>
  <si>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</si>
  <si>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</si>
  <si>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</si>
  <si>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</si>
  <si>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</si>
  <si>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</si>
  <si>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</si>
  <si>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</si>
  <si>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</si>
  <si>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</si>
  <si>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</si>
  <si>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</si>
  <si>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</si>
  <si>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</si>
  <si>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</si>
  <si>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</si>
  <si>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</si>
  <si>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</si>
  <si>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</si>
  <si>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</si>
  <si>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</si>
  <si>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</si>
  <si>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</si>
  <si>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</si>
  <si>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</si>
  <si>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</si>
  <si>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</si>
  <si>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</si>
  <si>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</si>
  <si>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</si>
  <si>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</si>
  <si>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</si>
  <si>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</si>
  <si>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</si>
  <si>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</si>
  <si>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</si>
  <si>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</si>
  <si>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</si>
  <si>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</si>
  <si>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</si>
  <si>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</si>
  <si>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</si>
  <si>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</si>
  <si>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</si>
  <si>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</si>
  <si>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</si>
  <si>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</si>
  <si>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</si>
  <si>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</si>
  <si>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</si>
  <si>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</si>
  <si>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</si>
  <si>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</si>
  <si>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</si>
  <si>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</si>
  <si>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</si>
  <si>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</si>
  <si>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</si>
  <si>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</si>
  <si>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</si>
  <si>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</si>
  <si>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</si>
  <si>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</si>
  <si>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</si>
  <si>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</si>
  <si>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</si>
  <si>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</si>
  <si>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</si>
  <si>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</si>
  <si>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</si>
  <si>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</si>
  <si>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</si>
  <si>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</si>
  <si>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</si>
  <si>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</si>
  <si>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</si>
  <si>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</si>
  <si>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</si>
  <si>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</si>
  <si>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</si>
  <si>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</si>
  <si>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</si>
  <si>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</si>
  <si>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</si>
  <si>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</si>
  <si>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</si>
  <si>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</si>
  <si>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</si>
  <si>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</si>
  <si>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</si>
  <si>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</si>
  <si>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</si>
  <si>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</si>
  <si>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</si>
  <si>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</si>
  <si>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</si>
  <si>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</si>
  <si>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</si>
  <si>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</si>
  <si>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</si>
  <si>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</si>
  <si>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</si>
  <si>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</si>
  <si>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</si>
  <si>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</si>
  <si>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</si>
  <si>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</si>
  <si>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</si>
  <si>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</si>
  <si>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</si>
  <si>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</si>
  <si>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</si>
  <si>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</si>
  <si>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</si>
  <si>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</si>
  <si>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</si>
  <si>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</si>
  <si>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</si>
  <si>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</si>
  <si>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</si>
  <si>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</si>
  <si>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</si>
  <si>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</si>
  <si>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</si>
  <si>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</si>
  <si>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</si>
  <si>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</si>
  <si>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</si>
  <si>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</si>
  <si>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</si>
  <si>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</si>
  <si>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</si>
  <si>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</si>
  <si>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</si>
  <si>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</si>
  <si>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</si>
  <si>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</si>
  <si>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</si>
  <si>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</si>
  <si>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</si>
  <si>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</si>
  <si>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</si>
  <si>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</si>
  <si>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</si>
  <si>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</si>
  <si>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</si>
  <si>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</si>
  <si>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</si>
  <si>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</si>
  <si>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</si>
  <si>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</si>
  <si>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</si>
  <si>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</si>
  <si>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</si>
  <si>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</si>
  <si>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</si>
  <si>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</si>
  <si>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</si>
  <si>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</si>
  <si>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</si>
  <si>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</si>
  <si>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</si>
  <si>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</si>
  <si>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</si>
  <si>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</si>
  <si>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</si>
  <si>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</si>
  <si>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</si>
  <si>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</si>
  <si>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</si>
  <si>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</si>
  <si>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</si>
  <si>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</si>
  <si>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</si>
  <si>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</si>
  <si>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</si>
  <si>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</si>
  <si>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</si>
  <si>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</si>
  <si>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</si>
  <si>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</si>
  <si>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</si>
  <si>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</si>
  <si>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</si>
  <si>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</si>
  <si>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</si>
  <si>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</si>
  <si>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</si>
  <si>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</si>
  <si>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</si>
  <si>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</si>
  <si>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</si>
  <si>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</si>
  <si>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</si>
  <si>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</si>
  <si>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</si>
  <si>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</si>
  <si>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</si>
  <si>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</si>
  <si>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</si>
  <si>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</si>
  <si>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</si>
  <si>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</si>
  <si>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</si>
  <si>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</si>
  <si>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</si>
  <si>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</si>
  <si>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</si>
  <si>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</si>
  <si>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</si>
  <si>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</si>
  <si>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</si>
  <si>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</si>
  <si>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</si>
  <si>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</si>
  <si>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</si>
  <si>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</si>
  <si>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</si>
  <si>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</si>
  <si>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</si>
  <si>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</si>
  <si>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</si>
  <si>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</si>
  <si>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</si>
  <si>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</si>
  <si>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</si>
  <si>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</si>
  <si>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</si>
  <si>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</si>
  <si>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</si>
  <si>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</si>
  <si>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</si>
  <si>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</si>
  <si>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</si>
  <si>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</si>
  <si>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</si>
  <si>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</si>
  <si>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</si>
  <si>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</si>
  <si>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</si>
  <si>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</si>
  <si>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</si>
  <si>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</si>
  <si>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</si>
  <si>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</si>
  <si>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</si>
  <si>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</si>
  <si>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</si>
  <si>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</si>
  <si>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</si>
  <si>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</si>
  <si>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</si>
  <si>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</si>
  <si>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</si>
  <si>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</si>
  <si>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</si>
  <si>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</si>
  <si>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</si>
  <si>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</si>
  <si>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</si>
  <si>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</si>
  <si>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</si>
  <si>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</si>
  <si>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</si>
  <si>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</si>
  <si>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</si>
  <si>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</si>
  <si>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</si>
  <si>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</si>
  <si>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</si>
  <si>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</si>
  <si>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</si>
  <si>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</si>
  <si>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</si>
  <si>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</si>
  <si>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</si>
  <si>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</si>
  <si>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</si>
  <si>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</si>
  <si>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</si>
  <si>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</si>
  <si>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</si>
  <si>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</si>
  <si>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</si>
  <si>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</si>
  <si>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</si>
  <si>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</si>
  <si>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</si>
  <si>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</si>
  <si>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</si>
  <si>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</si>
  <si>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</si>
  <si>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</si>
  <si>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</si>
  <si>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</si>
  <si>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</si>
  <si>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</si>
  <si>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</si>
  <si>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</si>
  <si>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</si>
  <si>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</si>
  <si>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</si>
  <si>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</si>
  <si>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</si>
  <si>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</si>
  <si>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</si>
  <si>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</si>
  <si>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</si>
  <si>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</si>
  <si>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</si>
  <si>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</si>
  <si>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</si>
  <si>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</si>
  <si>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</si>
  <si>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</si>
  <si>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</si>
  <si>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</si>
  <si>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</si>
  <si>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</si>
  <si>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</si>
  <si>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</si>
  <si>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</si>
  <si>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</si>
  <si>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</si>
  <si>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</si>
  <si>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</si>
  <si>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</si>
  <si>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</si>
  <si>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</si>
  <si>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</si>
  <si>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</si>
  <si>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</si>
  <si>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</si>
  <si>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</si>
  <si>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</si>
  <si>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</si>
  <si>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</si>
  <si>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</si>
  <si>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</si>
  <si>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</si>
  <si>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</si>
  <si>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</si>
  <si>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</si>
  <si>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</si>
  <si>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</si>
  <si>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</si>
  <si>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</si>
  <si>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</si>
  <si>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</si>
  <si>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</si>
  <si>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</si>
  <si>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</si>
  <si>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</si>
  <si>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</si>
  <si>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</si>
  <si>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</si>
  <si>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</si>
  <si>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</si>
  <si>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</si>
  <si>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</si>
  <si>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</si>
  <si>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</si>
  <si>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</si>
  <si>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</si>
  <si>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</si>
  <si>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</si>
  <si>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</si>
  <si>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</si>
  <si>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</si>
  <si>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</si>
  <si>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</si>
  <si>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</si>
  <si>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</si>
  <si>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</si>
  <si>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</si>
  <si>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</si>
  <si>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</si>
  <si>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</si>
  <si>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</si>
  <si>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</si>
  <si>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</si>
  <si>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</si>
  <si>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</si>
  <si>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</si>
  <si>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</si>
  <si>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</si>
  <si>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</si>
  <si>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</si>
  <si>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</si>
  <si>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</si>
  <si>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</si>
  <si>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</si>
  <si>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</si>
  <si>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</si>
  <si>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</si>
  <si>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</si>
  <si>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</si>
  <si>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</si>
  <si>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</si>
  <si>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</si>
  <si>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</si>
  <si>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</si>
  <si>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</si>
  <si>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</si>
  <si>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</si>
  <si>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</si>
  <si>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</si>
  <si>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</si>
  <si>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</si>
  <si>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</si>
  <si>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</si>
  <si>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</si>
  <si>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</si>
  <si>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</si>
  <si>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</si>
  <si>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</si>
  <si>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</si>
  <si>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</si>
  <si>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</si>
  <si>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</si>
  <si>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</si>
  <si>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</si>
  <si>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</si>
  <si>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</si>
  <si>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</si>
  <si>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</si>
  <si>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</si>
  <si>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</si>
  <si>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</si>
  <si>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</si>
  <si>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</si>
  <si>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</si>
  <si>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</si>
  <si>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</si>
  <si>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</si>
  <si>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</si>
  <si>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</si>
  <si>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</si>
  <si>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</si>
  <si>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</si>
  <si>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</si>
  <si>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</si>
  <si>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</si>
  <si>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</si>
  <si>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</si>
  <si>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</si>
  <si>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</si>
  <si>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</si>
  <si>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</si>
  <si>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</si>
  <si>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</si>
  <si>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</si>
  <si>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</si>
  <si>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</si>
  <si>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</si>
  <si>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</si>
  <si>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</si>
  <si>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</si>
  <si>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</si>
  <si>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</si>
  <si>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</si>
  <si>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</si>
  <si>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</si>
  <si>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</si>
  <si>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</si>
  <si>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</si>
  <si>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</si>
  <si>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</si>
  <si>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</si>
  <si>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</si>
  <si>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</si>
  <si>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</si>
  <si>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</si>
  <si>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</si>
  <si>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</si>
  <si>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</si>
  <si>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</si>
  <si>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</si>
  <si>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</si>
  <si>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</si>
  <si>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</si>
  <si>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</si>
  <si>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</si>
  <si>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</si>
  <si>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</si>
  <si>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</si>
  <si>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</si>
  <si>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</si>
  <si>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</si>
  <si>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</si>
  <si>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</si>
  <si>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</si>
  <si>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</si>
  <si>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</si>
  <si>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</si>
  <si>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</si>
  <si>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</si>
  <si>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</si>
  <si>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</si>
  <si>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</si>
  <si>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</si>
  <si>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</si>
  <si>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</si>
  <si>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</si>
  <si>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</si>
  <si>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</si>
  <si>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</si>
  <si>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</si>
  <si>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</si>
  <si>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</si>
  <si>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</si>
  <si>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</si>
  <si>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</si>
  <si>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</si>
  <si>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</si>
  <si>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</si>
  <si>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</si>
  <si>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</si>
  <si>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</si>
  <si>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</si>
  <si>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</si>
  <si>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</si>
  <si>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</si>
  <si>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</si>
  <si>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</si>
  <si>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</si>
  <si>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</si>
  <si>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</si>
  <si>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</si>
  <si>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</si>
  <si>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</si>
  <si>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</si>
  <si>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</si>
  <si>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</si>
  <si>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</si>
  <si>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</si>
  <si>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</si>
  <si>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</si>
  <si>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</si>
  <si>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</si>
  <si>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</si>
  <si>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</si>
  <si>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</si>
  <si>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</si>
  <si>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</si>
  <si>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</si>
  <si>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</si>
  <si>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</si>
  <si>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</si>
  <si>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</si>
  <si>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</si>
  <si>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</si>
  <si>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</si>
  <si>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</si>
  <si>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</si>
  <si>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</si>
  <si>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</si>
  <si>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</si>
  <si>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</si>
  <si>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</si>
  <si>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</si>
  <si>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</si>
  <si>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</si>
  <si>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</si>
  <si>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</si>
  <si>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</si>
  <si>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</si>
  <si>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</si>
  <si>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</si>
  <si>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</si>
  <si>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</si>
  <si>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</si>
  <si>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</si>
  <si>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</si>
  <si>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</si>
  <si>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</si>
  <si>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</si>
  <si>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</si>
  <si>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</si>
  <si>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</si>
  <si>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</si>
  <si>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</si>
  <si>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</si>
  <si>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</si>
  <si>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</si>
  <si>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</si>
  <si>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</si>
  <si>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</si>
  <si>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</si>
  <si>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</si>
  <si>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</si>
  <si>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</si>
  <si>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</si>
  <si>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</si>
  <si>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</si>
  <si>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</si>
  <si>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</si>
  <si>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</si>
  <si>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</si>
  <si>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</si>
  <si>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</si>
  <si>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</si>
  <si>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</si>
  <si>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</si>
  <si>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</si>
  <si>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</si>
  <si>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</si>
  <si>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</si>
  <si>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</si>
  <si>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</si>
  <si>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</si>
  <si>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</si>
  <si>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</si>
  <si>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</si>
  <si>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</si>
  <si>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</si>
  <si>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</si>
  <si>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</si>
  <si>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</si>
  <si>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</si>
  <si>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</si>
  <si>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</si>
  <si>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</si>
  <si>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</si>
  <si>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</si>
  <si>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</si>
  <si>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</si>
  <si>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</si>
  <si>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</si>
  <si>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</si>
  <si>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</si>
  <si>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</si>
  <si>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</si>
  <si>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</si>
  <si>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</si>
  <si>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</si>
  <si>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</si>
  <si>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</si>
  <si>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</si>
  <si>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</si>
  <si>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</si>
  <si>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</si>
  <si>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</si>
  <si>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</si>
  <si>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</si>
  <si>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</si>
  <si>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</si>
  <si>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</si>
  <si>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</si>
  <si>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</si>
  <si>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</si>
  <si>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</si>
  <si>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</si>
  <si>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</si>
  <si>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</si>
  <si>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</si>
  <si>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</si>
  <si>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</si>
  <si>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</si>
  <si>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</si>
  <si>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</si>
  <si>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</si>
  <si>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</si>
  <si>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</si>
  <si>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</si>
  <si>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</si>
  <si>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</si>
  <si>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</si>
  <si>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</si>
  <si>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</si>
  <si>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</si>
  <si>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</si>
  <si>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</si>
  <si>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</si>
  <si>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</si>
  <si>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</si>
  <si>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</si>
  <si>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</si>
  <si>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</si>
  <si>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</si>
  <si>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</si>
  <si>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</si>
  <si>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</si>
  <si>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</si>
  <si>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</si>
  <si>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</si>
  <si>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</si>
  <si>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</si>
  <si>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</si>
  <si>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</si>
  <si>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</si>
  <si>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</si>
  <si>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</si>
  <si>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</si>
  <si>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</si>
  <si>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</si>
  <si>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</si>
  <si>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</si>
  <si>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</si>
  <si>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</si>
  <si>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</si>
  <si>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</si>
  <si>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</si>
  <si>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</si>
  <si>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</si>
  <si>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</si>
  <si>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</si>
  <si>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</si>
  <si>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</si>
  <si>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</si>
  <si>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</si>
  <si>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</si>
  <si>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</si>
  <si>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</si>
  <si>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</si>
  <si>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</si>
  <si>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</si>
  <si>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</si>
  <si>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</si>
  <si>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</si>
  <si>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</si>
  <si>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</si>
  <si>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</si>
  <si>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</si>
  <si>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</si>
  <si>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</si>
  <si>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</si>
  <si>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</si>
  <si>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</si>
  <si>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</si>
  <si>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</si>
  <si>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</si>
  <si>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</si>
  <si>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</si>
  <si>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</si>
  <si>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</si>
  <si>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</si>
  <si>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</si>
  <si>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</si>
  <si>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</si>
  <si>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</si>
  <si>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</si>
  <si>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</si>
  <si>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</si>
  <si>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</si>
  <si>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</si>
  <si>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</si>
  <si>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</si>
  <si>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</si>
  <si>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</si>
  <si>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</si>
  <si>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</si>
  <si>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</si>
  <si>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</si>
  <si>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</si>
  <si>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</si>
  <si>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</si>
  <si>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</si>
  <si>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</si>
  <si>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</si>
  <si>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</si>
  <si>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</si>
  <si>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</si>
  <si>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</si>
  <si>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</si>
  <si>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</si>
  <si>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</si>
  <si>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</si>
  <si>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</si>
  <si>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</si>
  <si>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</si>
  <si>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</si>
  <si>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</si>
  <si>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</si>
  <si>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</si>
  <si>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</si>
  <si>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</si>
  <si>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</si>
  <si>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</si>
  <si>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</si>
  <si>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</si>
  <si>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</si>
  <si>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</si>
  <si>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</si>
  <si>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</si>
  <si>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</si>
  <si>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</si>
  <si>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</si>
  <si>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</si>
  <si>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</si>
  <si>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</si>
  <si>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</si>
  <si>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</si>
  <si>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</si>
  <si>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</si>
  <si>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</si>
  <si>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</si>
  <si>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</si>
  <si>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</si>
  <si>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</si>
  <si>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</si>
  <si>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</si>
  <si>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</si>
  <si>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</si>
  <si>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</si>
  <si>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</si>
  <si>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</si>
  <si>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</si>
  <si>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</si>
  <si>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</si>
  <si>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</si>
  <si>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</si>
  <si>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</si>
  <si>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</si>
  <si>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</si>
  <si>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</si>
  <si>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</si>
  <si>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</si>
  <si>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</si>
  <si>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</si>
  <si>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</si>
  <si>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</si>
  <si>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</si>
  <si>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</si>
  <si>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</si>
  <si>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</si>
  <si>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</si>
  <si>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</si>
  <si>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</si>
  <si>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</si>
  <si>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</si>
  <si>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</si>
  <si>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</si>
  <si>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</si>
  <si>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</si>
  <si>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</si>
  <si>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</si>
  <si>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</si>
  <si>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</si>
  <si>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</si>
  <si>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</si>
  <si>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</si>
  <si>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</si>
  <si>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</si>
  <si>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</si>
  <si>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</si>
  <si>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</si>
  <si>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</si>
  <si>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</si>
  <si>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</si>
  <si>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</si>
  <si>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</si>
  <si>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</si>
  <si>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</si>
  <si>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</si>
  <si>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</si>
  <si>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</si>
  <si>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</si>
  <si>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</si>
  <si>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</si>
  <si>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</si>
  <si>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</si>
  <si>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</si>
  <si>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</si>
  <si>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</si>
  <si>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</si>
  <si>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</si>
  <si>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</si>
  <si>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</si>
  <si>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</si>
  <si>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</si>
  <si>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</si>
  <si>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</si>
  <si>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</si>
  <si>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</si>
  <si>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</si>
  <si>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</si>
  <si>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</si>
  <si>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</si>
  <si>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</si>
  <si>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</si>
  <si>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</si>
  <si>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</si>
  <si>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</si>
  <si>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</si>
  <si>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</si>
  <si>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</si>
  <si>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</si>
  <si>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</si>
  <si>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</si>
  <si>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</si>
  <si>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</si>
  <si>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</si>
  <si>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</si>
  <si>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</si>
  <si>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</si>
  <si>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</si>
  <si>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</si>
  <si>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</si>
  <si>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</si>
  <si>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</si>
  <si>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</si>
  <si>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</si>
  <si>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</si>
  <si>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</si>
  <si>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</si>
  <si>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</si>
  <si>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</si>
  <si>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</si>
  <si>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</si>
  <si>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</si>
  <si>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</si>
  <si>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</si>
  <si>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</si>
  <si>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</si>
  <si>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</si>
  <si>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</si>
  <si>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</si>
  <si>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</si>
  <si>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</si>
  <si>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</si>
  <si>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</si>
  <si>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</si>
  <si>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</si>
  <si>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</si>
  <si>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</si>
  <si>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</si>
  <si>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</si>
  <si>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</si>
  <si>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</si>
  <si>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</si>
  <si>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</si>
  <si>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</si>
  <si>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</si>
  <si>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</si>
  <si>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</si>
  <si>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</si>
  <si>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</si>
  <si>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</si>
  <si>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</si>
  <si>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</si>
  <si>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</si>
  <si>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</si>
  <si>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</si>
  <si>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</si>
  <si>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</si>
  <si>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</si>
  <si>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</si>
  <si>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</si>
  <si>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</si>
  <si>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</si>
  <si>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</si>
  <si>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</si>
  <si>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</si>
  <si>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</si>
  <si>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</si>
  <si>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</si>
  <si>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</si>
  <si>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</si>
  <si>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</si>
  <si>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</si>
  <si>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</si>
  <si>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</si>
  <si>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</si>
  <si>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</si>
  <si>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</si>
  <si>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</si>
  <si>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</si>
  <si>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</si>
  <si>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</si>
  <si>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</si>
  <si>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</si>
  <si>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</si>
  <si>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</si>
  <si>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</si>
  <si>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</si>
  <si>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</si>
  <si>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</si>
  <si>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</si>
  <si>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</si>
  <si>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</si>
  <si>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</si>
  <si>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</si>
  <si>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</si>
  <si>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</si>
  <si>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</si>
  <si>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</si>
  <si>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</si>
  <si>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</si>
  <si>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</si>
  <si>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</si>
  <si>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</si>
  <si>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</si>
  <si>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</si>
  <si>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</si>
  <si>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</si>
  <si>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</si>
  <si>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</si>
  <si>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</si>
  <si>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</si>
  <si>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</si>
  <si>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</si>
  <si>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</si>
  <si>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</si>
  <si>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</si>
  <si>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</si>
  <si>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</si>
  <si>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</si>
  <si>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</si>
  <si>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</si>
  <si>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</si>
  <si>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</si>
  <si>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</si>
  <si>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</si>
  <si>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</si>
  <si>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</si>
  <si>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</si>
  <si>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</si>
  <si>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</si>
  <si>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</si>
  <si>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</si>
  <si>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</si>
  <si>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</si>
  <si>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</si>
  <si>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</si>
  <si>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</si>
  <si>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</si>
  <si>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</si>
  <si>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</si>
  <si>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</si>
  <si>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</si>
  <si>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</si>
  <si>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</si>
  <si>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</si>
  <si>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</si>
  <si>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</si>
  <si>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</si>
  <si>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</si>
  <si>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</si>
  <si>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</si>
  <si>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</si>
  <si>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</si>
  <si>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</si>
  <si>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</si>
  <si>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</si>
  <si>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</si>
  <si>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</si>
  <si>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</si>
  <si>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</si>
  <si>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</si>
  <si>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</si>
  <si>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</si>
  <si>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</si>
  <si>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</si>
  <si>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</si>
  <si>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</si>
  <si>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</si>
  <si>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</si>
  <si>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</si>
  <si>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</si>
  <si>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</si>
  <si>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</si>
  <si>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</si>
  <si>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</si>
  <si>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</si>
  <si>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</si>
  <si>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</si>
  <si>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</si>
  <si>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</si>
  <si>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</si>
  <si>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</si>
  <si>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</si>
  <si>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</si>
  <si>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</si>
  <si>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</si>
  <si>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</si>
  <si>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</si>
  <si>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</si>
  <si>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</si>
  <si>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</si>
  <si>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</si>
  <si>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</si>
  <si>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</si>
  <si>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</si>
  <si>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</si>
  <si>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</si>
  <si>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</si>
  <si>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</si>
  <si>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</si>
  <si>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</si>
  <si>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</si>
  <si>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</si>
  <si>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</si>
  <si>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</si>
  <si>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</si>
  <si>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</si>
  <si>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</si>
  <si>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</si>
  <si>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</si>
  <si>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</si>
  <si>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</si>
  <si>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</si>
  <si>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</si>
  <si>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</si>
  <si>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</si>
  <si>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</si>
  <si>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</si>
  <si>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</si>
  <si>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</si>
  <si>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</si>
  <si>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</si>
  <si>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</si>
  <si>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</si>
  <si>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</si>
  <si>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</si>
  <si>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</si>
  <si>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</si>
  <si>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</si>
  <si>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</si>
  <si>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</si>
  <si>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</si>
  <si>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</si>
  <si>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</si>
  <si>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</si>
  <si>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</si>
  <si>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</si>
  <si>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</si>
  <si>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</si>
  <si>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</si>
  <si>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</si>
  <si>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</si>
  <si>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</si>
  <si>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</si>
  <si>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</si>
  <si>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</si>
  <si>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</si>
  <si>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</si>
  <si>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</si>
  <si>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</si>
  <si>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</si>
  <si>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</si>
  <si>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</si>
  <si>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</si>
  <si>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</si>
  <si>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</si>
  <si>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</si>
  <si>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</si>
  <si>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</si>
  <si>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</si>
  <si>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</si>
  <si>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</si>
  <si>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</si>
  <si>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</si>
  <si>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</si>
  <si>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</si>
  <si>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</si>
  <si>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</si>
  <si>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</si>
  <si>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</si>
  <si>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</si>
  <si>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</si>
  <si>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</si>
  <si>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</si>
  <si>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</si>
  <si>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</si>
  <si>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</si>
  <si>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</si>
  <si>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</si>
  <si>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</si>
  <si>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</si>
  <si>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</si>
  <si>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</si>
  <si>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</si>
  <si>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</si>
  <si>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</si>
  <si>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</si>
  <si>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</si>
  <si>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</si>
  <si>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</si>
  <si>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</si>
  <si>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</si>
  <si>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</si>
  <si>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</si>
  <si>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</si>
  <si>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</si>
  <si>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</si>
  <si>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</si>
  <si>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</si>
  <si>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</si>
  <si>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</si>
  <si>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</si>
  <si>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</si>
  <si>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</si>
  <si>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</si>
  <si>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</si>
  <si>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</si>
  <si>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</si>
  <si>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</si>
  <si>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</si>
  <si>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</si>
  <si>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</si>
  <si>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</si>
  <si>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</si>
  <si>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</si>
  <si>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</si>
  <si>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</si>
  <si>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</si>
  <si>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</si>
  <si>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</si>
  <si>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</si>
  <si>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</si>
  <si>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</si>
  <si>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</si>
  <si>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</si>
  <si>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</si>
  <si>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</si>
  <si>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</si>
  <si>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</si>
  <si>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</si>
  <si>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</si>
  <si>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</si>
  <si>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</si>
  <si>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</si>
  <si>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</si>
  <si>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</si>
  <si>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</si>
  <si>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</si>
  <si>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</si>
  <si>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</si>
  <si>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</si>
  <si>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</si>
  <si>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</si>
  <si>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</si>
  <si>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</si>
  <si>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</si>
  <si>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</si>
  <si>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</si>
  <si>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</si>
  <si>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</si>
  <si>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</si>
  <si>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</si>
  <si>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</si>
  <si>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</si>
  <si>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</si>
  <si>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</si>
  <si>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</si>
  <si>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</si>
  <si>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</si>
  <si>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</si>
  <si>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</si>
  <si>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</si>
  <si>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</si>
  <si>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</si>
  <si>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</si>
  <si>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</si>
  <si>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</si>
  <si>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</si>
  <si>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</si>
  <si>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</si>
  <si>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</si>
  <si>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</si>
  <si>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</si>
  <si>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</si>
  <si>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</si>
  <si>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</si>
  <si>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</si>
  <si>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</si>
  <si>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</si>
  <si>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</si>
  <si>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</si>
  <si>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</si>
  <si>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</si>
  <si>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</si>
  <si>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</si>
  <si>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</si>
  <si>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</si>
  <si>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</si>
  <si>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</si>
  <si>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</si>
  <si>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</si>
  <si>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</si>
  <si>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</si>
  <si>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</si>
  <si>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</si>
  <si>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</si>
  <si>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</si>
  <si>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</si>
  <si>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</si>
  <si>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</si>
  <si>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</si>
  <si>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</si>
  <si>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</si>
  <si>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</si>
  <si>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</si>
  <si>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</si>
  <si>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</si>
  <si>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</si>
  <si>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</si>
  <si>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</si>
  <si>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</si>
  <si>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</si>
  <si>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</si>
  <si>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</si>
  <si>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</si>
  <si>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</si>
  <si>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</si>
  <si>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</si>
  <si>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</si>
  <si>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</si>
  <si>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</si>
  <si>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</si>
  <si>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</si>
  <si>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</si>
  <si>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</si>
  <si>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</si>
  <si>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</si>
  <si>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</si>
  <si>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</si>
  <si>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</si>
  <si>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</si>
  <si>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</si>
  <si>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</si>
  <si>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</si>
  <si>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</si>
  <si>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</si>
  <si>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</si>
  <si>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</si>
  <si>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</si>
  <si>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</si>
  <si>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</si>
  <si>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</si>
  <si>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</si>
  <si>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</si>
  <si>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</si>
  <si>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</si>
  <si>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</si>
  <si>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</si>
  <si>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</si>
  <si>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</si>
  <si>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</si>
  <si>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</si>
  <si>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</si>
  <si>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</si>
  <si>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</si>
  <si>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</si>
  <si>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</si>
  <si>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</si>
  <si>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</si>
  <si>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</si>
  <si>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</si>
  <si>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</si>
  <si>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</si>
  <si>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</si>
  <si>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</si>
  <si>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</si>
  <si>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</si>
  <si>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</si>
  <si>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</si>
  <si>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</si>
  <si>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</si>
  <si>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</si>
  <si>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</si>
  <si>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</si>
  <si>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</si>
  <si>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</si>
  <si>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</si>
  <si>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</si>
  <si>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</si>
  <si>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</si>
  <si>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</si>
  <si>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</si>
  <si>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</si>
  <si>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</si>
  <si>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</si>
  <si>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</si>
  <si>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</si>
  <si>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</si>
  <si>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</si>
  <si>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</si>
  <si>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</si>
  <si>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</si>
  <si>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</si>
  <si>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</si>
  <si>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</si>
  <si>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</si>
  <si>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</si>
  <si>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</si>
  <si>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</si>
  <si>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</si>
  <si>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</si>
  <si>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織山　恵梨</t>
    <rPh sb="0" eb="2">
      <t>オリヤマ</t>
    </rPh>
    <rPh sb="3" eb="5">
      <t>エリ</t>
    </rPh>
    <phoneticPr fontId="1"/>
  </si>
  <si>
    <t>施設長</t>
    <rPh sb="0" eb="3">
      <t>シセツチョウ</t>
    </rPh>
    <phoneticPr fontId="1"/>
  </si>
  <si>
    <t>５　営利法人</t>
  </si>
  <si>
    <t>２　法人</t>
  </si>
  <si>
    <t>有限会社アクティブライフ旭川</t>
    <rPh sb="0" eb="14">
      <t>ユウゲンガイシャアクティブライフアサヒカワ</t>
    </rPh>
    <phoneticPr fontId="1"/>
  </si>
  <si>
    <t>ゆうげんがいしゃあくてぃぶらいふあさひかわ</t>
    <phoneticPr fontId="1"/>
  </si>
  <si>
    <t>北海道旭川市高砂台5丁目21番7号</t>
    <rPh sb="0" eb="3">
      <t>ホッカイドウ</t>
    </rPh>
    <rPh sb="3" eb="6">
      <t>アサヒカワシ</t>
    </rPh>
    <rPh sb="6" eb="9">
      <t>タカサゴダイ</t>
    </rPh>
    <rPh sb="10" eb="12">
      <t>チョウメ</t>
    </rPh>
    <rPh sb="14" eb="15">
      <t>バン</t>
    </rPh>
    <rPh sb="16" eb="17">
      <t>ゴウ</t>
    </rPh>
    <phoneticPr fontId="1"/>
  </si>
  <si>
    <t>0166</t>
    <phoneticPr fontId="1"/>
  </si>
  <si>
    <t>60</t>
    <phoneticPr fontId="1"/>
  </si>
  <si>
    <t>1110</t>
    <phoneticPr fontId="1"/>
  </si>
  <si>
    <t>1113</t>
    <phoneticPr fontId="1"/>
  </si>
  <si>
    <t>active.lsk</t>
    <phoneticPr fontId="1"/>
  </si>
  <si>
    <t>marble.ocn.ne.jp</t>
    <phoneticPr fontId="1"/>
  </si>
  <si>
    <t>田中　稔洋</t>
    <rPh sb="0" eb="2">
      <t>タナカ</t>
    </rPh>
    <rPh sb="3" eb="5">
      <t>ネンヨウ</t>
    </rPh>
    <phoneticPr fontId="1"/>
  </si>
  <si>
    <t>代表取締役</t>
    <rPh sb="0" eb="5">
      <t>ダイヒョウトリシマリヤク</t>
    </rPh>
    <phoneticPr fontId="1"/>
  </si>
  <si>
    <t>有料老人ホームファミリーハウス漣緑町</t>
    <rPh sb="0" eb="4">
      <t>ユウリョウロウジン</t>
    </rPh>
    <rPh sb="15" eb="16">
      <t>レン</t>
    </rPh>
    <rPh sb="16" eb="18">
      <t>ミドリマチ</t>
    </rPh>
    <phoneticPr fontId="1"/>
  </si>
  <si>
    <t>ゆうりょうろうじんほーむふぁみりーはうすれんみどりまち</t>
    <phoneticPr fontId="1"/>
  </si>
  <si>
    <t>北海道旭川市緑町20丁目２１６４ー６６</t>
    <rPh sb="0" eb="6">
      <t>ホッカイドウアサヒカワシ</t>
    </rPh>
    <rPh sb="6" eb="8">
      <t>ミドリマチ</t>
    </rPh>
    <rPh sb="10" eb="12">
      <t>チョウメ</t>
    </rPh>
    <phoneticPr fontId="1"/>
  </si>
  <si>
    <t>多機能ケアセンターさざなみ緑町館</t>
    <rPh sb="0" eb="3">
      <t>タキノウ</t>
    </rPh>
    <rPh sb="13" eb="16">
      <t>ミドリマチカン</t>
    </rPh>
    <phoneticPr fontId="1"/>
  </si>
  <si>
    <t>旭川</t>
    <rPh sb="0" eb="2">
      <t>アサヒカワ</t>
    </rPh>
    <phoneticPr fontId="1"/>
  </si>
  <si>
    <t>①バス利用の場合　　　　　　　　　　　旭川電気軌道バスで乗車15分、緑町20丁目停留所で下車、徒歩1分　　　　　　　　　②自家用車利用の場合　　乗車10分</t>
    <rPh sb="3" eb="5">
      <t>リヨウ</t>
    </rPh>
    <rPh sb="6" eb="8">
      <t>バアイ</t>
    </rPh>
    <rPh sb="19" eb="25">
      <t>アサヒカワデンキキドウ</t>
    </rPh>
    <rPh sb="28" eb="30">
      <t>ジョウシャ</t>
    </rPh>
    <rPh sb="32" eb="33">
      <t>フン</t>
    </rPh>
    <rPh sb="34" eb="36">
      <t>ミドリマチ</t>
    </rPh>
    <rPh sb="38" eb="40">
      <t>チョウメ</t>
    </rPh>
    <rPh sb="40" eb="43">
      <t>テイリュウジョ</t>
    </rPh>
    <rPh sb="44" eb="46">
      <t>ゲシャ</t>
    </rPh>
    <rPh sb="47" eb="49">
      <t>トホ</t>
    </rPh>
    <rPh sb="50" eb="51">
      <t>フン</t>
    </rPh>
    <rPh sb="61" eb="65">
      <t>ジカヨウシャ</t>
    </rPh>
    <rPh sb="65" eb="67">
      <t>リヨウ</t>
    </rPh>
    <rPh sb="68" eb="70">
      <t>バアイ</t>
    </rPh>
    <rPh sb="72" eb="74">
      <t>ジョウシャ</t>
    </rPh>
    <rPh sb="76" eb="77">
      <t>フン</t>
    </rPh>
    <phoneticPr fontId="1"/>
  </si>
  <si>
    <t>55</t>
    <phoneticPr fontId="1"/>
  </si>
  <si>
    <t>3560</t>
    <phoneticPr fontId="1"/>
  </si>
  <si>
    <t>3570</t>
    <phoneticPr fontId="1"/>
  </si>
  <si>
    <t>３　住宅型</t>
  </si>
  <si>
    <t>１　事業者が自ら所有する土地</t>
  </si>
  <si>
    <t>１　耐火建築物</t>
  </si>
  <si>
    <t>２　鉄骨造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</si>
  <si>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</si>
  <si>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</si>
  <si>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</si>
  <si>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</si>
  <si>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</si>
  <si>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</si>
  <si>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</si>
  <si>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</si>
  <si>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高齢者が住み慣れた地域社会の中で、自立とふれあいを大切に豊かで明るく健やかに暮らせること</t>
    <rPh sb="0" eb="3">
      <t>コウレイシャ</t>
    </rPh>
    <rPh sb="4" eb="5">
      <t>ス</t>
    </rPh>
    <rPh sb="6" eb="7">
      <t>ナ</t>
    </rPh>
    <rPh sb="9" eb="13">
      <t>チイキシャカイ</t>
    </rPh>
    <rPh sb="14" eb="15">
      <t>ナカ</t>
    </rPh>
    <rPh sb="17" eb="19">
      <t>ジリツ</t>
    </rPh>
    <rPh sb="25" eb="27">
      <t>タイセツ</t>
    </rPh>
    <rPh sb="28" eb="29">
      <t>ユタ</t>
    </rPh>
    <rPh sb="31" eb="32">
      <t>アカ</t>
    </rPh>
    <rPh sb="34" eb="35">
      <t>スコ</t>
    </rPh>
    <rPh sb="38" eb="39">
      <t>ク</t>
    </rPh>
    <phoneticPr fontId="1"/>
  </si>
  <si>
    <t>施設サービスの提供は無く、利用者個人で介護サービス事業者との契約による。</t>
    <rPh sb="0" eb="2">
      <t>シセツ</t>
    </rPh>
    <rPh sb="7" eb="9">
      <t>テイキョウ</t>
    </rPh>
    <rPh sb="10" eb="11">
      <t>ナ</t>
    </rPh>
    <rPh sb="13" eb="18">
      <t>リヨウシャコジン</t>
    </rPh>
    <rPh sb="19" eb="21">
      <t>カイゴ</t>
    </rPh>
    <rPh sb="25" eb="28">
      <t>ジギョウシャ</t>
    </rPh>
    <rPh sb="30" eb="32">
      <t>ケイヤク</t>
    </rPh>
    <phoneticPr fontId="1"/>
  </si>
  <si>
    <t>３　なし</t>
  </si>
  <si>
    <t>２　委託</t>
  </si>
  <si>
    <t>○</t>
  </si>
  <si>
    <t>１　自ら実施</t>
  </si>
  <si>
    <t>医療法人慶友会　吉田病院</t>
    <rPh sb="0" eb="4">
      <t>イリョウホウジン</t>
    </rPh>
    <rPh sb="4" eb="7">
      <t>ケイユウカイ</t>
    </rPh>
    <rPh sb="8" eb="10">
      <t>ヨシダ</t>
    </rPh>
    <rPh sb="10" eb="12">
      <t>ビョウイン</t>
    </rPh>
    <phoneticPr fontId="1"/>
  </si>
  <si>
    <t>旭川市4条西4丁目1番1号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2" eb="13">
      <t>ゴウ</t>
    </rPh>
    <phoneticPr fontId="1"/>
  </si>
  <si>
    <t>内科・外科・整形外科・眼科・歯科</t>
    <rPh sb="0" eb="2">
      <t>ナイカ</t>
    </rPh>
    <rPh sb="3" eb="5">
      <t>ゲカ</t>
    </rPh>
    <rPh sb="6" eb="10">
      <t>セイケイゲカ</t>
    </rPh>
    <rPh sb="11" eb="13">
      <t>ガンカ</t>
    </rPh>
    <rPh sb="14" eb="16">
      <t>シカ</t>
    </rPh>
    <phoneticPr fontId="1"/>
  </si>
  <si>
    <t>同上</t>
    <rPh sb="0" eb="2">
      <t>ドウジョウ</t>
    </rPh>
    <phoneticPr fontId="1"/>
  </si>
  <si>
    <t>急変時の助言指示　　　　　　　　　　　　　　急性期・慢性期治療の入院応需体制　　　　　　主治医との診療情報共有</t>
    <rPh sb="0" eb="3">
      <t>キュウヘンジ</t>
    </rPh>
    <rPh sb="4" eb="8">
      <t>ジョゲンシジ</t>
    </rPh>
    <rPh sb="22" eb="25">
      <t>キュウセイキ</t>
    </rPh>
    <rPh sb="26" eb="29">
      <t>マンセイキ</t>
    </rPh>
    <rPh sb="29" eb="31">
      <t>チリョウ</t>
    </rPh>
    <rPh sb="32" eb="34">
      <t>ニュウイン</t>
    </rPh>
    <rPh sb="34" eb="36">
      <t>オウジュ</t>
    </rPh>
    <rPh sb="36" eb="38">
      <t>タイセイ</t>
    </rPh>
    <rPh sb="44" eb="47">
      <t>シュジイ</t>
    </rPh>
    <rPh sb="49" eb="51">
      <t>シンリョウ</t>
    </rPh>
    <rPh sb="51" eb="53">
      <t>ジョウホウ</t>
    </rPh>
    <rPh sb="53" eb="55">
      <t>キョウユウ</t>
    </rPh>
    <phoneticPr fontId="1"/>
  </si>
  <si>
    <t>年齢・保証人に関しては要相談</t>
    <rPh sb="0" eb="2">
      <t>ネンレイ</t>
    </rPh>
    <rPh sb="3" eb="6">
      <t>ホショウニン</t>
    </rPh>
    <rPh sb="7" eb="8">
      <t>カン</t>
    </rPh>
    <rPh sb="11" eb="14">
      <t>ヨウソウダン</t>
    </rPh>
    <phoneticPr fontId="1"/>
  </si>
  <si>
    <t>自傷他害の恐れあり。医療行為の常態化</t>
    <rPh sb="0" eb="4">
      <t>ジショウタガイ</t>
    </rPh>
    <rPh sb="5" eb="6">
      <t>オソ</t>
    </rPh>
    <rPh sb="10" eb="12">
      <t>イリョウ</t>
    </rPh>
    <rPh sb="12" eb="14">
      <t>コウイ</t>
    </rPh>
    <rPh sb="15" eb="17">
      <t>ジョウタイ</t>
    </rPh>
    <rPh sb="17" eb="18">
      <t>カ</t>
    </rPh>
    <phoneticPr fontId="1"/>
  </si>
  <si>
    <t>第4章第24条</t>
    <rPh sb="0" eb="1">
      <t>ダイ</t>
    </rPh>
    <rPh sb="2" eb="3">
      <t>ショウ</t>
    </rPh>
    <rPh sb="3" eb="4">
      <t>ダイ</t>
    </rPh>
    <rPh sb="6" eb="7">
      <t>ジョウ</t>
    </rPh>
    <phoneticPr fontId="1"/>
  </si>
  <si>
    <t>介護支援専門員</t>
    <rPh sb="0" eb="7">
      <t>カイゴシエンセンモンイン</t>
    </rPh>
    <phoneticPr fontId="1"/>
  </si>
  <si>
    <t>２　建物賃貸借方式</t>
  </si>
  <si>
    <t>３　月払い方式</t>
  </si>
  <si>
    <t>２　日割り計算で減額</t>
  </si>
  <si>
    <t>消費者物価指数及び人件費等勘案し運営懇談会の意見聴取</t>
    <rPh sb="0" eb="7">
      <t>ショウヒシャブッカシスウ</t>
    </rPh>
    <rPh sb="7" eb="8">
      <t>オヨ</t>
    </rPh>
    <rPh sb="9" eb="13">
      <t>ジンケンヒトウ</t>
    </rPh>
    <rPh sb="13" eb="15">
      <t>カンアン</t>
    </rPh>
    <rPh sb="16" eb="21">
      <t>ウンエイコンダンカイ</t>
    </rPh>
    <rPh sb="22" eb="24">
      <t>イケン</t>
    </rPh>
    <rPh sb="24" eb="26">
      <t>チョウシュ</t>
    </rPh>
    <phoneticPr fontId="1"/>
  </si>
  <si>
    <t>通知し同意書を以て改定</t>
    <rPh sb="0" eb="2">
      <t>ツウチ</t>
    </rPh>
    <rPh sb="3" eb="6">
      <t>ドウイショ</t>
    </rPh>
    <rPh sb="7" eb="8">
      <t>モッ</t>
    </rPh>
    <rPh sb="9" eb="11">
      <t>カイテイ</t>
    </rPh>
    <phoneticPr fontId="1"/>
  </si>
  <si>
    <t>占有居室料として</t>
    <rPh sb="0" eb="2">
      <t>センユウ</t>
    </rPh>
    <rPh sb="2" eb="5">
      <t>キョシツリョウ</t>
    </rPh>
    <phoneticPr fontId="1"/>
  </si>
  <si>
    <t>施設及び居室の維持管理費</t>
    <rPh sb="0" eb="3">
      <t>シセツオヨ</t>
    </rPh>
    <rPh sb="4" eb="6">
      <t>キョシツ</t>
    </rPh>
    <rPh sb="7" eb="12">
      <t>イジカンリヒ</t>
    </rPh>
    <phoneticPr fontId="1"/>
  </si>
  <si>
    <t>毎日3食、茶菓子代として</t>
    <rPh sb="0" eb="2">
      <t>マイニチ</t>
    </rPh>
    <rPh sb="3" eb="4">
      <t>ショク</t>
    </rPh>
    <rPh sb="5" eb="8">
      <t>チャガシ</t>
    </rPh>
    <rPh sb="8" eb="9">
      <t>ダイ</t>
    </rPh>
    <phoneticPr fontId="1"/>
  </si>
  <si>
    <t>居室及び共用施設の光熱水費</t>
    <rPh sb="0" eb="2">
      <t>キョシツ</t>
    </rPh>
    <rPh sb="2" eb="3">
      <t>オヨ</t>
    </rPh>
    <rPh sb="4" eb="8">
      <t>キョウヨウシセツ</t>
    </rPh>
    <rPh sb="9" eb="13">
      <t>コウネツスイヒ</t>
    </rPh>
    <phoneticPr fontId="1"/>
  </si>
  <si>
    <t>共有部分で使用の消耗品費（トイレットペーパー、洗剤、シャンプー石鹸類、新聞）</t>
    <rPh sb="0" eb="2">
      <t>キョウユウ</t>
    </rPh>
    <rPh sb="2" eb="4">
      <t>ブブン</t>
    </rPh>
    <rPh sb="5" eb="7">
      <t>シヨウ</t>
    </rPh>
    <rPh sb="8" eb="12">
      <t>ショウモウヒンヒ</t>
    </rPh>
    <rPh sb="23" eb="25">
      <t>センザイ</t>
    </rPh>
    <rPh sb="31" eb="33">
      <t>セッケン</t>
    </rPh>
    <rPh sb="33" eb="34">
      <t>ルイ</t>
    </rPh>
    <rPh sb="35" eb="37">
      <t>シンブン</t>
    </rPh>
    <phoneticPr fontId="1"/>
  </si>
  <si>
    <t>死亡、もしくは医療機関からの退院が出来ない</t>
    <rPh sb="0" eb="2">
      <t>シボウ</t>
    </rPh>
    <rPh sb="7" eb="11">
      <t>イリョウキカン</t>
    </rPh>
    <rPh sb="14" eb="16">
      <t>タイイン</t>
    </rPh>
    <rPh sb="17" eb="19">
      <t>デキ</t>
    </rPh>
    <phoneticPr fontId="1"/>
  </si>
  <si>
    <t>土日祝祭日</t>
    <rPh sb="0" eb="2">
      <t>ドニチ</t>
    </rPh>
    <rPh sb="2" eb="3">
      <t>シュク</t>
    </rPh>
    <rPh sb="3" eb="5">
      <t>サイジツ</t>
    </rPh>
    <phoneticPr fontId="1"/>
  </si>
  <si>
    <t>損保ジャパン</t>
    <rPh sb="0" eb="2">
      <t>ソンポ</t>
    </rPh>
    <phoneticPr fontId="1"/>
  </si>
  <si>
    <t>怪我、物損等の事実確認の後、保険会社の査定により、必要経費の弁済、慰謝料支払い、弁償に応じる。</t>
    <rPh sb="0" eb="2">
      <t>ケガ</t>
    </rPh>
    <rPh sb="3" eb="5">
      <t>ブッソン</t>
    </rPh>
    <rPh sb="5" eb="6">
      <t>トウ</t>
    </rPh>
    <rPh sb="7" eb="11">
      <t>ジジツカクニン</t>
    </rPh>
    <rPh sb="12" eb="13">
      <t>ノチ</t>
    </rPh>
    <rPh sb="14" eb="18">
      <t>ホケンガイシャ</t>
    </rPh>
    <rPh sb="19" eb="21">
      <t>サテイ</t>
    </rPh>
    <rPh sb="25" eb="29">
      <t>ヒツヨウケイヒ</t>
    </rPh>
    <rPh sb="30" eb="32">
      <t>ベンサイ</t>
    </rPh>
    <rPh sb="33" eb="36">
      <t>イシャリョウ</t>
    </rPh>
    <rPh sb="36" eb="38">
      <t>シハラ</t>
    </rPh>
    <rPh sb="40" eb="42">
      <t>ベンショウ</t>
    </rPh>
    <rPh sb="43" eb="44">
      <t>オウ</t>
    </rPh>
    <phoneticPr fontId="1"/>
  </si>
  <si>
    <t>１　入居希望者に公開</t>
  </si>
  <si>
    <t>３　公開していない</t>
  </si>
  <si>
    <t>２　代替措置なし</t>
  </si>
  <si>
    <t>訪問介護ステーション漣</t>
    <rPh sb="0" eb="4">
      <t>ホウモンカイゴ</t>
    </rPh>
    <rPh sb="10" eb="11">
      <t>レン</t>
    </rPh>
    <phoneticPr fontId="1"/>
  </si>
  <si>
    <t>デイサービスセンター漣</t>
    <rPh sb="10" eb="11">
      <t>レン</t>
    </rPh>
    <phoneticPr fontId="1"/>
  </si>
  <si>
    <t>ケアプランセンターさざなみ</t>
    <phoneticPr fontId="1"/>
  </si>
  <si>
    <t>さざなみ荘Ⅲ</t>
    <rPh sb="4" eb="5">
      <t>ソウ</t>
    </rPh>
    <phoneticPr fontId="1"/>
  </si>
  <si>
    <t>旭川市2条通3丁目260番地の２</t>
    <rPh sb="0" eb="3">
      <t>アサヒカワシ</t>
    </rPh>
    <rPh sb="4" eb="5">
      <t>ジョウ</t>
    </rPh>
    <rPh sb="5" eb="6">
      <t>ドオ</t>
    </rPh>
    <rPh sb="7" eb="9">
      <t>チョウメ</t>
    </rPh>
    <rPh sb="12" eb="14">
      <t>バンチ</t>
    </rPh>
    <phoneticPr fontId="1"/>
  </si>
  <si>
    <t>旭川市高砂台5丁目21番7号</t>
    <rPh sb="0" eb="3">
      <t>アサヒカワシ</t>
    </rPh>
    <rPh sb="3" eb="6">
      <t>タカサゴダイ</t>
    </rPh>
    <rPh sb="7" eb="9">
      <t>チョウメ</t>
    </rPh>
    <rPh sb="11" eb="12">
      <t>バン</t>
    </rPh>
    <rPh sb="13" eb="14">
      <t>ゴウ</t>
    </rPh>
    <phoneticPr fontId="1"/>
  </si>
  <si>
    <t>旭川市緑町20丁目２１６４ー６６</t>
    <rPh sb="0" eb="3">
      <t>アサヒカワシ</t>
    </rPh>
    <rPh sb="3" eb="5">
      <t>ミドリマチ</t>
    </rPh>
    <rPh sb="7" eb="9">
      <t>チョウメ</t>
    </rPh>
    <phoneticPr fontId="1"/>
  </si>
  <si>
    <t>旭川市高砂台5丁目21番7号</t>
    <rPh sb="0" eb="6">
      <t>アサヒカワシタカサゴダイ</t>
    </rPh>
    <rPh sb="7" eb="9">
      <t>チョウメ</t>
    </rPh>
    <rPh sb="11" eb="12">
      <t>バン</t>
    </rPh>
    <rPh sb="13" eb="14">
      <t>ゴウ</t>
    </rPh>
    <phoneticPr fontId="1"/>
  </si>
  <si>
    <t>sazanami31</t>
    <phoneticPr fontId="1"/>
  </si>
  <si>
    <t>outlook.jp</t>
    <phoneticPr fontId="1"/>
  </si>
  <si>
    <t>4450002007242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</si>
</sst>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391" zoomScaleNormal="100" zoomScaleSheetLayoutView="100" workbookViewId="0">
      <selection activeCell="L4" sqref="L4:M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31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2481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2480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2483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2556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8061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2489</v>
      </c>
      <c r="K21" s="113"/>
      <c r="L21" s="113"/>
      <c r="M21" s="48" t="s">
        <v>483</v>
      </c>
      <c r="N21" s="113" t="s">
        <v>2490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2491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2002</v>
      </c>
      <c r="G26" s="181"/>
      <c r="H26" s="48" t="s">
        <v>484</v>
      </c>
      <c r="I26" s="181">
        <v>4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2494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2493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823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2496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2497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2498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2499</v>
      </c>
      <c r="M43" s="48" t="s">
        <v>487</v>
      </c>
      <c r="N43" s="18" t="s">
        <v>2500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2499</v>
      </c>
      <c r="M44" s="48" t="s">
        <v>487</v>
      </c>
      <c r="N44" s="77" t="s">
        <v>2501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2554</v>
      </c>
      <c r="K45" s="113"/>
      <c r="L45" s="113"/>
      <c r="M45" s="48" t="s">
        <v>483</v>
      </c>
      <c r="N45" s="113" t="s">
        <v>2555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2479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2010</v>
      </c>
      <c r="K50" s="181"/>
      <c r="L50" s="48" t="s">
        <v>484</v>
      </c>
      <c r="M50" s="75">
        <v>3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2015</v>
      </c>
      <c r="K51" s="187"/>
      <c r="L51" s="49" t="s">
        <v>484</v>
      </c>
      <c r="M51" s="76">
        <v>12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2502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814.83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2503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785.75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567.86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2504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2505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2506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2507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10.91</v>
      </c>
      <c r="K95" s="82" t="s">
        <v>490</v>
      </c>
      <c r="L95" s="112">
        <v>26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4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0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4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0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0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2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0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0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2508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2509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2510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2508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2508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2508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2508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2508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2508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2511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2512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2513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2514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2515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2516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2517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2516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2516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2516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2519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2518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2520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2521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2522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2523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2524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2509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2508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2525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2526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2527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3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2508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26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>
        <v>0.2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0</v>
      </c>
      <c r="H258" s="328"/>
      <c r="I258" s="328"/>
      <c r="J258" s="176">
        <v>0</v>
      </c>
      <c r="K258" s="176"/>
      <c r="L258" s="176"/>
      <c r="M258" s="176">
        <v>0</v>
      </c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0</v>
      </c>
      <c r="H259" s="328"/>
      <c r="I259" s="328"/>
      <c r="J259" s="176">
        <v>0</v>
      </c>
      <c r="K259" s="176"/>
      <c r="L259" s="176"/>
      <c r="M259" s="176">
        <v>0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0</v>
      </c>
      <c r="H260" s="328"/>
      <c r="I260" s="328"/>
      <c r="J260" s="176">
        <v>0</v>
      </c>
      <c r="K260" s="176"/>
      <c r="L260" s="176"/>
      <c r="M260" s="176">
        <v>0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0</v>
      </c>
      <c r="H261" s="328"/>
      <c r="I261" s="328"/>
      <c r="J261" s="176">
        <v>0</v>
      </c>
      <c r="K261" s="176"/>
      <c r="L261" s="176"/>
      <c r="M261" s="176">
        <v>0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0</v>
      </c>
      <c r="H262" s="335"/>
      <c r="I262" s="335"/>
      <c r="J262" s="336">
        <v>0</v>
      </c>
      <c r="K262" s="336"/>
      <c r="L262" s="336"/>
      <c r="M262" s="336">
        <v>0</v>
      </c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0</v>
      </c>
      <c r="H267" s="328"/>
      <c r="I267" s="328"/>
      <c r="J267" s="176">
        <v>0</v>
      </c>
      <c r="K267" s="176"/>
      <c r="L267" s="176"/>
      <c r="M267" s="176">
        <v>0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>
        <f>IF(OR($J$268&lt;&gt;"",$M$268&lt;&gt;""),SUM($J$268,$M$268),"")</f>
        <v>0</v>
      </c>
      <c r="H268" s="328"/>
      <c r="I268" s="328"/>
      <c r="J268" s="176">
        <v>0</v>
      </c>
      <c r="K268" s="176"/>
      <c r="L268" s="176"/>
      <c r="M268" s="176">
        <v>0</v>
      </c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>
        <f>IF(OR($J$269&lt;&gt;"",$M$269&lt;&gt;""),SUM($J$269,$M$269),"")</f>
        <v>0</v>
      </c>
      <c r="H269" s="328"/>
      <c r="I269" s="328"/>
      <c r="J269" s="176">
        <v>0</v>
      </c>
      <c r="K269" s="176"/>
      <c r="L269" s="176"/>
      <c r="M269" s="176">
        <v>0</v>
      </c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>
        <f>IF(OR($J$270&lt;&gt;"",$M$270&lt;&gt;""),SUM($J$270,$M$270),"")</f>
        <v>0</v>
      </c>
      <c r="H270" s="328"/>
      <c r="I270" s="328"/>
      <c r="J270" s="176">
        <v>0</v>
      </c>
      <c r="K270" s="176"/>
      <c r="L270" s="176"/>
      <c r="M270" s="176">
        <v>0</v>
      </c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>
        <f>IF(OR($J$271&lt;&gt;"",$M$271&lt;&gt;""),SUM($J$271,$M$271),"")</f>
        <v>0</v>
      </c>
      <c r="H271" s="328"/>
      <c r="I271" s="328"/>
      <c r="J271" s="176">
        <v>0</v>
      </c>
      <c r="K271" s="176"/>
      <c r="L271" s="176"/>
      <c r="M271" s="176">
        <v>0</v>
      </c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>
        <f>IF(OR($J$272&lt;&gt;"",$M$272&lt;&gt;""),SUM($J$272,$M$272),"")</f>
        <v>0</v>
      </c>
      <c r="H272" s="328"/>
      <c r="I272" s="328"/>
      <c r="J272" s="176">
        <v>0</v>
      </c>
      <c r="K272" s="176"/>
      <c r="L272" s="176"/>
      <c r="M272" s="176">
        <v>0</v>
      </c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>
        <f>IF(OR($J$273&lt;&gt;"",$M$273&lt;&gt;""),SUM($J$273,$M$273),"")</f>
        <v>0</v>
      </c>
      <c r="H273" s="328"/>
      <c r="I273" s="328"/>
      <c r="J273" s="176">
        <v>0</v>
      </c>
      <c r="K273" s="176"/>
      <c r="L273" s="176"/>
      <c r="M273" s="176">
        <v>0</v>
      </c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>
        <f>IF(OR($J$274&lt;&gt;"",$M$274&lt;&gt;""),SUM($J$274,$M$274),"")</f>
        <v>0</v>
      </c>
      <c r="H274" s="335"/>
      <c r="I274" s="335"/>
      <c r="J274" s="336">
        <v>0</v>
      </c>
      <c r="K274" s="336"/>
      <c r="L274" s="336"/>
      <c r="M274" s="336">
        <v>0</v>
      </c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0</v>
      </c>
      <c r="G280" s="268"/>
      <c r="H280" s="268"/>
      <c r="I280" s="268"/>
      <c r="J280" s="64" t="s">
        <v>495</v>
      </c>
      <c r="K280" s="267">
        <v>0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2508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2508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2528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2529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2530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2509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2509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2531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2532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2533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5</v>
      </c>
      <c r="J332" s="176"/>
      <c r="K332" s="176"/>
      <c r="L332" s="176"/>
      <c r="M332" s="112">
        <v>1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70</v>
      </c>
      <c r="J333" s="113"/>
      <c r="K333" s="113"/>
      <c r="L333" s="68" t="s">
        <v>498</v>
      </c>
      <c r="M333" s="112">
        <v>80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10.91</v>
      </c>
      <c r="J334" s="113"/>
      <c r="K334" s="113"/>
      <c r="L334" s="68" t="s">
        <v>490</v>
      </c>
      <c r="M334" s="112">
        <v>10.91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82200</v>
      </c>
      <c r="J340" s="113"/>
      <c r="K340" s="113"/>
      <c r="L340" s="63" t="s">
        <v>499</v>
      </c>
      <c r="M340" s="112">
        <v>82200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28000</v>
      </c>
      <c r="J341" s="113"/>
      <c r="K341" s="113"/>
      <c r="L341" s="63" t="s">
        <v>499</v>
      </c>
      <c r="M341" s="112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33900</v>
      </c>
      <c r="J343" s="113"/>
      <c r="K343" s="113"/>
      <c r="L343" s="63" t="s">
        <v>499</v>
      </c>
      <c r="M343" s="112">
        <v>33900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4800</v>
      </c>
      <c r="J344" s="113"/>
      <c r="K344" s="113"/>
      <c r="L344" s="63" t="s">
        <v>499</v>
      </c>
      <c r="M344" s="112">
        <v>4800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>
        <v>12500</v>
      </c>
      <c r="J346" s="113"/>
      <c r="K346" s="113"/>
      <c r="L346" s="63" t="s">
        <v>499</v>
      </c>
      <c r="M346" s="112">
        <v>12500</v>
      </c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>
        <v>3000</v>
      </c>
      <c r="J347" s="113"/>
      <c r="K347" s="113"/>
      <c r="L347" s="63" t="s">
        <v>499</v>
      </c>
      <c r="M347" s="112">
        <v>3000</v>
      </c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2534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2535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2536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2537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2538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9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15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4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8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12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>
        <v>1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7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4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5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4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3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4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1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8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4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7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24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92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>
        <v>0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0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3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>
        <v>1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5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2539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2478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2485</v>
      </c>
      <c r="I432" s="219"/>
      <c r="J432" s="48" t="s">
        <v>487</v>
      </c>
      <c r="K432" s="219" t="s">
        <v>2499</v>
      </c>
      <c r="L432" s="219"/>
      <c r="M432" s="48" t="s">
        <v>487</v>
      </c>
      <c r="N432" s="219" t="s">
        <v>2500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2540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2508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2541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2508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2542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2508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2509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2509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2543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2543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2544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2544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2544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2509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 t="s">
        <v>2545</v>
      </c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2509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2508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2509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2509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61" zoomScaleNormal="85" zoomScaleSheetLayoutView="100" workbookViewId="0">
      <selection activeCell="M50" sqref="M50:Q5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2546</v>
      </c>
      <c r="K4" s="504"/>
      <c r="L4" s="504"/>
      <c r="M4" s="503" t="s">
        <v>2550</v>
      </c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 t="s">
        <v>2385</v>
      </c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 t="s">
        <v>2385</v>
      </c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 t="s">
        <v>2384</v>
      </c>
      <c r="I19" s="511"/>
      <c r="J19" s="503" t="s">
        <v>2547</v>
      </c>
      <c r="K19" s="504"/>
      <c r="L19" s="504"/>
      <c r="M19" s="503" t="s">
        <v>2551</v>
      </c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 t="s">
        <v>2384</v>
      </c>
      <c r="I21" s="511"/>
      <c r="J21" s="503" t="s">
        <v>2549</v>
      </c>
      <c r="K21" s="504"/>
      <c r="L21" s="504"/>
      <c r="M21" s="503" t="s">
        <v>2552</v>
      </c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2384</v>
      </c>
      <c r="I26" s="546"/>
      <c r="J26" s="523" t="s">
        <v>2548</v>
      </c>
      <c r="K26" s="524"/>
      <c r="L26" s="524"/>
      <c r="M26" s="523" t="s">
        <v>2553</v>
      </c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 t="s">
        <v>2385</v>
      </c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 t="s">
        <v>2385</v>
      </c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 t="s">
        <v>2385</v>
      </c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 t="s">
        <v>2385</v>
      </c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 t="s">
        <v>2385</v>
      </c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 t="s">
        <v>2385</v>
      </c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 t="s">
        <v>2385</v>
      </c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 t="s">
        <v>2385</v>
      </c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 t="s">
        <v>2385</v>
      </c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 t="s">
        <v>2385</v>
      </c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 t="s">
        <v>2384</v>
      </c>
      <c r="I40" s="511"/>
      <c r="J40" s="503" t="s">
        <v>2549</v>
      </c>
      <c r="K40" s="504"/>
      <c r="L40" s="504"/>
      <c r="M40" s="503" t="s">
        <v>2552</v>
      </c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 t="s">
        <v>2385</v>
      </c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 t="s">
        <v>2385</v>
      </c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2546</v>
      </c>
      <c r="K49" s="504"/>
      <c r="L49" s="504"/>
      <c r="M49" s="503" t="s">
        <v>2550</v>
      </c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 t="s">
        <v>2384</v>
      </c>
      <c r="I50" s="511"/>
      <c r="J50" s="503" t="s">
        <v>2547</v>
      </c>
      <c r="K50" s="504"/>
      <c r="L50" s="504"/>
      <c r="M50" s="503" t="s">
        <v>2551</v>
      </c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2509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midor</cp:lastModifiedBy>
  <cp:lastPrinted>2021-03-04T10:23:32Z</cp:lastPrinted>
  <dcterms:created xsi:type="dcterms:W3CDTF">2020-12-23T05:28:24Z</dcterms:created>
  <dcterms:modified xsi:type="dcterms:W3CDTF">2021-08-10T04:21:39Z</dcterms:modified>
</cp:coreProperties>
</file>