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CE-SV\Desktop\情報開示一覧表R3.7.1\"/>
    </mc:Choice>
  </mc:AlternateContent>
  <xr:revisionPtr revIDLastSave="0" documentId="13_ncr:1_{555B0E94-A2BE-4C8A-9B07-294C2C476E35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<sst xmlns="http://schemas.openxmlformats.org/spreadsheetml/2006/main" count="2974" uniqueCount="2550">
  <si>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</si>
  <si>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</si>
  <si>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</si>
  <si>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</si>
  <si>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</si>
  <si>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</si>
  <si>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</si>
  <si>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</si>
  <si>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</si>
  <si>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</si>
  <si>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</si>
  <si>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</si>
  <si>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</si>
  <si>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</si>
  <si>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</si>
  <si>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</si>
  <si>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</si>
  <si>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</si>
  <si>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</si>
  <si>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</si>
  <si>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</si>
  <si>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</si>
  <si>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</si>
  <si>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</si>
  <si>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</si>
  <si>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</si>
  <si>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</si>
  <si>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</si>
  <si>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</si>
  <si>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</si>
  <si>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</si>
  <si>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</si>
  <si>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</si>
  <si>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</si>
  <si>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</si>
  <si>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</si>
  <si>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</si>
  <si>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</si>
  <si>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</si>
  <si>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</si>
  <si>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</si>
  <si>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</si>
  <si>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</si>
  <si>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</si>
  <si>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</si>
  <si>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</si>
  <si>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</si>
  <si>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</si>
  <si>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</si>
  <si>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</si>
  <si>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</si>
  <si>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</si>
  <si>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</si>
  <si>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</si>
  <si>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</si>
  <si>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</si>
  <si>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</si>
  <si>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</si>
  <si>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</si>
  <si>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</si>
  <si>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</si>
  <si>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</si>
  <si>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</si>
  <si>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</si>
  <si>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</si>
  <si>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</si>
  <si>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</si>
  <si>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</si>
  <si>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</si>
  <si>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</si>
  <si>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</si>
  <si>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</si>
  <si>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</si>
  <si>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</si>
  <si>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</si>
  <si>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</si>
  <si>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</si>
  <si>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</si>
  <si>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</si>
  <si>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</si>
  <si>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</si>
  <si>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</si>
  <si>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</si>
  <si>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</si>
  <si>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</si>
  <si>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</si>
  <si>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</si>
  <si>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</si>
  <si>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</si>
  <si>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</si>
  <si>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</si>
  <si>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</si>
  <si>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</si>
  <si>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</si>
  <si>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</si>
  <si>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</si>
  <si>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</si>
  <si>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</si>
  <si>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</si>
  <si>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</si>
  <si>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</si>
  <si>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</si>
  <si>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</si>
  <si>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</si>
  <si>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</si>
  <si>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</si>
  <si>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</si>
  <si>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</si>
  <si>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</si>
  <si>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</si>
  <si>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</si>
  <si>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</si>
  <si>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</si>
  <si>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</si>
  <si>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</si>
  <si>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</si>
  <si>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</si>
  <si>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</si>
  <si>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</si>
  <si>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</si>
  <si>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</si>
  <si>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</si>
  <si>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</si>
  <si>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</si>
  <si>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</si>
  <si>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</si>
  <si>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</si>
  <si>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</si>
  <si>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</si>
  <si>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</si>
  <si>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</si>
  <si>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</si>
  <si>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</si>
  <si>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</si>
  <si>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</si>
  <si>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</si>
  <si>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</si>
  <si>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</si>
  <si>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</si>
  <si>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</si>
  <si>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</si>
  <si>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</si>
  <si>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</si>
  <si>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</si>
  <si>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</si>
  <si>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</si>
  <si>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</si>
  <si>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</si>
  <si>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</si>
  <si>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</si>
  <si>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</si>
  <si>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</si>
  <si>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</si>
  <si>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</si>
  <si>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</si>
  <si>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</si>
  <si>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</si>
  <si>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</si>
  <si>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</si>
  <si>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</si>
  <si>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</si>
  <si>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</si>
  <si>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</si>
  <si>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</si>
  <si>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</si>
  <si>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</si>
  <si>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</si>
  <si>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</si>
  <si>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</si>
  <si>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</si>
  <si>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</si>
  <si>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</si>
  <si>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</si>
  <si>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</si>
  <si>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</si>
  <si>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</si>
  <si>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</si>
  <si>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</si>
  <si>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</si>
  <si>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</si>
  <si>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</si>
  <si>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</si>
  <si>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</si>
  <si>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</si>
  <si>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</si>
  <si>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</si>
  <si>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</si>
  <si>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</si>
  <si>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</si>
  <si>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</si>
  <si>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</si>
  <si>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</si>
  <si>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</si>
  <si>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</si>
  <si>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</si>
  <si>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</si>
  <si>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</si>
  <si>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</si>
  <si>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</si>
  <si>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</si>
  <si>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</si>
  <si>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</si>
  <si>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</si>
  <si>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</si>
  <si>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</si>
  <si>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</si>
  <si>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</si>
  <si>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</si>
  <si>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</si>
  <si>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</si>
  <si>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</si>
  <si>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</si>
  <si>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</si>
  <si>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</si>
  <si>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</si>
  <si>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</si>
  <si>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</si>
  <si>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</si>
  <si>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</si>
  <si>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</si>
  <si>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</si>
  <si>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</si>
  <si>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</si>
  <si>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</si>
  <si>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</si>
  <si>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</si>
  <si>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</si>
  <si>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</si>
  <si>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</si>
  <si>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</si>
  <si>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</si>
  <si>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</si>
  <si>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</si>
  <si>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</si>
  <si>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</si>
  <si>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</si>
  <si>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</si>
  <si>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</si>
  <si>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</si>
  <si>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</si>
  <si>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</si>
  <si>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</si>
  <si>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</si>
  <si>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</si>
  <si>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</si>
  <si>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</si>
  <si>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</si>
  <si>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</si>
  <si>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</si>
  <si>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</si>
  <si>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</si>
  <si>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</si>
  <si>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</si>
  <si>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</si>
  <si>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</si>
  <si>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</si>
  <si>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</si>
  <si>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</si>
  <si>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</si>
  <si>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</si>
  <si>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</si>
  <si>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</si>
  <si>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</si>
  <si>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</si>
  <si>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</si>
  <si>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</si>
  <si>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</si>
  <si>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</si>
  <si>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</si>
  <si>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</si>
  <si>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</si>
  <si>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</si>
  <si>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</si>
  <si>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</si>
  <si>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</si>
  <si>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</si>
  <si>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</si>
  <si>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</si>
  <si>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</si>
  <si>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</si>
  <si>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</si>
  <si>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</si>
  <si>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</si>
  <si>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</si>
  <si>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</si>
  <si>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</si>
  <si>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</si>
  <si>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</si>
  <si>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</si>
  <si>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</si>
  <si>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</si>
  <si>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</si>
  <si>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</si>
  <si>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</si>
  <si>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</si>
  <si>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</si>
  <si>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</si>
  <si>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</si>
  <si>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</si>
  <si>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</si>
  <si>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</si>
  <si>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</si>
  <si>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</si>
  <si>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</si>
  <si>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</si>
  <si>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</si>
  <si>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</si>
  <si>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</si>
  <si>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</si>
  <si>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</si>
  <si>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</si>
  <si>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</si>
  <si>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</si>
  <si>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</si>
  <si>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</si>
  <si>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</si>
  <si>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</si>
  <si>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</si>
  <si>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</si>
  <si>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</si>
  <si>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</si>
  <si>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</si>
  <si>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</si>
  <si>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</si>
  <si>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</si>
  <si>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</si>
  <si>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</si>
  <si>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</si>
  <si>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</si>
  <si>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</si>
  <si>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</si>
  <si>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</si>
  <si>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</si>
  <si>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</si>
  <si>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</si>
  <si>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</si>
  <si>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</si>
  <si>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</si>
  <si>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</si>
  <si>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</si>
  <si>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</si>
  <si>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</si>
  <si>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</si>
  <si>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</si>
  <si>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</si>
  <si>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</si>
  <si>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</si>
  <si>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</si>
  <si>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</si>
  <si>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</si>
  <si>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</si>
  <si>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</si>
  <si>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</si>
  <si>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</si>
  <si>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</si>
  <si>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</si>
  <si>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</si>
  <si>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</si>
  <si>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</si>
  <si>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</si>
  <si>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</si>
  <si>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</si>
  <si>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</si>
  <si>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</si>
  <si>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</si>
  <si>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</si>
  <si>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</si>
  <si>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</si>
  <si>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</si>
  <si>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</si>
  <si>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</si>
  <si>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</si>
  <si>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</si>
  <si>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</si>
  <si>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</si>
  <si>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</si>
  <si>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</si>
  <si>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</si>
  <si>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</si>
  <si>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</si>
  <si>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</si>
  <si>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</si>
  <si>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</si>
  <si>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</si>
  <si>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</si>
  <si>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</si>
  <si>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</si>
  <si>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</si>
  <si>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</si>
  <si>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</si>
  <si>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</si>
  <si>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</si>
  <si>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</si>
  <si>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</si>
  <si>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</si>
  <si>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</si>
  <si>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</si>
  <si>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</si>
  <si>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</si>
  <si>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</si>
  <si>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</si>
  <si>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</si>
  <si>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</si>
  <si>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</si>
  <si>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</si>
  <si>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</si>
  <si>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</si>
  <si>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</si>
  <si>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</si>
  <si>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</si>
  <si>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</si>
  <si>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</si>
  <si>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</si>
  <si>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</si>
  <si>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</si>
  <si>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</si>
  <si>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</si>
  <si>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</si>
  <si>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</si>
  <si>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</si>
  <si>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</si>
  <si>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</si>
  <si>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</si>
  <si>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</si>
  <si>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</si>
  <si>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</si>
  <si>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</si>
  <si>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</si>
  <si>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</si>
  <si>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</si>
  <si>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</si>
  <si>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</si>
  <si>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</si>
  <si>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</si>
  <si>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</si>
  <si>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</si>
  <si>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</si>
  <si>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</si>
  <si>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</si>
  <si>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</si>
  <si>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</si>
  <si>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</si>
  <si>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</si>
  <si>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</si>
  <si>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</si>
  <si>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</si>
  <si>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</si>
  <si>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</si>
  <si>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</si>
  <si>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</si>
  <si>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</si>
  <si>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</si>
  <si>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</si>
  <si>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</si>
  <si>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</si>
  <si>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</si>
  <si>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</si>
  <si>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</si>
  <si>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</si>
  <si>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</si>
  <si>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</si>
  <si>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</si>
  <si>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</si>
  <si>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</si>
  <si>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</si>
  <si>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</si>
  <si>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</si>
  <si>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</si>
  <si>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</si>
  <si>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</si>
  <si>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</si>
  <si>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</si>
  <si>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</si>
  <si>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</si>
  <si>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</si>
  <si>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</si>
  <si>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</si>
  <si>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</si>
  <si>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</si>
  <si>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</si>
  <si>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</si>
  <si>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</si>
  <si>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</si>
  <si>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</si>
  <si>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</si>
  <si>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</si>
  <si>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</si>
  <si>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</si>
  <si>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</si>
  <si>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</si>
  <si>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</si>
  <si>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</si>
  <si>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</si>
  <si>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</si>
  <si>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</si>
  <si>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</si>
  <si>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</si>
  <si>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</si>
  <si>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</si>
  <si>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</si>
  <si>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</si>
  <si>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</si>
  <si>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</si>
  <si>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</si>
  <si>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</si>
  <si>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</si>
  <si>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</si>
  <si>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</si>
  <si>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</si>
  <si>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</si>
  <si>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</si>
  <si>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</si>
  <si>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</si>
  <si>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</si>
  <si>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</si>
  <si>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</si>
  <si>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</si>
  <si>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</si>
  <si>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</si>
  <si>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</si>
  <si>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</si>
  <si>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</si>
  <si>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</si>
  <si>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</si>
  <si>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</si>
  <si>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</si>
  <si>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</si>
  <si>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</si>
  <si>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</si>
  <si>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</si>
  <si>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</si>
  <si>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</si>
  <si>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</si>
  <si>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</si>
  <si>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</si>
  <si>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</si>
  <si>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</si>
  <si>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</si>
  <si>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</si>
  <si>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</si>
  <si>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</si>
  <si>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</si>
  <si>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</si>
  <si>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</si>
  <si>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</si>
  <si>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</si>
  <si>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</si>
  <si>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</si>
  <si>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</si>
  <si>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</si>
  <si>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</si>
  <si>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</si>
  <si>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</si>
  <si>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</si>
  <si>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</si>
  <si>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</si>
  <si>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</si>
  <si>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</si>
  <si>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</si>
  <si>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</si>
  <si>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</si>
  <si>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</si>
  <si>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</si>
  <si>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</si>
  <si>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</si>
  <si>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</si>
  <si>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</si>
  <si>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</si>
  <si>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</si>
  <si>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</si>
  <si>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</si>
  <si>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</si>
  <si>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</si>
  <si>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</si>
  <si>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</si>
  <si>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</si>
  <si>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</si>
  <si>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</si>
  <si>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</si>
  <si>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</si>
  <si>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</si>
  <si>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</si>
  <si>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</si>
  <si>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</si>
  <si>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</si>
  <si>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</si>
  <si>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</si>
  <si>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</si>
  <si>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</si>
  <si>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</si>
  <si>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</si>
  <si>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</si>
  <si>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</si>
  <si>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</si>
  <si>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</si>
  <si>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</si>
  <si>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</si>
  <si>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</si>
  <si>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</si>
  <si>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</si>
  <si>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</si>
  <si>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</si>
  <si>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</si>
  <si>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</si>
  <si>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</si>
  <si>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</si>
  <si>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</si>
  <si>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</si>
  <si>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</si>
  <si>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</si>
  <si>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</si>
  <si>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</si>
  <si>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</si>
  <si>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</si>
  <si>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</si>
  <si>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</si>
  <si>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</si>
  <si>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</si>
  <si>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</si>
  <si>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</si>
  <si>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</si>
  <si>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</si>
  <si>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</si>
  <si>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</si>
  <si>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</si>
  <si>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</si>
  <si>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</si>
  <si>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</si>
  <si>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</si>
  <si>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</si>
  <si>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</si>
  <si>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</si>
  <si>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</si>
  <si>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</si>
  <si>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</si>
  <si>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</si>
  <si>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</si>
  <si>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</si>
  <si>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</si>
  <si>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</si>
  <si>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</si>
  <si>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</si>
  <si>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</si>
  <si>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</si>
  <si>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</si>
  <si>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</si>
  <si>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</si>
  <si>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</si>
  <si>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</si>
  <si>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</si>
  <si>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</si>
  <si>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</si>
  <si>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</si>
  <si>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</si>
  <si>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</si>
  <si>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</si>
  <si>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</si>
  <si>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</si>
  <si>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</si>
  <si>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</si>
  <si>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</si>
  <si>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</si>
  <si>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</si>
  <si>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</si>
  <si>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</si>
  <si>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</si>
  <si>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</si>
  <si>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</si>
  <si>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</si>
  <si>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</si>
  <si>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</si>
  <si>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</si>
  <si>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</si>
  <si>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</si>
  <si>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</si>
  <si>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</si>
  <si>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</si>
  <si>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</si>
  <si>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</si>
  <si>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</si>
  <si>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</si>
  <si>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</si>
  <si>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</si>
  <si>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</si>
  <si>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</si>
  <si>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</si>
  <si>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</si>
  <si>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</si>
  <si>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</si>
  <si>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</si>
  <si>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</si>
  <si>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</si>
  <si>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</si>
  <si>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</si>
  <si>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</si>
  <si>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</si>
  <si>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</si>
  <si>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</si>
  <si>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</si>
  <si>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</si>
  <si>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</si>
  <si>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</si>
  <si>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</si>
  <si>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</si>
  <si>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</si>
  <si>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</si>
  <si>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</si>
  <si>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</si>
  <si>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</si>
  <si>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</si>
  <si>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</si>
  <si>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</si>
  <si>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</si>
  <si>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</si>
  <si>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</si>
  <si>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</si>
  <si>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</si>
  <si>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</si>
  <si>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</si>
  <si>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</si>
  <si>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</si>
  <si>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</si>
  <si>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</si>
  <si>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</si>
  <si>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</si>
  <si>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</si>
  <si>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</si>
  <si>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</si>
  <si>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</si>
  <si>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</si>
  <si>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</si>
  <si>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</si>
  <si>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</si>
  <si>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</si>
  <si>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</si>
  <si>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</si>
  <si>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</si>
  <si>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</si>
  <si>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</si>
  <si>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</si>
  <si>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</si>
  <si>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</si>
  <si>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</si>
  <si>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</si>
  <si>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</si>
  <si>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</si>
  <si>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</si>
  <si>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</si>
  <si>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</si>
  <si>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</si>
  <si>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</si>
  <si>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</si>
  <si>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</si>
  <si>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</si>
  <si>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</si>
  <si>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</si>
  <si>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</si>
  <si>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</si>
  <si>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</si>
  <si>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</si>
  <si>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</si>
  <si>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</si>
  <si>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</si>
  <si>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</si>
  <si>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</si>
  <si>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</si>
  <si>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</si>
  <si>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</si>
  <si>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</si>
  <si>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</si>
  <si>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</si>
  <si>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</si>
  <si>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</si>
  <si>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</si>
  <si>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</si>
  <si>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</si>
  <si>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</si>
  <si>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</si>
  <si>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</si>
  <si>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</si>
  <si>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</si>
  <si>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</si>
  <si>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</si>
  <si>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</si>
  <si>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</si>
  <si>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</si>
  <si>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</si>
  <si>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</si>
  <si>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</si>
  <si>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</si>
  <si>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</si>
  <si>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</si>
  <si>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</si>
  <si>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</si>
  <si>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</si>
  <si>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</si>
  <si>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</si>
  <si>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</si>
  <si>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</si>
  <si>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</si>
  <si>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</si>
  <si>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</si>
  <si>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</si>
  <si>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</si>
  <si>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</si>
  <si>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</si>
  <si>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</si>
  <si>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</si>
  <si>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</si>
  <si>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</si>
  <si>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</si>
  <si>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</si>
  <si>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</si>
  <si>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</si>
  <si>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</si>
  <si>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</si>
  <si>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</si>
  <si>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</si>
  <si>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</si>
  <si>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</si>
  <si>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</si>
  <si>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</si>
  <si>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</si>
  <si>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</si>
  <si>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</si>
  <si>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</si>
  <si>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</si>
  <si>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</si>
  <si>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</si>
  <si>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</si>
  <si>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</si>
  <si>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</si>
  <si>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</si>
  <si>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</si>
  <si>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</si>
  <si>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</si>
  <si>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</si>
  <si>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</si>
  <si>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</si>
  <si>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</si>
  <si>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</si>
  <si>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</si>
  <si>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</si>
  <si>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</si>
  <si>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</si>
  <si>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</si>
  <si>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</si>
  <si>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</si>
  <si>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</si>
  <si>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</si>
  <si>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</si>
  <si>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</si>
  <si>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</si>
  <si>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</si>
  <si>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</si>
  <si>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</si>
  <si>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</si>
  <si>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</si>
  <si>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</si>
  <si>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</si>
  <si>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</si>
  <si>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</si>
  <si>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</si>
  <si>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</si>
  <si>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</si>
  <si>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</si>
  <si>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</si>
  <si>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</si>
  <si>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</si>
  <si>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</si>
  <si>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</si>
  <si>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</si>
  <si>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</si>
  <si>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</si>
  <si>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</si>
  <si>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</si>
  <si>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</si>
  <si>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</si>
  <si>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</si>
  <si>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</si>
  <si>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</si>
  <si>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</si>
  <si>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</si>
  <si>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</si>
  <si>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</si>
  <si>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</si>
  <si>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</si>
  <si>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</si>
  <si>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</si>
  <si>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</si>
  <si>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</si>
  <si>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</si>
  <si>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</si>
  <si>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</si>
  <si>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</si>
  <si>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</si>
  <si>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</si>
  <si>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</si>
  <si>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</si>
  <si>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</si>
  <si>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</si>
  <si>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</si>
  <si>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</si>
  <si>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</si>
  <si>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</si>
  <si>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</si>
  <si>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</si>
  <si>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</si>
  <si>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</si>
  <si>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</si>
  <si>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</si>
  <si>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</si>
  <si>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</si>
  <si>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</si>
  <si>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</si>
  <si>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</si>
  <si>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</si>
  <si>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</si>
  <si>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</si>
  <si>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</si>
  <si>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</si>
  <si>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</si>
  <si>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</si>
  <si>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</si>
  <si>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</si>
  <si>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</si>
  <si>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</si>
  <si>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</si>
  <si>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</si>
  <si>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</si>
  <si>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</si>
  <si>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</si>
  <si>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</si>
  <si>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</si>
  <si>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</si>
  <si>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</si>
  <si>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</si>
  <si>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</si>
  <si>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</si>
  <si>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</si>
  <si>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</si>
  <si>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</si>
  <si>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</si>
  <si>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</si>
  <si>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</si>
  <si>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</si>
  <si>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</si>
  <si>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</si>
  <si>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</si>
  <si>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</si>
  <si>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</si>
  <si>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</si>
  <si>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</si>
  <si>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</si>
  <si>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</si>
  <si>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</si>
  <si>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</si>
  <si>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</si>
  <si>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</si>
  <si>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</si>
  <si>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</si>
  <si>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</si>
  <si>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</si>
  <si>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</si>
  <si>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</si>
  <si>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</si>
  <si>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</si>
  <si>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</si>
  <si>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</si>
  <si>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</si>
  <si>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</si>
  <si>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</si>
  <si>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</si>
  <si>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</si>
  <si>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</si>
  <si>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</si>
  <si>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</si>
  <si>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</si>
  <si>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</si>
  <si>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</si>
  <si>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</si>
  <si>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</si>
  <si>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</si>
  <si>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</si>
  <si>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</si>
  <si>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</si>
  <si>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</si>
  <si>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</si>
  <si>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</si>
  <si>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</si>
  <si>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</si>
  <si>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</si>
  <si>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</si>
  <si>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</si>
  <si>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</si>
  <si>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</si>
  <si>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</si>
  <si>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</si>
  <si>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</si>
  <si>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</si>
  <si>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</si>
  <si>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</si>
  <si>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</si>
  <si>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</si>
  <si>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</si>
  <si>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</si>
  <si>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</si>
  <si>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</si>
  <si>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</si>
  <si>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</si>
  <si>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</si>
  <si>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</si>
  <si>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</si>
  <si>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</si>
  <si>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</si>
  <si>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</si>
  <si>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</si>
  <si>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</si>
  <si>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</si>
  <si>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</si>
  <si>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</si>
  <si>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</si>
  <si>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</si>
  <si>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</si>
  <si>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</si>
  <si>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</si>
  <si>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</si>
  <si>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</si>
  <si>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</si>
  <si>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</si>
  <si>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</si>
  <si>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</si>
  <si>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</si>
  <si>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</si>
  <si>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</si>
  <si>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</si>
  <si>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</si>
  <si>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</si>
  <si>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</si>
  <si>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</si>
  <si>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</si>
  <si>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</si>
  <si>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</si>
  <si>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</si>
  <si>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</si>
  <si>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</si>
  <si>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</si>
  <si>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</si>
  <si>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</si>
  <si>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</si>
  <si>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</si>
  <si>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</si>
  <si>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</si>
  <si>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</si>
  <si>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</si>
  <si>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</si>
  <si>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</si>
  <si>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</si>
  <si>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</si>
  <si>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</si>
  <si>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</si>
  <si>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</si>
  <si>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</si>
  <si>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</si>
  <si>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</si>
  <si>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</si>
  <si>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</si>
  <si>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</si>
  <si>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</si>
  <si>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</si>
  <si>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</si>
  <si>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</si>
  <si>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</si>
  <si>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</si>
  <si>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</si>
  <si>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</si>
  <si>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</si>
  <si>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</si>
  <si>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</si>
  <si>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</si>
  <si>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</si>
  <si>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</si>
  <si>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</si>
  <si>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</si>
  <si>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</si>
  <si>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</si>
  <si>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</si>
  <si>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</si>
  <si>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</si>
  <si>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</si>
  <si>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</si>
  <si>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</si>
  <si>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</si>
  <si>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</si>
  <si>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</si>
  <si>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</si>
  <si>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</si>
  <si>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</si>
  <si>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</si>
  <si>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</si>
  <si>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</si>
  <si>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</si>
  <si>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</si>
  <si>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</si>
  <si>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</si>
  <si>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</si>
  <si>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</si>
  <si>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</si>
  <si>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</si>
  <si>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</si>
  <si>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</si>
  <si>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</si>
  <si>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</si>
  <si>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</si>
  <si>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</si>
  <si>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</si>
  <si>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</si>
  <si>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</si>
  <si>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</si>
  <si>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</si>
  <si>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</si>
  <si>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</si>
  <si>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</si>
  <si>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</si>
  <si>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</si>
  <si>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</si>
  <si>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</si>
  <si>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</si>
  <si>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</si>
  <si>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</si>
  <si>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</si>
  <si>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</si>
  <si>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</si>
  <si>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</si>
  <si>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</si>
  <si>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</si>
  <si>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</si>
  <si>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</si>
  <si>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</si>
  <si>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</si>
  <si>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</si>
  <si>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</si>
  <si>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</si>
  <si>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</si>
  <si>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</si>
  <si>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</si>
  <si>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</si>
  <si>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</si>
  <si>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</si>
  <si>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</si>
  <si>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</si>
  <si>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</si>
  <si>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</si>
  <si>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</si>
  <si>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</si>
  <si>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</si>
  <si>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</si>
  <si>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</si>
  <si>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</si>
  <si>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</si>
  <si>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</si>
  <si>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</si>
  <si>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</si>
  <si>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</si>
  <si>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</si>
  <si>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</si>
  <si>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</si>
  <si>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</si>
  <si>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</si>
  <si>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</si>
  <si>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</si>
  <si>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</si>
  <si>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</si>
  <si>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</si>
  <si>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</si>
  <si>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</si>
  <si>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</si>
  <si>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</si>
  <si>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</si>
  <si>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</si>
  <si>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</si>
  <si>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</si>
  <si>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</si>
  <si>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</si>
  <si>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</si>
  <si>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</si>
  <si>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</si>
  <si>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</si>
  <si>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</si>
  <si>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</si>
  <si>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</si>
  <si>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</si>
  <si>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</si>
  <si>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</si>
  <si>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</si>
  <si>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</si>
  <si>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</si>
  <si>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</si>
  <si>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</si>
  <si>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</si>
  <si>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</si>
  <si>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</si>
  <si>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</si>
  <si>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</si>
  <si>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</si>
  <si>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</si>
  <si>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</si>
  <si>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</si>
  <si>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</si>
  <si>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</si>
  <si>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</si>
  <si>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</si>
  <si>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</si>
  <si>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</si>
  <si>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</si>
  <si>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</si>
  <si>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</si>
  <si>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</si>
  <si>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</si>
  <si>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</si>
  <si>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</si>
  <si>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</si>
  <si>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</si>
  <si>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</si>
  <si>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</si>
  <si>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</si>
  <si>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</si>
  <si>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</si>
  <si>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</si>
  <si>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</si>
  <si>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</si>
  <si>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</si>
  <si>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</si>
  <si>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</si>
  <si>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</si>
  <si>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</si>
  <si>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</si>
  <si>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</si>
  <si>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</si>
  <si>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</si>
  <si>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</si>
  <si>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</si>
  <si>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</si>
  <si>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</si>
  <si>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</si>
  <si>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</si>
  <si>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</si>
  <si>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</si>
  <si>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</si>
  <si>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</si>
  <si>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</si>
  <si>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</si>
  <si>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</si>
  <si>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</si>
  <si>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</si>
  <si>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</si>
  <si>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</si>
  <si>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</si>
  <si>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</si>
  <si>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</si>
  <si>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</si>
  <si>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</si>
  <si>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</si>
  <si>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</si>
  <si>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</si>
  <si>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</si>
  <si>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</si>
  <si>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</si>
  <si>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</si>
  <si>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</si>
  <si>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</si>
  <si>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</si>
  <si>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</si>
  <si>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</si>
  <si>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</si>
  <si>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</si>
  <si>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</si>
  <si>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</si>
  <si>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</si>
  <si>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</si>
  <si>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</si>
  <si>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</si>
  <si>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</si>
  <si>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</si>
  <si>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</si>
  <si>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</si>
  <si>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</si>
  <si>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</si>
  <si>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</si>
  <si>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</si>
  <si>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</si>
  <si>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</si>
  <si>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</si>
  <si>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</si>
  <si>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</si>
  <si>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</si>
  <si>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</si>
  <si>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</si>
  <si>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</si>
  <si>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</si>
  <si>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</si>
  <si>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</si>
  <si>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</si>
  <si>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</si>
  <si>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</si>
  <si>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</si>
  <si>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</si>
  <si>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</si>
  <si>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</si>
  <si>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</si>
  <si>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</si>
  <si>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</si>
  <si>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</si>
  <si>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</si>
  <si>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</si>
  <si>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</si>
  <si>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</si>
  <si>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</si>
  <si>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</si>
  <si>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</si>
  <si>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</si>
  <si>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</si>
  <si>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</si>
  <si>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</si>
  <si>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</si>
  <si>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</si>
  <si>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</si>
  <si>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</si>
  <si>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</si>
  <si>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</si>
  <si>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</si>
  <si>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</si>
  <si>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</si>
  <si>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</si>
  <si>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</si>
  <si>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</si>
  <si>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</si>
  <si>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</si>
  <si>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</si>
  <si>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</si>
  <si>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</si>
  <si>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</si>
  <si>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</si>
  <si>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</si>
  <si>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</si>
  <si>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</si>
  <si>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</si>
  <si>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</si>
  <si>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</si>
  <si>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</si>
  <si>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</si>
  <si>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</si>
  <si>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</si>
  <si>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</si>
  <si>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</si>
  <si>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</si>
  <si>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</si>
  <si>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</si>
  <si>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</si>
  <si>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</si>
  <si>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</si>
  <si>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</si>
  <si>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</si>
  <si>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</si>
  <si>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</si>
  <si>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</si>
  <si>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</si>
  <si>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</si>
  <si>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</si>
  <si>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</si>
  <si>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</si>
  <si>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</si>
  <si>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</si>
  <si>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</si>
  <si>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</si>
  <si>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</si>
  <si>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</si>
  <si>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</si>
  <si>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</si>
  <si>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</si>
  <si>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</si>
  <si>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</si>
  <si>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</si>
  <si>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</si>
  <si>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</si>
  <si>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</si>
  <si>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</si>
  <si>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</si>
  <si>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</si>
  <si>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</si>
  <si>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</si>
  <si>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</si>
  <si>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</si>
  <si>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</si>
  <si>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</si>
  <si>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</si>
  <si>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</si>
  <si>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</si>
  <si>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</si>
  <si>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</si>
  <si>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</si>
  <si>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</si>
  <si>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</si>
  <si>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</si>
  <si>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</si>
  <si>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</si>
  <si>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</si>
  <si>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</si>
  <si>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</si>
  <si>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</si>
  <si>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</si>
  <si>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</si>
  <si>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</si>
  <si>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</si>
  <si>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</si>
  <si>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</si>
  <si>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</si>
  <si>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</si>
  <si>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</si>
  <si>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</si>
  <si>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</si>
  <si>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</si>
  <si>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</si>
  <si>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</si>
  <si>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</si>
  <si>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</si>
  <si>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</si>
  <si>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</si>
  <si>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</si>
  <si>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</si>
  <si>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</si>
  <si>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</si>
  <si>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</si>
  <si>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</si>
  <si>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</si>
  <si>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</si>
  <si>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</si>
  <si>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</si>
  <si>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</si>
  <si>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</si>
  <si>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</si>
  <si>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</si>
  <si>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</si>
  <si>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</si>
  <si>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</si>
  <si>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</si>
  <si>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</si>
  <si>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</si>
  <si>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</si>
  <si>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</si>
  <si>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</si>
  <si>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</si>
  <si>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</si>
  <si>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</si>
  <si>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</si>
  <si>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</si>
  <si>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</si>
  <si>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</si>
  <si>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</si>
  <si>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</si>
  <si>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</si>
  <si>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</si>
  <si>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</si>
  <si>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</si>
  <si>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</si>
  <si>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</si>
  <si>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</si>
  <si>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</si>
  <si>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</si>
  <si>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</si>
  <si>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</si>
  <si>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</si>
  <si>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</si>
  <si>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</si>
  <si>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</si>
  <si>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</si>
  <si>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</si>
  <si>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</si>
  <si>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</si>
  <si>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</si>
  <si>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</si>
  <si>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</si>
  <si>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</si>
  <si>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</si>
  <si>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</si>
  <si>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</si>
  <si>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</si>
  <si>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</si>
  <si>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</si>
  <si>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</si>
  <si>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</si>
  <si>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</si>
  <si>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</si>
  <si>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</si>
  <si>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</si>
  <si>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</si>
  <si>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</si>
  <si>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</si>
  <si>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</si>
  <si>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</si>
  <si>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</si>
  <si>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</si>
  <si>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</si>
  <si>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</si>
  <si>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</si>
  <si>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</si>
  <si>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</si>
  <si>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</si>
  <si>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</si>
  <si>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</si>
  <si>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</si>
  <si>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</si>
  <si>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</si>
  <si>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</si>
  <si>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</si>
  <si>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</si>
  <si>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</si>
  <si>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</si>
  <si>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</si>
  <si>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</si>
  <si>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</si>
  <si>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</si>
  <si>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</si>
  <si>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</si>
  <si>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</si>
  <si>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</si>
  <si>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</si>
  <si>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</si>
  <si>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</si>
  <si>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</si>
  <si>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</si>
  <si>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</si>
  <si>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</si>
  <si>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</si>
  <si>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</si>
  <si>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</si>
  <si>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</si>
  <si>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</si>
  <si>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</si>
  <si>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</si>
  <si>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</si>
  <si>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</si>
  <si>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</si>
  <si>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</si>
  <si>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</si>
  <si>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</si>
  <si>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</si>
  <si>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</si>
  <si>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</si>
  <si>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</si>
  <si>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</si>
  <si>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</si>
  <si>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</si>
  <si>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</si>
  <si>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</si>
  <si>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</si>
  <si>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</si>
  <si>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</si>
  <si>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</si>
  <si>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</si>
  <si>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</si>
  <si>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</si>
  <si>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</si>
  <si>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</si>
  <si>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</si>
  <si>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</si>
  <si>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</si>
  <si>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</si>
  <si>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</si>
  <si>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</si>
  <si>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</si>
  <si>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</si>
  <si>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</si>
  <si>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</si>
  <si>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</si>
  <si>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</si>
  <si>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</si>
  <si>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</si>
  <si>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</si>
  <si>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</si>
  <si>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</si>
  <si>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</si>
  <si>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</si>
  <si>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</si>
  <si>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</si>
  <si>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</si>
  <si>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</si>
  <si>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</si>
  <si>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</si>
  <si>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</si>
  <si>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</si>
  <si>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</si>
  <si>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</si>
  <si>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</si>
  <si>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</si>
  <si>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</si>
  <si>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</si>
  <si>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</si>
  <si>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</si>
  <si>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</si>
  <si>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</si>
  <si>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</si>
  <si>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</si>
  <si>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</si>
  <si>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</si>
  <si>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</si>
  <si>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</si>
  <si>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</si>
  <si>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</si>
  <si>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</si>
  <si>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</si>
  <si>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</si>
  <si>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</si>
  <si>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</si>
  <si>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</si>
  <si>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</si>
  <si>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</si>
  <si>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</si>
  <si>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</si>
  <si>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</si>
  <si>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</si>
  <si>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</si>
  <si>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</si>
  <si>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</si>
  <si>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</si>
  <si>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</si>
  <si>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</si>
  <si>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</si>
  <si>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</si>
  <si>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</si>
  <si>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</si>
  <si>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</si>
  <si>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</si>
  <si>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</si>
  <si>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</si>
  <si>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</si>
  <si>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</si>
  <si>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</si>
  <si>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</si>
  <si>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</si>
  <si>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</si>
  <si>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</si>
  <si>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</si>
  <si>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</si>
  <si>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</si>
  <si>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</si>
  <si>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</si>
  <si>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</si>
  <si>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</si>
  <si>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</si>
  <si>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</si>
  <si>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</si>
  <si>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</si>
  <si>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</si>
  <si>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</si>
  <si>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</si>
  <si>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</si>
  <si>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</si>
  <si>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</si>
  <si>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</si>
  <si>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</si>
  <si>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</si>
  <si>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</si>
  <si>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</si>
  <si>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</si>
  <si>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</si>
  <si>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</si>
  <si>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</si>
  <si>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</si>
  <si>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</si>
  <si>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</si>
  <si>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</si>
  <si>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</si>
  <si>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</si>
  <si>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</si>
  <si>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</si>
  <si>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</si>
  <si>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</si>
  <si>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</si>
  <si>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</si>
  <si>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</si>
  <si>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</si>
  <si>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</si>
  <si>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</si>
  <si>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</si>
  <si>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</si>
  <si>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</si>
  <si>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</si>
  <si>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</si>
  <si>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</si>
  <si>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</si>
  <si>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</si>
  <si>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</si>
  <si>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</si>
  <si>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</si>
  <si>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</si>
  <si>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</si>
  <si>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</si>
  <si>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</si>
  <si>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</si>
  <si>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</si>
  <si>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</si>
  <si>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</si>
  <si>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</si>
  <si>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</si>
  <si>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</si>
  <si>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</si>
  <si>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</si>
  <si>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</si>
  <si>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</si>
  <si>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</si>
  <si>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</si>
  <si>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</si>
  <si>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</si>
  <si>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</si>
  <si>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</si>
  <si>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</si>
  <si>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</si>
  <si>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</si>
  <si>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</si>
  <si>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</si>
  <si>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</si>
  <si>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</si>
  <si>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</si>
  <si>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</si>
  <si>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</si>
  <si>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</si>
  <si>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</si>
  <si>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</si>
  <si>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</si>
  <si>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</si>
  <si>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</si>
  <si>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</si>
  <si>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</si>
  <si>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</si>
  <si>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</si>
  <si>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</si>
  <si>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</si>
  <si>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</si>
  <si>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</si>
  <si>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</si>
  <si>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</si>
  <si>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</si>
  <si>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</si>
  <si>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</si>
  <si>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</si>
  <si>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</si>
  <si>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</si>
  <si>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</si>
  <si>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</si>
  <si>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</si>
  <si>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</si>
  <si>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</si>
  <si>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</si>
  <si>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</si>
  <si>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</si>
  <si>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</si>
  <si>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</si>
  <si>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</si>
  <si>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</si>
  <si>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</si>
  <si>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</si>
  <si>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</si>
  <si>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</si>
  <si>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</si>
  <si>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</si>
  <si>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</si>
  <si>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</si>
  <si>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</si>
  <si>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</si>
  <si>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</si>
  <si>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</si>
  <si>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</si>
  <si>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</si>
  <si>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</si>
  <si>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</si>
  <si>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</si>
  <si>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</si>
  <si>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</si>
  <si>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</si>
  <si>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</si>
  <si>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</si>
  <si>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</si>
  <si>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</si>
  <si>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</si>
  <si>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</si>
  <si>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</si>
  <si>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</si>
  <si>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</si>
  <si>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</si>
  <si>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</si>
  <si>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</si>
  <si>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</si>
  <si>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</si>
  <si>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</si>
  <si>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</si>
  <si>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</si>
  <si>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</si>
  <si>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</si>
  <si>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</si>
  <si>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</si>
  <si>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</si>
  <si>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</si>
  <si>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</si>
  <si>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</si>
  <si>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</si>
  <si>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</si>
  <si>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</si>
  <si>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</si>
  <si>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</si>
  <si>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</si>
  <si>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</si>
  <si>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</si>
  <si>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</si>
  <si>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</si>
  <si>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</si>
  <si>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</si>
  <si>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</si>
  <si>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</si>
  <si>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</si>
  <si>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</si>
  <si>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</si>
  <si>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</si>
  <si>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</si>
  <si>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</si>
  <si>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</si>
  <si>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</si>
  <si>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</si>
  <si>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</si>
  <si>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</si>
  <si>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</si>
  <si>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</si>
  <si>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</si>
  <si>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</si>
  <si>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</si>
  <si>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</si>
  <si>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</si>
  <si>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</si>
  <si>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</si>
  <si>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</si>
  <si>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</si>
  <si>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</si>
  <si>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</si>
  <si>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</si>
  <si>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</si>
  <si>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</si>
  <si>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</si>
  <si>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</si>
  <si>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</si>
  <si>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</si>
  <si>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</si>
  <si>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</si>
  <si>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</si>
  <si>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</si>
  <si>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</si>
  <si>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</si>
  <si>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</si>
  <si>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</si>
  <si>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</si>
  <si>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</si>
  <si>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</si>
  <si>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</si>
  <si>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</si>
  <si>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</si>
  <si>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</si>
  <si>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</si>
  <si>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</si>
  <si>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</si>
  <si>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</si>
  <si>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</si>
  <si>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</si>
  <si>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</si>
  <si>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</si>
  <si>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</si>
  <si>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</si>
  <si>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</si>
  <si>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</si>
  <si>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</si>
  <si>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</si>
  <si>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</si>
  <si>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</si>
  <si>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</si>
  <si>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</si>
  <si>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</si>
  <si>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</si>
  <si>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</si>
  <si>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</si>
  <si>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</si>
  <si>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</si>
  <si>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</si>
  <si>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</si>
  <si>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</si>
  <si>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</si>
  <si>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</si>
  <si>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</si>
  <si>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</si>
  <si>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</si>
  <si>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</si>
  <si>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</si>
  <si>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</si>
  <si>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</si>
  <si>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</si>
  <si>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</si>
  <si>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</si>
  <si>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</si>
  <si>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</si>
  <si>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</si>
  <si>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</si>
  <si>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</si>
  <si>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</si>
  <si>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</si>
  <si>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</si>
  <si>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</si>
  <si>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</si>
  <si>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</si>
  <si>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</si>
  <si>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</si>
  <si>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</si>
  <si>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</si>
  <si>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</si>
  <si>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</si>
  <si>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</si>
  <si>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</si>
  <si>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</si>
  <si>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</si>
  <si>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</si>
  <si>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</si>
  <si>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</si>
  <si>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</si>
  <si>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</si>
  <si>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</si>
  <si>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</si>
  <si>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</si>
  <si>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</si>
  <si>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</si>
  <si>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</si>
  <si>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</si>
  <si>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</si>
  <si>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</si>
  <si>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</si>
  <si>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</si>
  <si>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</si>
  <si>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</si>
  <si>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</si>
  <si>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</si>
  <si>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</si>
  <si>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</si>
  <si>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</si>
  <si>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</si>
  <si>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</si>
  <si>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</si>
  <si>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</si>
  <si>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</si>
  <si>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</si>
  <si>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</si>
  <si>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</si>
  <si>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</si>
  <si>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</si>
  <si>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</si>
  <si>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</si>
  <si>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</si>
  <si>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</si>
  <si>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</si>
  <si>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</si>
  <si>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</si>
  <si>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</si>
  <si>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</si>
  <si>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</si>
  <si>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</si>
  <si>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</si>
  <si>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</si>
  <si>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</si>
  <si>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</si>
  <si>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</si>
  <si>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</si>
  <si>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</si>
  <si>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</si>
  <si>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</si>
  <si>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</si>
  <si>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</si>
  <si>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</si>
  <si>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</si>
  <si>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</si>
  <si>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</si>
  <si>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</si>
  <si>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</si>
  <si>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</si>
  <si>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</si>
  <si>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</si>
  <si>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</si>
  <si>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</si>
  <si>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</si>
  <si>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</si>
  <si>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</si>
  <si>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</si>
  <si>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</si>
  <si>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</si>
  <si>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</si>
  <si>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</si>
  <si>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</si>
  <si>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</si>
  <si>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</si>
  <si>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</si>
  <si>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</si>
  <si>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</si>
  <si>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</si>
  <si>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</si>
  <si>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</si>
  <si>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</si>
  <si>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</si>
  <si>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</si>
  <si>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</si>
  <si>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</si>
  <si>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</si>
  <si>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</si>
  <si>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</si>
  <si>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</si>
  <si>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</si>
  <si>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</si>
  <si>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</si>
  <si>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</si>
  <si>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</si>
  <si>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</si>
  <si>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</si>
  <si>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</si>
  <si>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</si>
  <si>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</si>
  <si>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</si>
  <si>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</si>
  <si>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</si>
  <si>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</si>
  <si>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</si>
  <si>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</si>
  <si>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</si>
  <si>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</si>
  <si>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</si>
  <si>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</si>
  <si>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</si>
  <si>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</si>
  <si>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</si>
  <si>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</si>
  <si>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</si>
  <si>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</si>
  <si>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</si>
  <si>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</si>
  <si>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</si>
  <si>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</si>
  <si>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</si>
  <si>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</si>
  <si>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</si>
  <si>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</si>
  <si>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</si>
  <si>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</si>
  <si>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</si>
  <si>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</si>
  <si>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</si>
  <si>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</si>
  <si>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</si>
  <si>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</si>
  <si>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</si>
  <si>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</si>
  <si>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</si>
  <si>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</si>
  <si>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</si>
  <si>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</si>
  <si>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</si>
  <si>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</si>
  <si>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</si>
  <si>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</si>
  <si>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</si>
  <si>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</si>
  <si>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</si>
  <si>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</si>
  <si>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</si>
  <si>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</si>
  <si>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</si>
  <si>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</si>
  <si>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</si>
  <si>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</si>
  <si>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</si>
  <si>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</si>
  <si>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</si>
  <si>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</si>
  <si>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</si>
  <si>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</si>
  <si>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</si>
  <si>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</si>
  <si>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</si>
  <si>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</si>
  <si>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</si>
  <si>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</si>
  <si>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</si>
  <si>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</si>
  <si>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</si>
  <si>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</si>
  <si>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</si>
  <si>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</si>
  <si>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</si>
  <si>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</si>
  <si>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</si>
  <si>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</si>
  <si>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</si>
  <si>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</si>
  <si>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</si>
  <si>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</si>
  <si>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</si>
  <si>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</si>
  <si>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</si>
  <si>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</si>
  <si>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</si>
  <si>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</si>
  <si>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</si>
  <si>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</si>
  <si>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</si>
  <si>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</si>
  <si>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</si>
  <si>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</si>
  <si>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</si>
  <si>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</si>
  <si>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</si>
  <si>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</si>
  <si>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</si>
  <si>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</si>
  <si>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</si>
  <si>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</si>
  <si>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</si>
  <si>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</si>
  <si>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</si>
  <si>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</si>
  <si>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</si>
  <si>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</si>
  <si>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</si>
  <si>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</si>
  <si>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</si>
  <si>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</si>
  <si>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</si>
  <si>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</si>
  <si>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</si>
  <si>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</si>
  <si>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</si>
  <si>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</si>
  <si>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</si>
  <si>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</si>
  <si>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</si>
  <si>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</si>
  <si>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</si>
  <si>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</si>
  <si>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</si>
  <si>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</si>
  <si>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</si>
  <si>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</si>
  <si>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</si>
  <si>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</si>
  <si>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</si>
  <si>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</si>
  <si>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</si>
  <si>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</si>
  <si>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</si>
  <si>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</si>
  <si>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</si>
  <si>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</si>
  <si>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</si>
  <si>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</si>
  <si>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</si>
  <si>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</si>
  <si>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</si>
  <si>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</si>
  <si>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</si>
  <si>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</si>
  <si>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</si>
  <si>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</si>
  <si>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</si>
  <si>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</si>
  <si>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</si>
  <si>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</si>
  <si>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</si>
  <si>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</si>
  <si>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</si>
  <si>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</si>
  <si>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</si>
  <si>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</si>
  <si>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</si>
  <si>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</si>
  <si>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</si>
  <si>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</si>
  <si>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</si>
  <si>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</si>
  <si>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</si>
  <si>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</si>
  <si>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</si>
  <si>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</si>
  <si>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</si>
  <si>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</si>
  <si>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</si>
  <si>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</si>
  <si>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</si>
  <si>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</si>
  <si>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</si>
  <si>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</si>
  <si>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</si>
  <si>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</si>
  <si>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</si>
  <si>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</si>
  <si>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</si>
  <si>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</si>
  <si>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</si>
  <si>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</si>
  <si>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</si>
  <si>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</si>
  <si>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</si>
  <si>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</si>
  <si>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</si>
  <si>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</si>
  <si>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</si>
  <si>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</si>
  <si>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</si>
  <si>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</si>
  <si>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</si>
  <si>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</si>
  <si>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</si>
  <si>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</si>
  <si>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</si>
  <si>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</si>
  <si>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</si>
  <si>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</si>
  <si>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</si>
  <si>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</si>
  <si>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</si>
  <si>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</si>
  <si>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</si>
  <si>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</si>
  <si>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</si>
  <si>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</si>
  <si>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</si>
  <si>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</si>
  <si>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</si>
  <si>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</si>
  <si>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</si>
  <si>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</si>
  <si>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</si>
  <si>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</si>
  <si>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</si>
  <si>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</si>
  <si>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</si>
  <si>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</si>
  <si>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</si>
  <si>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</si>
  <si>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</si>
  <si>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</si>
  <si>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</si>
  <si>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</si>
  <si>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</si>
  <si>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</si>
  <si>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</si>
  <si>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</si>
  <si>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</si>
  <si>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</si>
  <si>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</si>
  <si>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</si>
  <si>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</si>
  <si>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</si>
  <si>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</si>
  <si>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</si>
  <si>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</si>
  <si>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</si>
  <si>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</si>
  <si>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</si>
  <si>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</si>
  <si>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</si>
  <si>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</si>
  <si>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</si>
  <si>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</si>
  <si>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</si>
  <si>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</si>
  <si>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</si>
  <si>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</si>
  <si>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</si>
  <si>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</si>
  <si>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</si>
  <si>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</si>
  <si>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</si>
  <si>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</si>
  <si>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</si>
  <si>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</si>
  <si>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</si>
  <si>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</si>
  <si>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</si>
  <si>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</si>
  <si>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</si>
  <si>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</si>
  <si>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</si>
  <si>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</si>
  <si>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</si>
  <si>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</si>
  <si>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</si>
  <si>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</si>
  <si>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</si>
  <si>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</si>
  <si>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</si>
  <si>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</si>
  <si>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</si>
  <si>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</si>
  <si>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</si>
  <si>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</si>
  <si>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</si>
  <si>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</si>
  <si>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</si>
  <si>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</si>
  <si>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</si>
  <si>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</si>
  <si>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</si>
  <si>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</si>
  <si>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</si>
  <si>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</si>
  <si>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</si>
  <si>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</si>
  <si>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</si>
  <si>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</si>
  <si>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</si>
  <si>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</si>
  <si>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</si>
  <si>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</si>
  <si>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</si>
  <si>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</si>
  <si>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</si>
  <si>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</si>
  <si>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</si>
  <si>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</si>
  <si>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</si>
  <si>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</si>
  <si>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</si>
  <si>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</si>
  <si>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</si>
  <si>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</si>
  <si>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</si>
  <si>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</si>
  <si>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</si>
  <si>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</si>
  <si>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</si>
  <si>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</si>
  <si>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</si>
  <si>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</si>
  <si>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</si>
  <si>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</si>
  <si>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</si>
  <si>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</si>
  <si>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</si>
  <si>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</si>
  <si>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</si>
  <si>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</si>
  <si>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</si>
  <si>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</si>
  <si>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</si>
  <si>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</si>
  <si>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</si>
  <si>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</si>
  <si>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</si>
  <si>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</si>
  <si>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</si>
  <si>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</si>
  <si>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</si>
  <si>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</si>
  <si>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</si>
  <si>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</si>
  <si>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</si>
  <si>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</si>
  <si>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</si>
  <si>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</si>
  <si>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</si>
  <si>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</si>
  <si>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</si>
  <si>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</si>
  <si>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</si>
  <si>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</si>
  <si>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</si>
  <si>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</si>
  <si>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</si>
  <si>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</si>
  <si>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</si>
  <si>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</si>
  <si>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</si>
  <si>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</si>
  <si>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</si>
  <si>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</si>
  <si>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</si>
  <si>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</si>
  <si>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</si>
  <si>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</si>
  <si>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</si>
  <si>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</si>
  <si>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</si>
  <si>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</si>
  <si>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</si>
  <si>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</si>
  <si>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</si>
  <si>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</si>
  <si>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</si>
  <si>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</si>
  <si>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</si>
  <si>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</si>
  <si>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</si>
  <si>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</si>
  <si>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</si>
  <si>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</si>
  <si>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</si>
  <si>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</si>
  <si>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</si>
  <si>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</si>
  <si>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</si>
  <si>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</si>
  <si>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</si>
  <si>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</si>
  <si>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</si>
  <si>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</si>
  <si>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</si>
  <si>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</si>
  <si>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</si>
  <si>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</si>
  <si>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</si>
  <si>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</si>
  <si>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</si>
  <si>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</si>
  <si>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</si>
  <si>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</si>
  <si>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</si>
  <si>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</si>
  <si>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</si>
  <si>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</si>
  <si>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</si>
  <si>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</si>
  <si>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</si>
  <si>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</si>
  <si>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</si>
  <si>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</si>
  <si>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</si>
  <si>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</si>
  <si>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</si>
  <si>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</si>
  <si>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</si>
  <si>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</si>
  <si>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</si>
  <si>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</si>
  <si>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</si>
  <si>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</si>
  <si>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</si>
  <si>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</si>
  <si>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</si>
  <si>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</si>
  <si>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</si>
  <si>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</si>
  <si>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</si>
  <si>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</si>
  <si>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</si>
  <si>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</si>
  <si>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</si>
  <si>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</si>
  <si>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</si>
  <si>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</si>
  <si>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</si>
  <si>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</si>
  <si>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</si>
  <si>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</si>
  <si>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</si>
  <si>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</si>
  <si>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</si>
  <si>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</si>
  <si>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</si>
  <si>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</si>
  <si>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</si>
  <si>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</si>
  <si>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</si>
  <si>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</si>
  <si>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</si>
  <si>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</si>
  <si>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</si>
  <si>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</si>
  <si>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</si>
  <si>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</si>
  <si>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篠原　尋美</t>
    <rPh sb="0" eb="2">
      <t>シノハラ</t>
    </rPh>
    <rPh sb="3" eb="5">
      <t>ヒロミ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</si>
  <si>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</si>
  <si>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</si>
  <si>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</si>
  <si>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株式会社　グレイス・ケア</t>
    <rPh sb="0" eb="2">
      <t>カブシキ</t>
    </rPh>
    <rPh sb="2" eb="4">
      <t>カイシャ</t>
    </rPh>
    <phoneticPr fontId="1"/>
  </si>
  <si>
    <t>かぶしきがいしゃ　ぐれいす・けあ</t>
    <phoneticPr fontId="1"/>
  </si>
  <si>
    <t>0166</t>
    <phoneticPr fontId="1"/>
  </si>
  <si>
    <t>40</t>
    <phoneticPr fontId="1"/>
  </si>
  <si>
    <t>2315</t>
    <phoneticPr fontId="1"/>
  </si>
  <si>
    <t>2316</t>
    <phoneticPr fontId="1"/>
  </si>
  <si>
    <t>高橋　一暢</t>
    <rPh sb="0" eb="2">
      <t>タカハシ</t>
    </rPh>
    <rPh sb="3" eb="5">
      <t>カズノブ</t>
    </rPh>
    <phoneticPr fontId="1"/>
  </si>
  <si>
    <t>代表取締役</t>
    <rPh sb="0" eb="2">
      <t>ダイヒョウ</t>
    </rPh>
    <rPh sb="2" eb="5">
      <t>トリシマリヤク</t>
    </rPh>
    <phoneticPr fontId="1"/>
  </si>
  <si>
    <t>住宅型有料老人ホーム　ナーシンググレイス永山</t>
    <rPh sb="0" eb="3">
      <t>ジュウタクガタ</t>
    </rPh>
    <rPh sb="3" eb="5">
      <t>ユウリョウ</t>
    </rPh>
    <rPh sb="5" eb="7">
      <t>ロウジン</t>
    </rPh>
    <rPh sb="20" eb="22">
      <t>ナガヤマ</t>
    </rPh>
    <phoneticPr fontId="1"/>
  </si>
  <si>
    <t>じゅうたくがたゆうりょうろうじんほーむ　なーしんぐぐれいすながやま</t>
    <phoneticPr fontId="1"/>
  </si>
  <si>
    <t>２　なし</t>
  </si>
  <si>
    <t>１　あり</t>
  </si>
  <si>
    <t>１　あり（車椅子対応）</t>
  </si>
  <si>
    <t>３　木造</t>
  </si>
  <si>
    <t>1.利用者様の人格を尊厳し、思いやりの気持ちを持って接します。
2.医療との連携を密にし、皆様にとって最良のおもてなしを追及し続けます。
3.チームワークを大切にし、安心安全な生活・介護の提供をお約束します。</t>
    <rPh sb="2" eb="5">
      <t>リヨウシャ</t>
    </rPh>
    <rPh sb="5" eb="6">
      <t>サマ</t>
    </rPh>
    <rPh sb="7" eb="9">
      <t>ジンカク</t>
    </rPh>
    <rPh sb="10" eb="12">
      <t>ソンゲン</t>
    </rPh>
    <rPh sb="14" eb="15">
      <t>オモ</t>
    </rPh>
    <rPh sb="19" eb="21">
      <t>キモ</t>
    </rPh>
    <rPh sb="23" eb="24">
      <t>モ</t>
    </rPh>
    <rPh sb="26" eb="27">
      <t>セッ</t>
    </rPh>
    <rPh sb="34" eb="36">
      <t>イリョウ</t>
    </rPh>
    <rPh sb="38" eb="40">
      <t>レンケイ</t>
    </rPh>
    <rPh sb="41" eb="42">
      <t>ミツ</t>
    </rPh>
    <rPh sb="45" eb="47">
      <t>ミナサマ</t>
    </rPh>
    <rPh sb="51" eb="53">
      <t>サイリョウ</t>
    </rPh>
    <rPh sb="60" eb="62">
      <t>ツイキュウ</t>
    </rPh>
    <rPh sb="63" eb="64">
      <t>ツヅ</t>
    </rPh>
    <rPh sb="78" eb="80">
      <t>タイセツ</t>
    </rPh>
    <rPh sb="83" eb="85">
      <t>アンシン</t>
    </rPh>
    <rPh sb="85" eb="87">
      <t>アンゼン</t>
    </rPh>
    <rPh sb="88" eb="90">
      <t>セイカツ</t>
    </rPh>
    <rPh sb="91" eb="93">
      <t>カイゴ</t>
    </rPh>
    <rPh sb="94" eb="96">
      <t>テイキョウ</t>
    </rPh>
    <rPh sb="98" eb="100">
      <t>ヤクソク</t>
    </rPh>
    <phoneticPr fontId="1"/>
  </si>
  <si>
    <t xml:space="preserve">
看護師</t>
    <rPh sb="1" eb="4">
      <t>カンゴシ</t>
    </rPh>
    <phoneticPr fontId="1"/>
  </si>
  <si>
    <t>○</t>
  </si>
  <si>
    <t>３　不在期間が○日以上の場合に限り、日割り計算で減額</t>
  </si>
  <si>
    <t>info</t>
    <phoneticPr fontId="1"/>
  </si>
  <si>
    <t>gracecare-jp.com</t>
    <phoneticPr fontId="1"/>
  </si>
  <si>
    <t>0172906430</t>
    <phoneticPr fontId="1"/>
  </si>
  <si>
    <t>旭川市</t>
    <rPh sb="0" eb="3">
      <t>アサヒカワシ</t>
    </rPh>
    <phoneticPr fontId="1"/>
  </si>
  <si>
    <t>２　準耐火建築物</t>
  </si>
  <si>
    <t>特殊浴槽</t>
    <rPh sb="0" eb="2">
      <t>トクシュ</t>
    </rPh>
    <rPh sb="2" eb="4">
      <t>ヨクソウ</t>
    </rPh>
    <phoneticPr fontId="1"/>
  </si>
  <si>
    <t>１　全ての居室あり</t>
  </si>
  <si>
    <t>１　全ての浴室あり</t>
  </si>
  <si>
    <t>１　全ての便所あり</t>
  </si>
  <si>
    <t>ご入居者様の希望に応じてサービスを提供していきます。</t>
    <rPh sb="1" eb="4">
      <t>ニュウキョシャ</t>
    </rPh>
    <rPh sb="4" eb="5">
      <t>サマ</t>
    </rPh>
    <rPh sb="6" eb="8">
      <t>キボウ</t>
    </rPh>
    <rPh sb="9" eb="10">
      <t>オウ</t>
    </rPh>
    <rPh sb="17" eb="19">
      <t>テイキョウ</t>
    </rPh>
    <phoneticPr fontId="1"/>
  </si>
  <si>
    <t>管理規定、第14条・第15条・第16条参照</t>
    <rPh sb="0" eb="2">
      <t>カンリ</t>
    </rPh>
    <rPh sb="2" eb="4">
      <t>キテイ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サンショウ</t>
    </rPh>
    <phoneticPr fontId="1"/>
  </si>
  <si>
    <t>移動した時点で、居室利用権は新しい居室に移ります。</t>
    <rPh sb="0" eb="2">
      <t>イドウ</t>
    </rPh>
    <rPh sb="4" eb="6">
      <t>ジテン</t>
    </rPh>
    <rPh sb="8" eb="10">
      <t>キョシツ</t>
    </rPh>
    <rPh sb="10" eb="12">
      <t>リヨウ</t>
    </rPh>
    <rPh sb="12" eb="13">
      <t>ケン</t>
    </rPh>
    <rPh sb="14" eb="15">
      <t>アタラ</t>
    </rPh>
    <rPh sb="17" eb="19">
      <t>キョシツ</t>
    </rPh>
    <rPh sb="20" eb="21">
      <t>ウツ</t>
    </rPh>
    <phoneticPr fontId="1"/>
  </si>
  <si>
    <t>当事業では、全ての医療行為を行うことはできません。看護師を配置している時間帯のみで対応可能な方、医療行為をご自身で行える方もしくは、ご家族が医療行為のお手伝いをできる方が入居可能です。</t>
    <rPh sb="0" eb="3">
      <t>トウジギョウ</t>
    </rPh>
    <rPh sb="6" eb="7">
      <t>スベ</t>
    </rPh>
    <rPh sb="9" eb="11">
      <t>イリョウ</t>
    </rPh>
    <rPh sb="11" eb="13">
      <t>コウイ</t>
    </rPh>
    <rPh sb="14" eb="15">
      <t>オコナ</t>
    </rPh>
    <rPh sb="25" eb="28">
      <t>カンゴシ</t>
    </rPh>
    <rPh sb="29" eb="31">
      <t>ハイチ</t>
    </rPh>
    <rPh sb="35" eb="37">
      <t>ジカン</t>
    </rPh>
    <rPh sb="37" eb="38">
      <t>タイ</t>
    </rPh>
    <rPh sb="41" eb="43">
      <t>タイオウ</t>
    </rPh>
    <rPh sb="43" eb="45">
      <t>カノウ</t>
    </rPh>
    <rPh sb="46" eb="47">
      <t>カタ</t>
    </rPh>
    <rPh sb="48" eb="50">
      <t>イリョウ</t>
    </rPh>
    <rPh sb="50" eb="52">
      <t>コウイ</t>
    </rPh>
    <rPh sb="54" eb="56">
      <t>ジシン</t>
    </rPh>
    <rPh sb="57" eb="58">
      <t>オコナ</t>
    </rPh>
    <rPh sb="60" eb="61">
      <t>カタ</t>
    </rPh>
    <rPh sb="67" eb="69">
      <t>カゾク</t>
    </rPh>
    <rPh sb="70" eb="72">
      <t>イリョウ</t>
    </rPh>
    <rPh sb="72" eb="74">
      <t>コウイ</t>
    </rPh>
    <rPh sb="76" eb="78">
      <t>テツダ</t>
    </rPh>
    <rPh sb="83" eb="84">
      <t>カタ</t>
    </rPh>
    <rPh sb="85" eb="87">
      <t>ニュウキョ</t>
    </rPh>
    <rPh sb="87" eb="89">
      <t>カノウ</t>
    </rPh>
    <phoneticPr fontId="1"/>
  </si>
  <si>
    <t>契約書、第8条・第9条参照</t>
    <rPh sb="0" eb="3">
      <t>ケイヤクショ</t>
    </rPh>
    <rPh sb="4" eb="5">
      <t>ダイ</t>
    </rPh>
    <rPh sb="6" eb="7">
      <t>ジョウ</t>
    </rPh>
    <rPh sb="8" eb="9">
      <t>ダイ</t>
    </rPh>
    <rPh sb="10" eb="11">
      <t>ジョウ</t>
    </rPh>
    <rPh sb="11" eb="13">
      <t>サンショウ</t>
    </rPh>
    <phoneticPr fontId="1"/>
  </si>
  <si>
    <t>居室の賃貸費用に充当する。</t>
    <rPh sb="0" eb="2">
      <t>キョシツ</t>
    </rPh>
    <rPh sb="3" eb="5">
      <t>チンタイ</t>
    </rPh>
    <rPh sb="5" eb="7">
      <t>ヒヨウ</t>
    </rPh>
    <rPh sb="8" eb="10">
      <t>ジュウトウ</t>
    </rPh>
    <phoneticPr fontId="1"/>
  </si>
  <si>
    <t>食費・人件費に充当する。</t>
    <rPh sb="0" eb="2">
      <t>ショクヒ</t>
    </rPh>
    <rPh sb="3" eb="6">
      <t>ジンケンヒ</t>
    </rPh>
    <rPh sb="7" eb="9">
      <t>ジュウトウ</t>
    </rPh>
    <phoneticPr fontId="1"/>
  </si>
  <si>
    <t>居室・共同部分の水道光熱費に充当する。</t>
    <rPh sb="0" eb="2">
      <t>キョシツ</t>
    </rPh>
    <rPh sb="3" eb="5">
      <t>キョウドウ</t>
    </rPh>
    <rPh sb="5" eb="7">
      <t>ブブン</t>
    </rPh>
    <rPh sb="8" eb="10">
      <t>スイドウ</t>
    </rPh>
    <rPh sb="10" eb="13">
      <t>コウネツヒ</t>
    </rPh>
    <rPh sb="14" eb="16">
      <t>ジュウトウ</t>
    </rPh>
    <phoneticPr fontId="1"/>
  </si>
  <si>
    <t>レク費</t>
    <rPh sb="2" eb="3">
      <t>ヒ</t>
    </rPh>
    <phoneticPr fontId="1"/>
  </si>
  <si>
    <t>住宅型有料老人ホームナーシンググレイス永山
　　　　　　　　　　　　　　　　　　篠原　尋美</t>
    <rPh sb="0" eb="3">
      <t>ジュウタクガタ</t>
    </rPh>
    <rPh sb="3" eb="5">
      <t>ユウリョウ</t>
    </rPh>
    <rPh sb="5" eb="7">
      <t>ロウジン</t>
    </rPh>
    <rPh sb="19" eb="21">
      <t>ナガヤマ</t>
    </rPh>
    <rPh sb="40" eb="42">
      <t>シノハラ</t>
    </rPh>
    <rPh sb="43" eb="45">
      <t>ヒロミ</t>
    </rPh>
    <phoneticPr fontId="1"/>
  </si>
  <si>
    <t>土曜・日曜・祝日</t>
    <rPh sb="0" eb="2">
      <t>ドヨウ</t>
    </rPh>
    <rPh sb="3" eb="5">
      <t>ニチヨウ</t>
    </rPh>
    <rPh sb="6" eb="8">
      <t>シュクジツ</t>
    </rPh>
    <phoneticPr fontId="1"/>
  </si>
  <si>
    <t>旭川市福祉保険部　介護高齢課・指導監査課</t>
    <rPh sb="0" eb="3">
      <t>アサヒカワシ</t>
    </rPh>
    <rPh sb="3" eb="5">
      <t>フクシ</t>
    </rPh>
    <rPh sb="5" eb="8">
      <t>ホケンブ</t>
    </rPh>
    <rPh sb="9" eb="11">
      <t>カイゴ</t>
    </rPh>
    <rPh sb="11" eb="13">
      <t>コウレイ</t>
    </rPh>
    <rPh sb="13" eb="14">
      <t>カ</t>
    </rPh>
    <rPh sb="15" eb="17">
      <t>シドウ</t>
    </rPh>
    <rPh sb="17" eb="20">
      <t>カンサカ</t>
    </rPh>
    <phoneticPr fontId="1"/>
  </si>
  <si>
    <t>26</t>
    <phoneticPr fontId="1"/>
  </si>
  <si>
    <t>1111</t>
    <phoneticPr fontId="1"/>
  </si>
  <si>
    <t>開設時に加入</t>
    <rPh sb="0" eb="3">
      <t>カイセツジ</t>
    </rPh>
    <rPh sb="4" eb="6">
      <t>カニュウ</t>
    </rPh>
    <phoneticPr fontId="1"/>
  </si>
  <si>
    <t>北海道旭川市永山1条11丁目2番29号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</si>
  <si>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３　住宅型</t>
  </si>
  <si>
    <t>１　事業者が自ら所有する土地</t>
  </si>
  <si>
    <t>１　事業者が自ら所有する建物</t>
  </si>
  <si>
    <t>医療法人社団　慈生会　東旭川病院</t>
    <rPh sb="0" eb="2">
      <t>イリョウ</t>
    </rPh>
    <rPh sb="2" eb="4">
      <t>ホウジン</t>
    </rPh>
    <rPh sb="4" eb="6">
      <t>シャダン</t>
    </rPh>
    <rPh sb="7" eb="10">
      <t>ジセイカイ</t>
    </rPh>
    <rPh sb="11" eb="14">
      <t>ヒガシアサヒカワ</t>
    </rPh>
    <rPh sb="14" eb="16">
      <t>ビョウイン</t>
    </rPh>
    <phoneticPr fontId="1"/>
  </si>
  <si>
    <t>内科</t>
    <rPh sb="0" eb="2">
      <t>ナイカ</t>
    </rPh>
    <phoneticPr fontId="1"/>
  </si>
  <si>
    <t>北海道旭川市東旭川町下兵村254番5</t>
    <rPh sb="0" eb="3">
      <t>ホッカイドウ</t>
    </rPh>
    <rPh sb="3" eb="6">
      <t>アサヒカワシ</t>
    </rPh>
    <rPh sb="6" eb="9">
      <t>ヒガシアサヒカワ</t>
    </rPh>
    <rPh sb="9" eb="10">
      <t>マチ</t>
    </rPh>
    <rPh sb="10" eb="13">
      <t>シモヘイソン</t>
    </rPh>
    <rPh sb="16" eb="17">
      <t>バン</t>
    </rPh>
    <phoneticPr fontId="1"/>
  </si>
  <si>
    <t>医療法人社団　結新会　フロンティアデンタルクリニック</t>
    <rPh sb="0" eb="2">
      <t>イリョウ</t>
    </rPh>
    <rPh sb="2" eb="4">
      <t>ホウジン</t>
    </rPh>
    <rPh sb="4" eb="6">
      <t>シャダン</t>
    </rPh>
    <rPh sb="7" eb="8">
      <t>ムス</t>
    </rPh>
    <rPh sb="8" eb="9">
      <t>シン</t>
    </rPh>
    <rPh sb="9" eb="10">
      <t>カイ</t>
    </rPh>
    <phoneticPr fontId="1"/>
  </si>
  <si>
    <t>北海道旭川市4条通14丁目911番地</t>
    <rPh sb="0" eb="3">
      <t>ホッカイドウ</t>
    </rPh>
    <rPh sb="3" eb="6">
      <t>アサヒカワシ</t>
    </rPh>
    <rPh sb="7" eb="8">
      <t>ジョウ</t>
    </rPh>
    <rPh sb="8" eb="9">
      <t>ツウ</t>
    </rPh>
    <rPh sb="11" eb="13">
      <t>チョウメ</t>
    </rPh>
    <rPh sb="16" eb="18">
      <t>バンチ</t>
    </rPh>
    <phoneticPr fontId="1"/>
  </si>
  <si>
    <t>２　建物賃貸借方式</t>
  </si>
  <si>
    <t>３　月払い方式</t>
  </si>
  <si>
    <t>３　公開していない</t>
  </si>
  <si>
    <t>5-4500-0101-1450</t>
    <phoneticPr fontId="1"/>
  </si>
  <si>
    <t xml:space="preserve">道北バス　
旭川市永山2条12丁目（イオン永山前）にて
下車。徒歩8分
</t>
    <phoneticPr fontId="1"/>
  </si>
  <si>
    <t>永山</t>
    <rPh sb="0" eb="2">
      <t>ナガヤマ</t>
    </rPh>
    <phoneticPr fontId="1"/>
  </si>
  <si>
    <t>１　入居希望者に公開</t>
  </si>
  <si>
    <t>２　相部屋あり</t>
  </si>
  <si>
    <t>１　自ら実施</t>
  </si>
  <si>
    <t>３　なし</t>
  </si>
  <si>
    <t>本人、家族に了承、同意を得た上で居室の移動を行う。</t>
    <rPh sb="0" eb="2">
      <t>ホンニン</t>
    </rPh>
    <rPh sb="3" eb="5">
      <t>カゾク</t>
    </rPh>
    <rPh sb="6" eb="8">
      <t>リョウショウ</t>
    </rPh>
    <rPh sb="9" eb="11">
      <t>ドウイ</t>
    </rPh>
    <rPh sb="12" eb="13">
      <t>エ</t>
    </rPh>
    <rPh sb="14" eb="15">
      <t>ウエ</t>
    </rPh>
    <rPh sb="16" eb="18">
      <t>キョシツ</t>
    </rPh>
    <rPh sb="19" eb="21">
      <t>イドウ</t>
    </rPh>
    <rPh sb="22" eb="23">
      <t>オコナ</t>
    </rPh>
    <phoneticPr fontId="1"/>
  </si>
  <si>
    <t>入院期間が1か月以上で、退院の目途が立たない、もしくは見込みがない場合</t>
    <rPh sb="0" eb="2">
      <t>ニュウイン</t>
    </rPh>
    <rPh sb="2" eb="4">
      <t>キカン</t>
    </rPh>
    <rPh sb="7" eb="8">
      <t>ゲツ</t>
    </rPh>
    <rPh sb="8" eb="10">
      <t>イジョウ</t>
    </rPh>
    <rPh sb="12" eb="14">
      <t>タイイン</t>
    </rPh>
    <rPh sb="15" eb="17">
      <t>メド</t>
    </rPh>
    <rPh sb="18" eb="19">
      <t>タ</t>
    </rPh>
    <rPh sb="27" eb="29">
      <t>ミコ</t>
    </rPh>
    <rPh sb="33" eb="35">
      <t>バアイ</t>
    </rPh>
    <phoneticPr fontId="1"/>
  </si>
  <si>
    <t>物資の値上がりに伴い料金の改定を行う</t>
    <rPh sb="0" eb="2">
      <t>ブッシ</t>
    </rPh>
    <rPh sb="3" eb="5">
      <t>ネア</t>
    </rPh>
    <rPh sb="8" eb="9">
      <t>トモナ</t>
    </rPh>
    <rPh sb="10" eb="12">
      <t>リョウキン</t>
    </rPh>
    <rPh sb="13" eb="15">
      <t>カイテイ</t>
    </rPh>
    <rPh sb="16" eb="17">
      <t>オコナ</t>
    </rPh>
    <phoneticPr fontId="1"/>
  </si>
  <si>
    <t>運営懇談の際に家族に伝えるか、入居者家族宛に文書を送り伝えるようにしている。</t>
    <rPh sb="0" eb="4">
      <t>ウンエイコンダン</t>
    </rPh>
    <rPh sb="5" eb="6">
      <t>サイ</t>
    </rPh>
    <rPh sb="7" eb="9">
      <t>カゾク</t>
    </rPh>
    <rPh sb="10" eb="11">
      <t>ツタ</t>
    </rPh>
    <rPh sb="15" eb="18">
      <t>ニュウキョシャ</t>
    </rPh>
    <rPh sb="18" eb="20">
      <t>カゾク</t>
    </rPh>
    <rPh sb="20" eb="21">
      <t>アテ</t>
    </rPh>
    <rPh sb="22" eb="24">
      <t>ブンショ</t>
    </rPh>
    <rPh sb="25" eb="26">
      <t>オク</t>
    </rPh>
    <rPh sb="27" eb="28">
      <t>ツタ</t>
    </rPh>
    <phoneticPr fontId="1"/>
  </si>
  <si>
    <t>管理費に含む</t>
    <rPh sb="0" eb="2">
      <t>カンリ</t>
    </rPh>
    <rPh sb="2" eb="3">
      <t>ヒ</t>
    </rPh>
    <rPh sb="4" eb="5">
      <t>フク</t>
    </rPh>
    <phoneticPr fontId="1"/>
  </si>
  <si>
    <t>指定訪問介護事業所　グレイス永山</t>
    <rPh sb="0" eb="2">
      <t>シテイ</t>
    </rPh>
    <rPh sb="2" eb="6">
      <t>ホウモンカイゴ</t>
    </rPh>
    <rPh sb="6" eb="9">
      <t>ジギョウショ</t>
    </rPh>
    <rPh sb="14" eb="16">
      <t>ナガヤマ</t>
    </rPh>
    <phoneticPr fontId="1"/>
  </si>
  <si>
    <t>開設時に加入
（東京海上日動火災保険
　株式会社）</t>
    <rPh sb="0" eb="3">
      <t>カイセツジ</t>
    </rPh>
    <rPh sb="4" eb="6">
      <t>カニュウ</t>
    </rPh>
    <rPh sb="8" eb="10">
      <t>トウキョウ</t>
    </rPh>
    <rPh sb="10" eb="12">
      <t>カイジョウ</t>
    </rPh>
    <rPh sb="12" eb="14">
      <t>ニチドウ</t>
    </rPh>
    <rPh sb="14" eb="16">
      <t>カサイ</t>
    </rPh>
    <rPh sb="16" eb="18">
      <t>ホケン</t>
    </rPh>
    <rPh sb="20" eb="22">
      <t>カブシキ</t>
    </rPh>
    <rPh sb="22" eb="24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</si>
</sst>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H13" sqref="H13:P13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2483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2536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79</v>
      </c>
      <c r="H17" s="48" t="s">
        <v>487</v>
      </c>
      <c r="I17" s="42">
        <v>8411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2524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2500</v>
      </c>
      <c r="K21" s="109"/>
      <c r="L21" s="109"/>
      <c r="M21" s="48" t="s">
        <v>483</v>
      </c>
      <c r="N21" s="109" t="s">
        <v>2501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2488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2489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27</v>
      </c>
      <c r="G26" s="470"/>
      <c r="H26" s="48" t="s">
        <v>484</v>
      </c>
      <c r="I26" s="470">
        <v>7</v>
      </c>
      <c r="J26" s="470"/>
      <c r="K26" s="48" t="s">
        <v>485</v>
      </c>
      <c r="L26" s="470">
        <v>8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2491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2490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8411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2524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2538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2537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2500</v>
      </c>
      <c r="K45" s="109"/>
      <c r="L45" s="109"/>
      <c r="M45" s="48" t="s">
        <v>483</v>
      </c>
      <c r="N45" s="109" t="s">
        <v>2501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2479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2015</v>
      </c>
      <c r="K50" s="470"/>
      <c r="L50" s="48" t="s">
        <v>484</v>
      </c>
      <c r="M50" s="75">
        <v>10</v>
      </c>
      <c r="N50" s="48" t="s">
        <v>485</v>
      </c>
      <c r="O50" s="75">
        <v>26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2015</v>
      </c>
      <c r="K51" s="460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2525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 t="s">
        <v>2502</v>
      </c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2503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1695.31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2526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2492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864.5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/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2504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2495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2527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2493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2492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2540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12.28</v>
      </c>
      <c r="K95" s="82" t="s">
        <v>490</v>
      </c>
      <c r="L95" s="154">
        <v>24</v>
      </c>
      <c r="M95" s="450"/>
      <c r="N95" s="451" t="s">
        <v>2424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24.57</v>
      </c>
      <c r="K96" s="82" t="s">
        <v>490</v>
      </c>
      <c r="L96" s="154">
        <v>1</v>
      </c>
      <c r="M96" s="450"/>
      <c r="N96" s="451" t="s">
        <v>2424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 t="s">
        <v>2384</v>
      </c>
      <c r="G97" s="194"/>
      <c r="H97" s="194" t="s">
        <v>2384</v>
      </c>
      <c r="I97" s="194"/>
      <c r="J97" s="73">
        <v>24.57</v>
      </c>
      <c r="K97" s="82" t="s">
        <v>490</v>
      </c>
      <c r="L97" s="154">
        <v>1</v>
      </c>
      <c r="M97" s="450"/>
      <c r="N97" s="451" t="s">
        <v>2425</v>
      </c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 t="s">
        <v>2385</v>
      </c>
      <c r="G98" s="194"/>
      <c r="H98" s="194" t="s">
        <v>2385</v>
      </c>
      <c r="I98" s="194"/>
      <c r="J98" s="73">
        <v>12.28</v>
      </c>
      <c r="K98" s="82" t="s">
        <v>490</v>
      </c>
      <c r="L98" s="154">
        <v>1</v>
      </c>
      <c r="M98" s="450"/>
      <c r="N98" s="451" t="s">
        <v>2424</v>
      </c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2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2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3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3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0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>
        <v>0</v>
      </c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 t="s">
        <v>2505</v>
      </c>
      <c r="L112" s="189"/>
      <c r="M112" s="448"/>
      <c r="N112" s="154">
        <v>1</v>
      </c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2493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2492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2494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2493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2493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2493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2493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2493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2506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2507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2496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2509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2542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2541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2542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2541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2541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2541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2498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2498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2498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2528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2530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2529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2531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2532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 t="s">
        <v>2498</v>
      </c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 t="s">
        <v>2510</v>
      </c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 t="s">
        <v>2543</v>
      </c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2492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 t="s">
        <v>2511</v>
      </c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 t="s">
        <v>2492</v>
      </c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 t="s">
        <v>2492</v>
      </c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 t="s">
        <v>2492</v>
      </c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 t="s">
        <v>2492</v>
      </c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 t="s">
        <v>2492</v>
      </c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 t="s">
        <v>2492</v>
      </c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2492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2493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2493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2512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2513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2544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2492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28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>
        <v>0</v>
      </c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>
        <f>IF(OR($H$239&lt;&gt;"",$K$239&lt;&gt;""),SUM($H$239,$K$239),"")</f>
        <v>1</v>
      </c>
      <c r="F239" s="392"/>
      <c r="G239" s="392"/>
      <c r="H239" s="194">
        <v>1</v>
      </c>
      <c r="I239" s="194"/>
      <c r="J239" s="194"/>
      <c r="K239" s="194">
        <v>0</v>
      </c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12</v>
      </c>
      <c r="F241" s="392"/>
      <c r="G241" s="392"/>
      <c r="H241" s="194">
        <v>4</v>
      </c>
      <c r="I241" s="194"/>
      <c r="J241" s="194"/>
      <c r="K241" s="194">
        <v>8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>
        <f>IF(OR($H$242&lt;&gt;"",$K$242&lt;&gt;""),SUM($H$242,$K$242),"")</f>
        <v>3</v>
      </c>
      <c r="F242" s="392"/>
      <c r="G242" s="392"/>
      <c r="H242" s="194">
        <v>1</v>
      </c>
      <c r="I242" s="194"/>
      <c r="J242" s="194"/>
      <c r="K242" s="194">
        <v>2</v>
      </c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>
        <f>IF(OR($H$243&lt;&gt;"",$K$243&lt;&gt;""),SUM($H$243,$K$243),"")</f>
        <v>0</v>
      </c>
      <c r="F243" s="392"/>
      <c r="G243" s="392"/>
      <c r="H243" s="194">
        <v>0</v>
      </c>
      <c r="I243" s="194"/>
      <c r="J243" s="194"/>
      <c r="K243" s="194">
        <v>0</v>
      </c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>
        <f>IF(OR($H$244&lt;&gt;"",$K$244&lt;&gt;""),SUM($H$244,$K$244),"")</f>
        <v>0</v>
      </c>
      <c r="F244" s="392"/>
      <c r="G244" s="392"/>
      <c r="H244" s="194">
        <v>0</v>
      </c>
      <c r="I244" s="194"/>
      <c r="J244" s="194"/>
      <c r="K244" s="194">
        <v>0</v>
      </c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>
        <f>IF(OR($H$245&lt;&gt;"",$K$245&lt;&gt;""),SUM($H$245,$K$245),"")</f>
        <v>0</v>
      </c>
      <c r="F245" s="392"/>
      <c r="G245" s="392"/>
      <c r="H245" s="194">
        <v>0</v>
      </c>
      <c r="I245" s="194"/>
      <c r="J245" s="194"/>
      <c r="K245" s="194">
        <v>0</v>
      </c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3</v>
      </c>
      <c r="F246" s="392"/>
      <c r="G246" s="392"/>
      <c r="H246" s="194">
        <v>1</v>
      </c>
      <c r="I246" s="194"/>
      <c r="J246" s="194"/>
      <c r="K246" s="194">
        <v>2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>
        <f>IF(OR($H$247&lt;&gt;"",$K$247&lt;&gt;""),SUM($H$247,$K$247),"")</f>
        <v>1</v>
      </c>
      <c r="F247" s="392"/>
      <c r="G247" s="392"/>
      <c r="H247" s="194">
        <v>0</v>
      </c>
      <c r="I247" s="194"/>
      <c r="J247" s="194"/>
      <c r="K247" s="194">
        <v>1</v>
      </c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>
        <f>IF(OR($H$248&lt;&gt;"",$K$248&lt;&gt;""),SUM($H$248,$K$248),"")</f>
        <v>0</v>
      </c>
      <c r="F248" s="392"/>
      <c r="G248" s="392"/>
      <c r="H248" s="194">
        <v>0</v>
      </c>
      <c r="I248" s="194"/>
      <c r="J248" s="194"/>
      <c r="K248" s="194">
        <v>0</v>
      </c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8</v>
      </c>
      <c r="H259" s="392"/>
      <c r="I259" s="392"/>
      <c r="J259" s="194">
        <v>2</v>
      </c>
      <c r="K259" s="194"/>
      <c r="L259" s="194"/>
      <c r="M259" s="194">
        <v>6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>
        <f>IF(OR($J$260&lt;&gt;"",$M$260&lt;&gt;""),SUM($J$260,$M$260),"")</f>
        <v>1</v>
      </c>
      <c r="H260" s="392"/>
      <c r="I260" s="392"/>
      <c r="J260" s="194">
        <v>1</v>
      </c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3</v>
      </c>
      <c r="H261" s="392"/>
      <c r="I261" s="392"/>
      <c r="J261" s="194">
        <v>1</v>
      </c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3</v>
      </c>
      <c r="H267" s="392"/>
      <c r="I267" s="392"/>
      <c r="J267" s="194">
        <v>1</v>
      </c>
      <c r="K267" s="194"/>
      <c r="L267" s="194"/>
      <c r="M267" s="194">
        <v>2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>
        <f>IF(OR($J$268&lt;&gt;"",$M$268&lt;&gt;""),SUM($J$268,$M$268),"")</f>
        <v>0</v>
      </c>
      <c r="H268" s="392"/>
      <c r="I268" s="392"/>
      <c r="J268" s="194">
        <v>0</v>
      </c>
      <c r="K268" s="194"/>
      <c r="L268" s="194"/>
      <c r="M268" s="194">
        <v>0</v>
      </c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>
        <f>IF(OR($J$269&lt;&gt;"",$M$269&lt;&gt;""),SUM($J$269,$M$269),"")</f>
        <v>0</v>
      </c>
      <c r="H269" s="392"/>
      <c r="I269" s="392"/>
      <c r="J269" s="194">
        <v>0</v>
      </c>
      <c r="K269" s="194"/>
      <c r="L269" s="194"/>
      <c r="M269" s="194">
        <v>0</v>
      </c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>
        <f>IF(OR($J$270&lt;&gt;"",$M$270&lt;&gt;""),SUM($J$270,$M$270),"")</f>
        <v>0</v>
      </c>
      <c r="H270" s="392"/>
      <c r="I270" s="392"/>
      <c r="J270" s="194">
        <v>0</v>
      </c>
      <c r="K270" s="194"/>
      <c r="L270" s="194"/>
      <c r="M270" s="194">
        <v>0</v>
      </c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>
        <f>IF(OR($J$271&lt;&gt;"",$M$271&lt;&gt;""),SUM($J$271,$M$271),"")</f>
        <v>0</v>
      </c>
      <c r="H271" s="392"/>
      <c r="I271" s="392"/>
      <c r="J271" s="194">
        <v>0</v>
      </c>
      <c r="K271" s="194"/>
      <c r="L271" s="194"/>
      <c r="M271" s="194">
        <v>0</v>
      </c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>
        <f>IF(OR($J$272&lt;&gt;"",$M$272&lt;&gt;""),SUM($J$272,$M$272),"")</f>
        <v>0</v>
      </c>
      <c r="H272" s="392"/>
      <c r="I272" s="392"/>
      <c r="J272" s="194">
        <v>0</v>
      </c>
      <c r="K272" s="194"/>
      <c r="L272" s="194"/>
      <c r="M272" s="194">
        <v>0</v>
      </c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>
        <f>IF(OR($J$273&lt;&gt;"",$M$273&lt;&gt;""),SUM($J$273,$M$273),"")</f>
        <v>0</v>
      </c>
      <c r="H273" s="392"/>
      <c r="I273" s="392"/>
      <c r="J273" s="194">
        <v>0</v>
      </c>
      <c r="K273" s="194"/>
      <c r="L273" s="194"/>
      <c r="M273" s="194">
        <v>0</v>
      </c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>
        <f>IF(OR($J$274&lt;&gt;"",$M$274&lt;&gt;""),SUM($J$274,$M$274),"")</f>
        <v>0</v>
      </c>
      <c r="H274" s="382"/>
      <c r="I274" s="382"/>
      <c r="J274" s="227">
        <v>0</v>
      </c>
      <c r="K274" s="227"/>
      <c r="L274" s="227"/>
      <c r="M274" s="227">
        <v>0</v>
      </c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2493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2493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2497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>
        <v>2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>
        <v>1</v>
      </c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>
        <v>1</v>
      </c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>
        <v>1</v>
      </c>
      <c r="I308" s="348">
        <v>2</v>
      </c>
      <c r="J308" s="348">
        <v>2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>
        <v>1</v>
      </c>
      <c r="H310" s="37"/>
      <c r="I310" s="37">
        <v>1</v>
      </c>
      <c r="J310" s="37">
        <v>6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2533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2534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2492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2492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2499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8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2545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2546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12.28</v>
      </c>
      <c r="J334" s="109"/>
      <c r="K334" s="109"/>
      <c r="L334" s="68" t="s">
        <v>490</v>
      </c>
      <c r="M334" s="154">
        <v>12.28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28000</v>
      </c>
      <c r="J341" s="109"/>
      <c r="K341" s="109"/>
      <c r="L341" s="63" t="s">
        <v>499</v>
      </c>
      <c r="M341" s="330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46500</v>
      </c>
      <c r="J343" s="109"/>
      <c r="K343" s="109"/>
      <c r="L343" s="63" t="s">
        <v>499</v>
      </c>
      <c r="M343" s="330">
        <v>46500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25000</v>
      </c>
      <c r="J344" s="109"/>
      <c r="K344" s="109"/>
      <c r="L344" s="63" t="s">
        <v>499</v>
      </c>
      <c r="M344" s="330">
        <v>25000</v>
      </c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154" t="s">
        <v>2547</v>
      </c>
      <c r="J346" s="109"/>
      <c r="K346" s="109"/>
      <c r="L346" s="63" t="s">
        <v>499</v>
      </c>
      <c r="M346" s="154" t="s">
        <v>2547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330">
        <v>8000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2514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2516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2515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2517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4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20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0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5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19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6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7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4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15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87.5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24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85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5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3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2518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2484</v>
      </c>
      <c r="I432" s="106"/>
      <c r="J432" s="48" t="s">
        <v>487</v>
      </c>
      <c r="K432" s="106" t="s">
        <v>2485</v>
      </c>
      <c r="L432" s="106"/>
      <c r="M432" s="48" t="s">
        <v>487</v>
      </c>
      <c r="N432" s="106" t="s">
        <v>2486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2519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2520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2484</v>
      </c>
      <c r="I439" s="106"/>
      <c r="J439" s="48" t="s">
        <v>487</v>
      </c>
      <c r="K439" s="106" t="s">
        <v>2521</v>
      </c>
      <c r="L439" s="106"/>
      <c r="M439" s="48" t="s">
        <v>487</v>
      </c>
      <c r="N439" s="106" t="s">
        <v>2522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88" t="s">
        <v>2519</v>
      </c>
      <c r="I443" s="189"/>
      <c r="J443" s="189"/>
      <c r="K443" s="189"/>
      <c r="L443" s="189"/>
      <c r="M443" s="189"/>
      <c r="N443" s="189"/>
      <c r="O443" s="189"/>
      <c r="P443" s="190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2493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2493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2523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2492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2492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2539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2535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2535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2493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2492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2493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2492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2492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" sqref="J5:L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2548</v>
      </c>
      <c r="K4" s="510"/>
      <c r="L4" s="510"/>
      <c r="M4" s="509" t="s">
        <v>2524</v>
      </c>
      <c r="N4" s="510"/>
      <c r="O4" s="510"/>
      <c r="P4" s="510"/>
      <c r="Q4" s="510"/>
      <c r="R4" s="79" t="s">
        <v>2498</v>
      </c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L100" sqref="L100:M100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2492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9"/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grace03</dc:creator>
  <cp:lastModifiedBy>GRACE-SV</cp:lastModifiedBy>
  <cp:lastPrinted>2021-08-27T05:07:01Z</cp:lastPrinted>
  <dcterms:created xsi:type="dcterms:W3CDTF">2020-12-23T05:28:24Z</dcterms:created>
  <dcterms:modified xsi:type="dcterms:W3CDTF">2021-08-27T05:26:01Z</dcterms:modified>
</cp:coreProperties>
</file>