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F:\有料老人ホーム現況報告\令和3年　ぐっちょんぱⅡ\"/>
    </mc:Choice>
  </mc:AlternateContent>
  <xr:revisionPtr revIDLastSave="0" documentId="13_ncr:1_{CBDE7944-376C-4578-9885-E5B2EA06CDA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<sst xmlns="http://schemas.openxmlformats.org/spreadsheetml/2006/main" count="2968" uniqueCount="2560">
  <si>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</si>
  <si>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</si>
  <si>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</si>
  <si>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</si>
  <si>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</si>
  <si>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</si>
  <si>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</si>
  <si>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</si>
  <si>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</si>
  <si>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</si>
  <si>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</si>
  <si>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</si>
  <si>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</si>
  <si>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</si>
  <si>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</si>
  <si>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</si>
  <si>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</si>
  <si>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</si>
  <si>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</si>
  <si>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</si>
  <si>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</si>
  <si>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</si>
  <si>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</si>
  <si>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</si>
  <si>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</si>
  <si>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</si>
  <si>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</si>
  <si>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</si>
  <si>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</si>
  <si>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</si>
  <si>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</si>
  <si>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</si>
  <si>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</si>
  <si>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</si>
  <si>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</si>
  <si>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</si>
  <si>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</si>
  <si>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</si>
  <si>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</si>
  <si>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</si>
  <si>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</si>
  <si>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</si>
  <si>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</si>
  <si>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</si>
  <si>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</si>
  <si>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</si>
  <si>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</si>
  <si>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</si>
  <si>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</si>
  <si>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</si>
  <si>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</si>
  <si>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</si>
  <si>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</si>
  <si>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</si>
  <si>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</si>
  <si>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</si>
  <si>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</si>
  <si>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</si>
  <si>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</si>
  <si>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</si>
  <si>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</si>
  <si>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</si>
  <si>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</si>
  <si>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</si>
  <si>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</si>
  <si>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</si>
  <si>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</si>
  <si>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</si>
  <si>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</si>
  <si>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</si>
  <si>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</si>
  <si>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</si>
  <si>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</si>
  <si>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</si>
  <si>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</si>
  <si>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</si>
  <si>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</si>
  <si>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</si>
  <si>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</si>
  <si>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</si>
  <si>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</si>
  <si>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</si>
  <si>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</si>
  <si>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</si>
  <si>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</si>
  <si>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</si>
  <si>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</si>
  <si>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</si>
  <si>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</si>
  <si>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</si>
  <si>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</si>
  <si>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</si>
  <si>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</si>
  <si>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</si>
  <si>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</si>
  <si>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</si>
  <si>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</si>
  <si>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</si>
  <si>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</si>
  <si>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</si>
  <si>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</si>
  <si>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</si>
  <si>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</si>
  <si>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</si>
  <si>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</si>
  <si>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</si>
  <si>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</si>
  <si>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</si>
  <si>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</si>
  <si>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</si>
  <si>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</si>
  <si>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</si>
  <si>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</si>
  <si>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</si>
  <si>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</si>
  <si>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</si>
  <si>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</si>
  <si>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</si>
  <si>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</si>
  <si>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</si>
  <si>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</si>
  <si>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</si>
  <si>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</si>
  <si>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</si>
  <si>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</si>
  <si>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</si>
  <si>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</si>
  <si>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</si>
  <si>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</si>
  <si>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</si>
  <si>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</si>
  <si>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</si>
  <si>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</si>
  <si>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</si>
  <si>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</si>
  <si>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</si>
  <si>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</si>
  <si>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</si>
  <si>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</si>
  <si>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</si>
  <si>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</si>
  <si>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</si>
  <si>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</si>
  <si>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</si>
  <si>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</si>
  <si>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</si>
  <si>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</si>
  <si>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</si>
  <si>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</si>
  <si>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</si>
  <si>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</si>
  <si>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</si>
  <si>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</si>
  <si>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</si>
  <si>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</si>
  <si>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</si>
  <si>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</si>
  <si>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</si>
  <si>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</si>
  <si>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</si>
  <si>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</si>
  <si>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</si>
  <si>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</si>
  <si>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</si>
  <si>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</si>
  <si>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</si>
  <si>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</si>
  <si>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</si>
  <si>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</si>
  <si>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</si>
  <si>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</si>
  <si>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</si>
  <si>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</si>
  <si>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</si>
  <si>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</si>
  <si>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</si>
  <si>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</si>
  <si>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</si>
  <si>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</si>
  <si>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</si>
  <si>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</si>
  <si>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</si>
  <si>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</si>
  <si>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</si>
  <si>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</si>
  <si>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</si>
  <si>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</si>
  <si>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</si>
  <si>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</si>
  <si>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</si>
  <si>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</si>
  <si>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</si>
  <si>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</si>
  <si>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</si>
  <si>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</si>
  <si>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</si>
  <si>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</si>
  <si>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</si>
  <si>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</si>
  <si>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</si>
  <si>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</si>
  <si>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</si>
  <si>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</si>
  <si>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</si>
  <si>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</si>
  <si>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</si>
  <si>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</si>
  <si>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</si>
  <si>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</si>
  <si>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</si>
  <si>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</si>
  <si>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</si>
  <si>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</si>
  <si>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</si>
  <si>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</si>
  <si>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</si>
  <si>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</si>
  <si>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</si>
  <si>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</si>
  <si>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</si>
  <si>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</si>
  <si>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</si>
  <si>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</si>
  <si>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</si>
  <si>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</si>
  <si>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</si>
  <si>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</si>
  <si>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</si>
  <si>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</si>
  <si>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</si>
  <si>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</si>
  <si>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</si>
  <si>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</si>
  <si>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</si>
  <si>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</si>
  <si>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</si>
  <si>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</si>
  <si>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</si>
  <si>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</si>
  <si>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</si>
  <si>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</si>
  <si>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</si>
  <si>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</si>
  <si>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</si>
  <si>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</si>
  <si>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</si>
  <si>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</si>
  <si>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</si>
  <si>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</si>
  <si>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</si>
  <si>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</si>
  <si>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</si>
  <si>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</si>
  <si>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</si>
  <si>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</si>
  <si>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</si>
  <si>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</si>
  <si>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</si>
  <si>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</si>
  <si>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</si>
  <si>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</si>
  <si>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</si>
  <si>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</si>
  <si>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</si>
  <si>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</si>
  <si>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</si>
  <si>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</si>
  <si>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</si>
  <si>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</si>
  <si>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</si>
  <si>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</si>
  <si>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</si>
  <si>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</si>
  <si>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</si>
  <si>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</si>
  <si>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</si>
  <si>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</si>
  <si>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</si>
  <si>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</si>
  <si>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</si>
  <si>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</si>
  <si>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</si>
  <si>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</si>
  <si>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</si>
  <si>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</si>
  <si>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</si>
  <si>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</si>
  <si>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</si>
  <si>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</si>
  <si>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</si>
  <si>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</si>
  <si>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</si>
  <si>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</si>
  <si>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</si>
  <si>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</si>
  <si>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</si>
  <si>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</si>
  <si>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</si>
  <si>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</si>
  <si>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</si>
  <si>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</si>
  <si>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</si>
  <si>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</si>
  <si>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</si>
  <si>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</si>
  <si>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</si>
  <si>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</si>
  <si>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</si>
  <si>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</si>
  <si>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</si>
  <si>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</si>
  <si>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</si>
  <si>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</si>
  <si>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</si>
  <si>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</si>
  <si>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</si>
  <si>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</si>
  <si>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</si>
  <si>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</si>
  <si>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</si>
  <si>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</si>
  <si>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</si>
  <si>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</si>
  <si>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</si>
  <si>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</si>
  <si>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</si>
  <si>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</si>
  <si>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</si>
  <si>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</si>
  <si>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</si>
  <si>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</si>
  <si>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</si>
  <si>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</si>
  <si>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</si>
  <si>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</si>
  <si>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</si>
  <si>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</si>
  <si>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</si>
  <si>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</si>
  <si>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</si>
  <si>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</si>
  <si>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</si>
  <si>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</si>
  <si>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</si>
  <si>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</si>
  <si>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</si>
  <si>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</si>
  <si>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</si>
  <si>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</si>
  <si>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</si>
  <si>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</si>
  <si>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</si>
  <si>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</si>
  <si>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</si>
  <si>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</si>
  <si>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</si>
  <si>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</si>
  <si>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</si>
  <si>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</si>
  <si>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</si>
  <si>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</si>
  <si>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</si>
  <si>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</si>
  <si>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</si>
  <si>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</si>
  <si>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</si>
  <si>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</si>
  <si>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</si>
  <si>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</si>
  <si>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</si>
  <si>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</si>
  <si>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</si>
  <si>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</si>
  <si>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</si>
  <si>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</si>
  <si>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</si>
  <si>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</si>
  <si>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</si>
  <si>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</si>
  <si>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</si>
  <si>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</si>
  <si>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</si>
  <si>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</si>
  <si>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</si>
  <si>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</si>
  <si>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</si>
  <si>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</si>
  <si>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</si>
  <si>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</si>
  <si>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</si>
  <si>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</si>
  <si>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</si>
  <si>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</si>
  <si>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</si>
  <si>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</si>
  <si>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</si>
  <si>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</si>
  <si>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</si>
  <si>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</si>
  <si>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</si>
  <si>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</si>
  <si>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</si>
  <si>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</si>
  <si>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</si>
  <si>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</si>
  <si>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</si>
  <si>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</si>
  <si>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</si>
  <si>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</si>
  <si>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</si>
  <si>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</si>
  <si>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</si>
  <si>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</si>
  <si>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</si>
  <si>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</si>
  <si>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</si>
  <si>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</si>
  <si>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</si>
  <si>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</si>
  <si>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</si>
  <si>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</si>
  <si>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</si>
  <si>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</si>
  <si>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</si>
  <si>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</si>
  <si>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</si>
  <si>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</si>
  <si>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</si>
  <si>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</si>
  <si>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</si>
  <si>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</si>
  <si>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</si>
  <si>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</si>
  <si>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</si>
  <si>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</si>
  <si>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</si>
  <si>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</si>
  <si>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</si>
  <si>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</si>
  <si>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</si>
  <si>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</si>
  <si>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</si>
  <si>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</si>
  <si>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</si>
  <si>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</si>
  <si>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</si>
  <si>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</si>
  <si>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</si>
  <si>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</si>
  <si>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</si>
  <si>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</si>
  <si>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</si>
  <si>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</si>
  <si>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</si>
  <si>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</si>
  <si>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</si>
  <si>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</si>
  <si>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</si>
  <si>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</si>
  <si>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</si>
  <si>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</si>
  <si>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</si>
  <si>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</si>
  <si>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</si>
  <si>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</si>
  <si>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</si>
  <si>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</si>
  <si>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</si>
  <si>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</si>
  <si>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</si>
  <si>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</si>
  <si>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</si>
  <si>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</si>
  <si>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</si>
  <si>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</si>
  <si>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</si>
  <si>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</si>
  <si>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</si>
  <si>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</si>
  <si>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</si>
  <si>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</si>
  <si>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</si>
  <si>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</si>
  <si>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</si>
  <si>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</si>
  <si>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</si>
  <si>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</si>
  <si>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</si>
  <si>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</si>
  <si>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</si>
  <si>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</si>
  <si>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</si>
  <si>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</si>
  <si>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</si>
  <si>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</si>
  <si>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</si>
  <si>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</si>
  <si>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</si>
  <si>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</si>
  <si>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</si>
  <si>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</si>
  <si>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</si>
  <si>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</si>
  <si>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</si>
  <si>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</si>
  <si>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</si>
  <si>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</si>
  <si>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</si>
  <si>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</si>
  <si>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</si>
  <si>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</si>
  <si>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</si>
  <si>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</si>
  <si>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</si>
  <si>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</si>
  <si>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</si>
  <si>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</si>
  <si>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</si>
  <si>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</si>
  <si>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</si>
  <si>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</si>
  <si>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</si>
  <si>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</si>
  <si>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</si>
  <si>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</si>
  <si>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</si>
  <si>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</si>
  <si>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</si>
  <si>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</si>
  <si>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</si>
  <si>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</si>
  <si>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</si>
  <si>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</si>
  <si>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</si>
  <si>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</si>
  <si>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</si>
  <si>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</si>
  <si>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</si>
  <si>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</si>
  <si>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</si>
  <si>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</si>
  <si>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</si>
  <si>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</si>
  <si>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</si>
  <si>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</si>
  <si>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</si>
  <si>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</si>
  <si>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</si>
  <si>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</si>
  <si>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</si>
  <si>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</si>
  <si>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</si>
  <si>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</si>
  <si>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</si>
  <si>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</si>
  <si>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</si>
  <si>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</si>
  <si>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</si>
  <si>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</si>
  <si>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</si>
  <si>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</si>
  <si>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</si>
  <si>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</si>
  <si>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</si>
  <si>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</si>
  <si>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</si>
  <si>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</si>
  <si>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</si>
  <si>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</si>
  <si>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</si>
  <si>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</si>
  <si>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</si>
  <si>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</si>
  <si>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</si>
  <si>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</si>
  <si>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</si>
  <si>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</si>
  <si>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</si>
  <si>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</si>
  <si>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</si>
  <si>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</si>
  <si>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</si>
  <si>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</si>
  <si>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</si>
  <si>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</si>
  <si>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</si>
  <si>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</si>
  <si>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</si>
  <si>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</si>
  <si>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</si>
  <si>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</si>
  <si>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</si>
  <si>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</si>
  <si>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</si>
  <si>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</si>
  <si>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</si>
  <si>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</si>
  <si>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</si>
  <si>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</si>
  <si>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</si>
  <si>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</si>
  <si>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</si>
  <si>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</si>
  <si>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</si>
  <si>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</si>
  <si>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</si>
  <si>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</si>
  <si>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</si>
  <si>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</si>
  <si>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</si>
  <si>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</si>
  <si>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</si>
  <si>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</si>
  <si>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</si>
  <si>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</si>
  <si>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</si>
  <si>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</si>
  <si>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</si>
  <si>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</si>
  <si>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</si>
  <si>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</si>
  <si>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</si>
  <si>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</si>
  <si>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</si>
  <si>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</si>
  <si>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</si>
  <si>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</si>
  <si>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</si>
  <si>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</si>
  <si>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</si>
  <si>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</si>
  <si>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</si>
  <si>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</si>
  <si>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</si>
  <si>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</si>
  <si>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</si>
  <si>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</si>
  <si>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</si>
  <si>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</si>
  <si>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</si>
  <si>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</si>
  <si>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</si>
  <si>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</si>
  <si>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</si>
  <si>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</si>
  <si>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</si>
  <si>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</si>
  <si>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</si>
  <si>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</si>
  <si>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</si>
  <si>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</si>
  <si>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</si>
  <si>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</si>
  <si>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</si>
  <si>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</si>
  <si>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</si>
  <si>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</si>
  <si>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</si>
  <si>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</si>
  <si>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</si>
  <si>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</si>
  <si>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</si>
  <si>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</si>
  <si>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</si>
  <si>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</si>
  <si>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</si>
  <si>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</si>
  <si>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</si>
  <si>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</si>
  <si>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</si>
  <si>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</si>
  <si>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</si>
  <si>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</si>
  <si>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</si>
  <si>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</si>
  <si>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</si>
  <si>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</si>
  <si>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</si>
  <si>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</si>
  <si>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</si>
  <si>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</si>
  <si>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</si>
  <si>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</si>
  <si>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</si>
  <si>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</si>
  <si>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</si>
  <si>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</si>
  <si>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</si>
  <si>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</si>
  <si>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</si>
  <si>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</si>
  <si>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</si>
  <si>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</si>
  <si>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</si>
  <si>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</si>
  <si>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</si>
  <si>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</si>
  <si>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</si>
  <si>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</si>
  <si>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</si>
  <si>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</si>
  <si>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</si>
  <si>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</si>
  <si>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</si>
  <si>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</si>
  <si>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</si>
  <si>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</si>
  <si>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</si>
  <si>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</si>
  <si>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</si>
  <si>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</si>
  <si>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</si>
  <si>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</si>
  <si>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</si>
  <si>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</si>
  <si>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</si>
  <si>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</si>
  <si>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</si>
  <si>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</si>
  <si>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</si>
  <si>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</si>
  <si>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</si>
  <si>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</si>
  <si>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</si>
  <si>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</si>
  <si>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</si>
  <si>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</si>
  <si>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</si>
  <si>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</si>
  <si>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</si>
  <si>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</si>
  <si>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</si>
  <si>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</si>
  <si>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</si>
  <si>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</si>
  <si>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</si>
  <si>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</si>
  <si>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</si>
  <si>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</si>
  <si>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</si>
  <si>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</si>
  <si>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</si>
  <si>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</si>
  <si>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</si>
  <si>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</si>
  <si>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</si>
  <si>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</si>
  <si>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</si>
  <si>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</si>
  <si>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</si>
  <si>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</si>
  <si>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</si>
  <si>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</si>
  <si>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</si>
  <si>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</si>
  <si>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</si>
  <si>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</si>
  <si>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</si>
  <si>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</si>
  <si>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</si>
  <si>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</si>
  <si>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</si>
  <si>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</si>
  <si>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</si>
  <si>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</si>
  <si>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</si>
  <si>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</si>
  <si>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</si>
  <si>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</si>
  <si>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</si>
  <si>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</si>
  <si>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</si>
  <si>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</si>
  <si>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</si>
  <si>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</si>
  <si>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</si>
  <si>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</si>
  <si>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</si>
  <si>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</si>
  <si>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</si>
  <si>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</si>
  <si>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</si>
  <si>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</si>
  <si>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</si>
  <si>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</si>
  <si>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</si>
  <si>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</si>
  <si>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</si>
  <si>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</si>
  <si>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</si>
  <si>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</si>
  <si>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</si>
  <si>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</si>
  <si>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</si>
  <si>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</si>
  <si>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</si>
  <si>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</si>
  <si>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</si>
  <si>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</si>
  <si>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</si>
  <si>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</si>
  <si>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</si>
  <si>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</si>
  <si>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</si>
  <si>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</si>
  <si>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</si>
  <si>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</si>
  <si>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</si>
  <si>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</si>
  <si>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</si>
  <si>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</si>
  <si>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</si>
  <si>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</si>
  <si>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</si>
  <si>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</si>
  <si>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</si>
  <si>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</si>
  <si>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</si>
  <si>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</si>
  <si>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</si>
  <si>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</si>
  <si>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</si>
  <si>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</si>
  <si>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</si>
  <si>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</si>
  <si>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</si>
  <si>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</si>
  <si>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</si>
  <si>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</si>
  <si>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</si>
  <si>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</si>
  <si>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</si>
  <si>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</si>
  <si>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</si>
  <si>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</si>
  <si>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</si>
  <si>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</si>
  <si>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</si>
  <si>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</si>
  <si>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</si>
  <si>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</si>
  <si>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</si>
  <si>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</si>
  <si>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</si>
  <si>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</si>
  <si>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</si>
  <si>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</si>
  <si>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</si>
  <si>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</si>
  <si>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</si>
  <si>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</si>
  <si>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</si>
  <si>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</si>
  <si>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</si>
  <si>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</si>
  <si>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</si>
  <si>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</si>
  <si>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</si>
  <si>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</si>
  <si>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</si>
  <si>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</si>
  <si>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</si>
  <si>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</si>
  <si>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</si>
  <si>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</si>
  <si>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</si>
  <si>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</si>
  <si>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</si>
  <si>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</si>
  <si>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</si>
  <si>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</si>
  <si>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</si>
  <si>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</si>
  <si>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</si>
  <si>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</si>
  <si>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</si>
  <si>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</si>
  <si>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</si>
  <si>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</si>
  <si>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</si>
  <si>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</si>
  <si>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</si>
  <si>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</si>
  <si>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</si>
  <si>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</si>
  <si>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</si>
  <si>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</si>
  <si>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</si>
  <si>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</si>
  <si>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</si>
  <si>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</si>
  <si>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</si>
  <si>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</si>
  <si>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</si>
  <si>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</si>
  <si>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</si>
  <si>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</si>
  <si>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</si>
  <si>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</si>
  <si>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</si>
  <si>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</si>
  <si>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</si>
  <si>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</si>
  <si>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</si>
  <si>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</si>
  <si>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</si>
  <si>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</si>
  <si>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</si>
  <si>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</si>
  <si>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</si>
  <si>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</si>
  <si>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</si>
  <si>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</si>
  <si>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</si>
  <si>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</si>
  <si>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</si>
  <si>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</si>
  <si>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</si>
  <si>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</si>
  <si>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</si>
  <si>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</si>
  <si>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</si>
  <si>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</si>
  <si>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</si>
  <si>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</si>
  <si>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</si>
  <si>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</si>
  <si>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</si>
  <si>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</si>
  <si>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</si>
  <si>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</si>
  <si>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</si>
  <si>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</si>
  <si>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</si>
  <si>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</si>
  <si>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</si>
  <si>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</si>
  <si>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</si>
  <si>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</si>
  <si>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</si>
  <si>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</si>
  <si>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</si>
  <si>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</si>
  <si>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</si>
  <si>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</si>
  <si>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</si>
  <si>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</si>
  <si>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</si>
  <si>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</si>
  <si>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</si>
  <si>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</si>
  <si>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</si>
  <si>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</si>
  <si>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</si>
  <si>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</si>
  <si>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</si>
  <si>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</si>
  <si>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</si>
  <si>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</si>
  <si>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</si>
  <si>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</si>
  <si>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</si>
  <si>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</si>
  <si>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</si>
  <si>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</si>
  <si>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</si>
  <si>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</si>
  <si>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</si>
  <si>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</si>
  <si>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</si>
  <si>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</si>
  <si>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</si>
  <si>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</si>
  <si>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</si>
  <si>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</si>
  <si>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</si>
  <si>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</si>
  <si>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</si>
  <si>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</si>
  <si>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</si>
  <si>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</si>
  <si>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</si>
  <si>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</si>
  <si>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</si>
  <si>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</si>
  <si>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</si>
  <si>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</si>
  <si>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</si>
  <si>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</si>
  <si>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</si>
  <si>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</si>
  <si>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</si>
  <si>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</si>
  <si>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</si>
  <si>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</si>
  <si>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</si>
  <si>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</si>
  <si>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</si>
  <si>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</si>
  <si>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</si>
  <si>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</si>
  <si>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</si>
  <si>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</si>
  <si>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</si>
  <si>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</si>
  <si>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</si>
  <si>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</si>
  <si>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</si>
  <si>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</si>
  <si>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</si>
  <si>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</si>
  <si>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</si>
  <si>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</si>
  <si>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</si>
  <si>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</si>
  <si>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</si>
  <si>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</si>
  <si>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</si>
  <si>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</si>
  <si>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</si>
  <si>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</si>
  <si>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</si>
  <si>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</si>
  <si>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</si>
  <si>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</si>
  <si>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</si>
  <si>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</si>
  <si>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</si>
  <si>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</si>
  <si>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</si>
  <si>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</si>
  <si>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</si>
  <si>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</si>
  <si>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</si>
  <si>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</si>
  <si>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</si>
  <si>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</si>
  <si>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</si>
  <si>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</si>
  <si>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</si>
  <si>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</si>
  <si>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</si>
  <si>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</si>
  <si>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</si>
  <si>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</si>
  <si>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</si>
  <si>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</si>
  <si>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</si>
  <si>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</si>
  <si>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</si>
  <si>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</si>
  <si>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</si>
  <si>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</si>
  <si>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</si>
  <si>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</si>
  <si>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</si>
  <si>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</si>
  <si>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</si>
  <si>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</si>
  <si>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</si>
  <si>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</si>
  <si>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</si>
  <si>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</si>
  <si>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</si>
  <si>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</si>
  <si>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</si>
  <si>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</si>
  <si>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</si>
  <si>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</si>
  <si>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</si>
  <si>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</si>
  <si>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</si>
  <si>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</si>
  <si>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</si>
  <si>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</si>
  <si>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</si>
  <si>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</si>
  <si>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</si>
  <si>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</si>
  <si>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</si>
  <si>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</si>
  <si>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</si>
  <si>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</si>
  <si>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</si>
  <si>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</si>
  <si>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</si>
  <si>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</si>
  <si>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</si>
  <si>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</si>
  <si>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</si>
  <si>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</si>
  <si>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</si>
  <si>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</si>
  <si>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</si>
  <si>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</si>
  <si>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</si>
  <si>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</si>
  <si>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</si>
  <si>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</si>
  <si>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</si>
  <si>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</si>
  <si>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</si>
  <si>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</si>
  <si>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</si>
  <si>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</si>
  <si>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</si>
  <si>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</si>
  <si>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</si>
  <si>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</si>
  <si>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</si>
  <si>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</si>
  <si>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</si>
  <si>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</si>
  <si>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</si>
  <si>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</si>
  <si>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</si>
  <si>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</si>
  <si>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</si>
  <si>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</si>
  <si>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</si>
  <si>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</si>
  <si>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</si>
  <si>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</si>
  <si>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</si>
  <si>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</si>
  <si>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</si>
  <si>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</si>
  <si>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</si>
  <si>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</si>
  <si>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</si>
  <si>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</si>
  <si>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</si>
  <si>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</si>
  <si>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</si>
  <si>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</si>
  <si>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</si>
  <si>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</si>
  <si>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</si>
  <si>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</si>
  <si>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</si>
  <si>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</si>
  <si>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</si>
  <si>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</si>
  <si>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</si>
  <si>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</si>
  <si>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</si>
  <si>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</si>
  <si>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</si>
  <si>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</si>
  <si>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</si>
  <si>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</si>
  <si>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</si>
  <si>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</si>
  <si>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</si>
  <si>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</si>
  <si>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</si>
  <si>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</si>
  <si>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</si>
  <si>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</si>
  <si>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</si>
  <si>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</si>
  <si>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</si>
  <si>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</si>
  <si>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</si>
  <si>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</si>
  <si>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</si>
  <si>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</si>
  <si>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</si>
  <si>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</si>
  <si>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</si>
  <si>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</si>
  <si>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</si>
  <si>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</si>
  <si>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</si>
  <si>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</si>
  <si>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</si>
  <si>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</si>
  <si>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</si>
  <si>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</si>
  <si>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</si>
  <si>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</si>
  <si>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</si>
  <si>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</si>
  <si>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</si>
  <si>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</si>
  <si>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</si>
  <si>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</si>
  <si>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</si>
  <si>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</si>
  <si>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</si>
  <si>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</si>
  <si>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</si>
  <si>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</si>
  <si>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</si>
  <si>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</si>
  <si>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</si>
  <si>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</si>
  <si>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</si>
  <si>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</si>
  <si>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</si>
  <si>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</si>
  <si>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</si>
  <si>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</si>
  <si>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</si>
  <si>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</si>
  <si>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</si>
  <si>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</si>
  <si>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</si>
  <si>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</si>
  <si>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</si>
  <si>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</si>
  <si>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</si>
  <si>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</si>
  <si>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</si>
  <si>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</si>
  <si>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</si>
  <si>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</si>
  <si>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</si>
  <si>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</si>
  <si>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</si>
  <si>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</si>
  <si>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</si>
  <si>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</si>
  <si>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</si>
  <si>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</si>
  <si>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</si>
  <si>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</si>
  <si>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</si>
  <si>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</si>
  <si>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</si>
  <si>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</si>
  <si>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</si>
  <si>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</si>
  <si>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</si>
  <si>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</si>
  <si>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</si>
  <si>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</si>
  <si>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</si>
  <si>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</si>
  <si>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</si>
  <si>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</si>
  <si>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</si>
  <si>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</si>
  <si>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</si>
  <si>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</si>
  <si>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</si>
  <si>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</si>
  <si>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</si>
  <si>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</si>
  <si>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</si>
  <si>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</si>
  <si>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</si>
  <si>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</si>
  <si>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</si>
  <si>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</si>
  <si>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</si>
  <si>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</si>
  <si>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</si>
  <si>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</si>
  <si>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</si>
  <si>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</si>
  <si>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</si>
  <si>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</si>
  <si>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</si>
  <si>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</si>
  <si>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</si>
  <si>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</si>
  <si>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</si>
  <si>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</si>
  <si>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</si>
  <si>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</si>
  <si>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</si>
  <si>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</si>
  <si>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</si>
  <si>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</si>
  <si>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</si>
  <si>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</si>
  <si>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</si>
  <si>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</si>
  <si>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</si>
  <si>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</si>
  <si>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</si>
  <si>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</si>
  <si>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</si>
  <si>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</si>
  <si>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</si>
  <si>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</si>
  <si>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</si>
  <si>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</si>
  <si>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</si>
  <si>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</si>
  <si>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</si>
  <si>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</si>
  <si>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</si>
  <si>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</si>
  <si>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</si>
  <si>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</si>
  <si>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</si>
  <si>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</si>
  <si>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</si>
  <si>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</si>
  <si>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</si>
  <si>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</si>
  <si>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</si>
  <si>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</si>
  <si>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</si>
  <si>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</si>
  <si>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</si>
  <si>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</si>
  <si>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</si>
  <si>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</si>
  <si>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</si>
  <si>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</si>
  <si>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</si>
  <si>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</si>
  <si>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</si>
  <si>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</si>
  <si>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</si>
  <si>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</si>
  <si>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</si>
  <si>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</si>
  <si>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</si>
  <si>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</si>
  <si>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</si>
  <si>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</si>
  <si>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</si>
  <si>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</si>
  <si>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</si>
  <si>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</si>
  <si>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</si>
  <si>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</si>
  <si>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</si>
  <si>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</si>
  <si>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</si>
  <si>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</si>
  <si>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</si>
  <si>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</si>
  <si>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</si>
  <si>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</si>
  <si>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</si>
  <si>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</si>
  <si>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</si>
  <si>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</si>
  <si>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</si>
  <si>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</si>
  <si>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</si>
  <si>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</si>
  <si>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</si>
  <si>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</si>
  <si>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</si>
  <si>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</si>
  <si>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</si>
  <si>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</si>
  <si>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</si>
  <si>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</si>
  <si>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</si>
  <si>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</si>
  <si>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</si>
  <si>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</si>
  <si>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</si>
  <si>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</si>
  <si>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</si>
  <si>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</si>
  <si>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</si>
  <si>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</si>
  <si>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</si>
  <si>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</si>
  <si>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</si>
  <si>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</si>
  <si>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</si>
  <si>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</si>
  <si>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</si>
  <si>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</si>
  <si>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</si>
  <si>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</si>
  <si>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</si>
  <si>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</si>
  <si>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</si>
  <si>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</si>
  <si>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</si>
  <si>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</si>
  <si>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</si>
  <si>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</si>
  <si>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</si>
  <si>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</si>
  <si>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</si>
  <si>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</si>
  <si>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</si>
  <si>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</si>
  <si>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</si>
  <si>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</si>
  <si>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</si>
  <si>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</si>
  <si>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</si>
  <si>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</si>
  <si>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</si>
  <si>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</si>
  <si>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</si>
  <si>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</si>
  <si>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</si>
  <si>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</si>
  <si>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</si>
  <si>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</si>
  <si>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</si>
  <si>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</si>
  <si>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</si>
  <si>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</si>
  <si>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</si>
  <si>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</si>
  <si>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</si>
  <si>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</si>
  <si>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</si>
  <si>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</si>
  <si>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</si>
  <si>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</si>
  <si>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</si>
  <si>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</si>
  <si>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</si>
  <si>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</si>
  <si>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</si>
  <si>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</si>
  <si>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</si>
  <si>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</si>
  <si>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</si>
  <si>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</si>
  <si>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</si>
  <si>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</si>
  <si>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</si>
  <si>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</si>
  <si>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</si>
  <si>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</si>
  <si>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</si>
  <si>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</si>
  <si>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</si>
  <si>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</si>
  <si>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</si>
  <si>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</si>
  <si>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</si>
  <si>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</si>
  <si>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</si>
  <si>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</si>
  <si>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</si>
  <si>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</si>
  <si>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</si>
  <si>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</si>
  <si>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</si>
  <si>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</si>
  <si>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</si>
  <si>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</si>
  <si>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</si>
  <si>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</si>
  <si>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</si>
  <si>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</si>
  <si>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</si>
  <si>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</si>
  <si>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</si>
  <si>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</si>
  <si>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</si>
  <si>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</si>
  <si>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</si>
  <si>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</si>
  <si>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</si>
  <si>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</si>
  <si>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</si>
  <si>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</si>
  <si>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</si>
  <si>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</si>
  <si>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</si>
  <si>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</si>
  <si>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</si>
  <si>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</si>
  <si>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</si>
  <si>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</si>
  <si>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</si>
  <si>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</si>
  <si>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</si>
  <si>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</si>
  <si>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</si>
  <si>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</si>
  <si>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</si>
  <si>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</si>
  <si>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</si>
  <si>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</si>
  <si>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</si>
  <si>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</si>
  <si>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</si>
  <si>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</si>
  <si>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</si>
  <si>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</si>
  <si>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</si>
  <si>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</si>
  <si>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</si>
  <si>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</si>
  <si>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</si>
  <si>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</si>
  <si>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</si>
  <si>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</si>
  <si>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</si>
  <si>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</si>
  <si>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</si>
  <si>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</si>
  <si>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</si>
  <si>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</si>
  <si>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</si>
  <si>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</si>
  <si>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</si>
  <si>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</si>
  <si>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</si>
  <si>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</si>
  <si>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</si>
  <si>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</si>
  <si>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</si>
  <si>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</si>
  <si>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</si>
  <si>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</si>
  <si>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</si>
  <si>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</si>
  <si>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</si>
  <si>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</si>
  <si>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</si>
  <si>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</si>
  <si>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</si>
  <si>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</si>
  <si>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</si>
  <si>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</si>
  <si>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</si>
  <si>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</si>
  <si>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</si>
  <si>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</si>
  <si>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</si>
  <si>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</si>
  <si>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</si>
  <si>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</si>
  <si>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</si>
  <si>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</si>
  <si>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</si>
  <si>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</si>
  <si>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</si>
  <si>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</si>
  <si>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</si>
  <si>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</si>
  <si>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</si>
  <si>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</si>
  <si>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</si>
  <si>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</si>
  <si>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</si>
  <si>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</si>
  <si>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</si>
  <si>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</si>
  <si>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</si>
  <si>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</si>
  <si>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</si>
  <si>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</si>
  <si>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</si>
  <si>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</si>
  <si>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</si>
  <si>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</si>
  <si>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</si>
  <si>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</si>
  <si>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</si>
  <si>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</si>
  <si>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</si>
  <si>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</si>
  <si>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</si>
  <si>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</si>
  <si>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</si>
  <si>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</si>
  <si>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</si>
  <si>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</si>
  <si>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</si>
  <si>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</si>
  <si>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</si>
  <si>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</si>
  <si>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</si>
  <si>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</si>
  <si>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</si>
  <si>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</si>
  <si>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</si>
  <si>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</si>
  <si>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</si>
  <si>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</si>
  <si>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</si>
  <si>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</si>
  <si>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</si>
  <si>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</si>
  <si>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</si>
  <si>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</si>
  <si>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</si>
  <si>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</si>
  <si>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</si>
  <si>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</si>
  <si>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</si>
  <si>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</si>
  <si>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</si>
  <si>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</si>
  <si>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</si>
  <si>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</si>
  <si>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</si>
  <si>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</si>
  <si>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</si>
  <si>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</si>
  <si>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</si>
  <si>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</si>
  <si>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</si>
  <si>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</si>
  <si>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</si>
  <si>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</si>
  <si>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</si>
  <si>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</si>
  <si>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</si>
  <si>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</si>
  <si>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</si>
  <si>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</si>
  <si>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</si>
  <si>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</si>
  <si>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</si>
  <si>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</si>
  <si>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</si>
  <si>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</si>
  <si>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</si>
  <si>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</si>
  <si>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</si>
  <si>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</si>
  <si>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</si>
  <si>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</si>
  <si>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</si>
  <si>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</si>
  <si>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</si>
  <si>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</si>
  <si>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</si>
  <si>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</si>
  <si>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</si>
  <si>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</si>
  <si>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</si>
  <si>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</si>
  <si>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</si>
  <si>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</si>
  <si>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</si>
  <si>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</si>
  <si>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</si>
  <si>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</si>
  <si>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</si>
  <si>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</si>
  <si>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</si>
  <si>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</si>
  <si>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</si>
  <si>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</si>
  <si>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</si>
  <si>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</si>
  <si>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</si>
  <si>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</si>
  <si>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</si>
  <si>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</si>
  <si>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</si>
  <si>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</si>
  <si>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</si>
  <si>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</si>
  <si>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</si>
  <si>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</si>
  <si>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</si>
  <si>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</si>
  <si>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</si>
  <si>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</si>
  <si>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</si>
  <si>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</si>
  <si>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</si>
  <si>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</si>
  <si>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</si>
  <si>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</si>
  <si>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</si>
  <si>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</si>
  <si>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</si>
  <si>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</si>
  <si>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</si>
  <si>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</si>
  <si>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</si>
  <si>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</si>
  <si>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</si>
  <si>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</si>
  <si>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</si>
  <si>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</si>
  <si>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</si>
  <si>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</si>
  <si>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</si>
  <si>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</si>
  <si>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</si>
  <si>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</si>
  <si>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</si>
  <si>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</si>
  <si>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</si>
  <si>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</si>
  <si>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</si>
  <si>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</si>
  <si>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</si>
  <si>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</si>
  <si>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</si>
  <si>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</si>
  <si>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</si>
  <si>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</si>
  <si>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</si>
  <si>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</si>
  <si>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</si>
  <si>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</si>
  <si>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</si>
  <si>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</si>
  <si>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</si>
  <si>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</si>
  <si>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</si>
  <si>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</si>
  <si>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</si>
  <si>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</si>
  <si>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</si>
  <si>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</si>
  <si>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</si>
  <si>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</si>
  <si>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</si>
  <si>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</si>
  <si>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</si>
  <si>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</si>
  <si>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</si>
  <si>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</si>
  <si>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</si>
  <si>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</si>
  <si>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</si>
  <si>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</si>
  <si>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</si>
  <si>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</si>
  <si>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</si>
  <si>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</si>
  <si>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</si>
  <si>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</si>
  <si>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</si>
  <si>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</si>
  <si>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</si>
  <si>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</si>
  <si>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</si>
  <si>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</si>
  <si>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</si>
  <si>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</si>
  <si>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</si>
  <si>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</si>
  <si>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</si>
  <si>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</si>
  <si>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</si>
  <si>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</si>
  <si>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</si>
  <si>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</si>
  <si>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</si>
  <si>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</si>
  <si>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</si>
  <si>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</si>
  <si>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</si>
  <si>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</si>
  <si>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</si>
  <si>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</si>
  <si>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</si>
  <si>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</si>
  <si>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</si>
  <si>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</si>
  <si>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</si>
  <si>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</si>
  <si>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</si>
  <si>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</si>
  <si>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</si>
  <si>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</si>
  <si>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</si>
  <si>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</si>
  <si>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</si>
  <si>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</si>
  <si>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</si>
  <si>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</si>
  <si>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</si>
  <si>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</si>
  <si>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</si>
  <si>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</si>
  <si>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</si>
  <si>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</si>
  <si>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</si>
  <si>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</si>
  <si>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</si>
  <si>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</si>
  <si>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</si>
  <si>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</si>
  <si>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</si>
  <si>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</si>
  <si>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</si>
  <si>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</si>
  <si>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</si>
  <si>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</si>
  <si>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</si>
  <si>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</si>
  <si>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</si>
  <si>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</si>
  <si>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</si>
  <si>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</si>
  <si>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</si>
  <si>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</si>
  <si>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</si>
  <si>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</si>
  <si>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</si>
  <si>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</si>
  <si>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</si>
  <si>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</si>
  <si>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</si>
  <si>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</si>
  <si>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</si>
  <si>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</si>
  <si>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</si>
  <si>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</si>
  <si>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</si>
  <si>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</si>
  <si>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</si>
  <si>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</si>
  <si>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</si>
  <si>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</si>
  <si>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</si>
  <si>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</si>
  <si>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</si>
  <si>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</si>
  <si>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</si>
  <si>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</si>
  <si>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</si>
  <si>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</si>
  <si>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</si>
  <si>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</si>
  <si>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</si>
  <si>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</si>
  <si>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</si>
  <si>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</si>
  <si>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</si>
  <si>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</si>
  <si>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</si>
  <si>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</si>
  <si>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</si>
  <si>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</si>
  <si>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</si>
  <si>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</si>
  <si>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</si>
  <si>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</si>
  <si>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</si>
  <si>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</si>
  <si>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</si>
  <si>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</si>
  <si>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</si>
  <si>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</si>
  <si>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</si>
  <si>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</si>
  <si>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</si>
  <si>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</si>
  <si>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</si>
  <si>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</si>
  <si>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</si>
  <si>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</si>
  <si>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</si>
  <si>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</si>
  <si>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</si>
  <si>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</si>
  <si>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</si>
  <si>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</si>
  <si>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</si>
  <si>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</si>
  <si>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</si>
  <si>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</si>
  <si>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</si>
  <si>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</si>
  <si>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</si>
  <si>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</si>
  <si>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</si>
  <si>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</si>
  <si>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</si>
  <si>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</si>
  <si>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</si>
  <si>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</si>
  <si>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</si>
  <si>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</si>
  <si>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</si>
  <si>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</si>
  <si>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</si>
  <si>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</si>
  <si>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</si>
  <si>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</si>
  <si>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</si>
  <si>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</si>
  <si>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</si>
  <si>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</si>
  <si>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</si>
  <si>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</si>
  <si>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</si>
  <si>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</si>
  <si>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</si>
  <si>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</si>
  <si>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</si>
  <si>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</si>
  <si>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</si>
  <si>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</si>
  <si>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</si>
  <si>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</si>
  <si>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</si>
  <si>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</si>
  <si>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</si>
  <si>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</si>
  <si>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</si>
  <si>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</si>
  <si>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</si>
  <si>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</si>
  <si>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</si>
  <si>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</si>
  <si>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</si>
  <si>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</si>
  <si>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</si>
  <si>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</si>
  <si>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</si>
  <si>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</si>
  <si>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</si>
  <si>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</si>
  <si>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</si>
  <si>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</si>
  <si>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</si>
  <si>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</si>
  <si>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</si>
  <si>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</si>
  <si>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</si>
  <si>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</si>
  <si>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</si>
  <si>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</si>
  <si>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</si>
  <si>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</si>
  <si>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</si>
  <si>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</si>
  <si>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</si>
  <si>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</si>
  <si>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</si>
  <si>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</si>
  <si>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</si>
  <si>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</si>
  <si>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</si>
  <si>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</si>
  <si>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</si>
  <si>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</si>
  <si>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</si>
  <si>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</si>
  <si>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</si>
  <si>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</si>
  <si>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</si>
  <si>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</si>
  <si>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</si>
  <si>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</si>
  <si>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</si>
  <si>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</si>
  <si>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</si>
  <si>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</si>
  <si>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</si>
  <si>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</si>
  <si>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</si>
  <si>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</si>
  <si>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</si>
  <si>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</si>
  <si>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</si>
  <si>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</si>
  <si>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</si>
  <si>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</si>
  <si>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</si>
  <si>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</si>
  <si>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</si>
  <si>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</si>
  <si>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</si>
  <si>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</si>
  <si>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</si>
  <si>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</si>
  <si>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</si>
  <si>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</si>
  <si>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</si>
  <si>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</si>
  <si>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</si>
  <si>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</si>
  <si>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</si>
  <si>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</si>
  <si>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</si>
  <si>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</si>
  <si>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</si>
  <si>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</si>
  <si>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</si>
  <si>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</si>
  <si>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</si>
  <si>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</si>
  <si>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</si>
  <si>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</si>
  <si>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</si>
  <si>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</si>
  <si>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</si>
  <si>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</si>
  <si>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</si>
  <si>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</si>
  <si>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</si>
  <si>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</si>
  <si>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</si>
  <si>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</si>
  <si>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</si>
  <si>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</si>
  <si>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</si>
  <si>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</si>
  <si>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</si>
  <si>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</si>
  <si>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</si>
  <si>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</si>
  <si>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</si>
  <si>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</si>
  <si>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</si>
  <si>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</si>
  <si>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</si>
  <si>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</si>
  <si>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</si>
  <si>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</si>
  <si>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</si>
  <si>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</si>
  <si>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</si>
  <si>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</si>
  <si>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</si>
  <si>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</si>
  <si>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</si>
  <si>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</si>
  <si>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</si>
  <si>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</si>
  <si>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</si>
  <si>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</si>
  <si>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</si>
  <si>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</si>
  <si>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</si>
  <si>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</si>
  <si>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</si>
  <si>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</si>
  <si>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</si>
  <si>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</si>
  <si>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</si>
  <si>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</si>
  <si>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</si>
  <si>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</si>
  <si>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</si>
  <si>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</si>
  <si>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</si>
  <si>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</si>
  <si>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</si>
  <si>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</si>
  <si>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</si>
  <si>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</si>
  <si>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</si>
  <si>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</si>
  <si>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</si>
  <si>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</si>
  <si>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</si>
  <si>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</si>
  <si>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</si>
  <si>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</si>
  <si>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</si>
  <si>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</si>
  <si>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</si>
  <si>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</si>
  <si>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</si>
  <si>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</si>
  <si>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</si>
  <si>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</si>
  <si>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</si>
  <si>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</si>
  <si>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</si>
  <si>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</si>
  <si>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</si>
  <si>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</si>
  <si>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</si>
  <si>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</si>
  <si>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</si>
  <si>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</si>
  <si>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</si>
  <si>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</si>
  <si>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</si>
  <si>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</si>
  <si>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</si>
  <si>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</si>
  <si>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</si>
  <si>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</si>
  <si>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</si>
  <si>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</si>
  <si>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</si>
  <si>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</si>
  <si>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</si>
  <si>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</si>
  <si>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</si>
  <si>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</si>
  <si>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</si>
  <si>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</si>
  <si>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</si>
  <si>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</si>
  <si>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</si>
  <si>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</si>
  <si>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</si>
  <si>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</si>
  <si>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</si>
  <si>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</si>
  <si>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</si>
  <si>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</si>
  <si>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</si>
  <si>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</si>
  <si>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</si>
  <si>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</si>
  <si>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</si>
  <si>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</si>
  <si>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</si>
  <si>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</si>
  <si>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</si>
  <si>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</si>
  <si>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</si>
  <si>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</si>
  <si>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</si>
  <si>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</si>
  <si>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</si>
  <si>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</si>
  <si>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</si>
  <si>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</si>
  <si>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</si>
  <si>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</si>
  <si>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</si>
  <si>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</si>
  <si>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</si>
  <si>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</si>
  <si>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</si>
  <si>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</si>
  <si>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</si>
  <si>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</si>
  <si>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</si>
  <si>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</si>
  <si>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</si>
  <si>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</si>
  <si>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</si>
  <si>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</si>
  <si>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</si>
  <si>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</si>
  <si>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</si>
  <si>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</si>
  <si>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</si>
  <si>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</si>
  <si>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</si>
  <si>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</si>
  <si>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</si>
  <si>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</si>
  <si>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</si>
  <si>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</si>
  <si>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</si>
  <si>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</si>
  <si>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</si>
  <si>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</si>
  <si>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</si>
  <si>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</si>
  <si>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</si>
  <si>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</si>
  <si>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</si>
  <si>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</si>
  <si>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</si>
  <si>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</si>
  <si>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</si>
  <si>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</si>
  <si>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</si>
  <si>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</si>
  <si>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</si>
  <si>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</si>
  <si>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</si>
  <si>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</si>
  <si>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</si>
  <si>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</si>
  <si>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</si>
  <si>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</si>
  <si>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</si>
  <si>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</si>
  <si>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</si>
  <si>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</si>
  <si>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</si>
  <si>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</si>
  <si>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</si>
  <si>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</si>
  <si>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</si>
  <si>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</si>
  <si>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</si>
  <si>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</si>
  <si>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</si>
  <si>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</si>
  <si>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</si>
  <si>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</si>
  <si>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</si>
  <si>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</si>
  <si>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</si>
  <si>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</si>
  <si>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</si>
  <si>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</si>
  <si>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</si>
  <si>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</si>
  <si>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</si>
  <si>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</si>
  <si>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</si>
  <si>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</si>
  <si>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</si>
  <si>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</si>
  <si>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</si>
  <si>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</si>
  <si>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</si>
  <si>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</si>
  <si>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</si>
  <si>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</si>
  <si>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</si>
  <si>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</si>
  <si>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</si>
  <si>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</si>
  <si>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</si>
  <si>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</si>
  <si>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</si>
  <si>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</si>
  <si>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</si>
  <si>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</si>
  <si>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</si>
  <si>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</si>
  <si>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</si>
  <si>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</si>
  <si>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</si>
  <si>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</si>
  <si>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</si>
  <si>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</si>
  <si>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</si>
  <si>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</si>
  <si>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</si>
  <si>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</si>
  <si>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</si>
  <si>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</si>
  <si>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</si>
  <si>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</si>
  <si>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</si>
  <si>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</si>
  <si>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</si>
  <si>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</si>
  <si>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</si>
  <si>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</si>
  <si>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</si>
  <si>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</si>
  <si>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</si>
  <si>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</si>
  <si>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</si>
  <si>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</si>
  <si>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</si>
  <si>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</si>
  <si>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</si>
  <si>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</si>
  <si>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</si>
  <si>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</si>
  <si>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</si>
  <si>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</si>
  <si>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</si>
  <si>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</si>
  <si>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</si>
  <si>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</si>
  <si>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</si>
  <si>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</si>
  <si>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</si>
  <si>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</si>
  <si>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</si>
  <si>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</si>
  <si>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</si>
  <si>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</si>
  <si>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</si>
  <si>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</si>
  <si>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</si>
  <si>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</si>
  <si>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</si>
  <si>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</si>
  <si>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</si>
  <si>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</si>
  <si>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</si>
  <si>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</si>
  <si>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</si>
  <si>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</si>
  <si>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</si>
  <si>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</si>
  <si>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</si>
  <si>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</si>
  <si>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</si>
  <si>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</si>
  <si>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</si>
  <si>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</si>
  <si>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</si>
  <si>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</si>
  <si>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</si>
  <si>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</si>
  <si>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</si>
  <si>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</si>
  <si>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</si>
  <si>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</si>
  <si>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</si>
  <si>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</si>
  <si>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</si>
  <si>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</si>
  <si>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</si>
  <si>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</si>
  <si>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</si>
  <si>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</si>
  <si>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</si>
  <si>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</si>
  <si>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</si>
  <si>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</si>
  <si>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</si>
  <si>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</si>
  <si>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</si>
  <si>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</si>
  <si>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</si>
  <si>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</si>
  <si>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</si>
  <si>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</si>
  <si>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</si>
  <si>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</si>
  <si>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</si>
  <si>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</si>
  <si>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</si>
  <si>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</si>
  <si>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</si>
  <si>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</si>
  <si>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</si>
  <si>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</si>
  <si>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</si>
  <si>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</si>
  <si>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</si>
  <si>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</si>
  <si>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</si>
  <si>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</si>
  <si>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</si>
  <si>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</si>
  <si>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</si>
  <si>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</si>
  <si>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</si>
  <si>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</si>
  <si>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</si>
  <si>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</si>
  <si>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</si>
  <si>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</si>
  <si>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</si>
  <si>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</si>
  <si>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</si>
  <si>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</si>
  <si>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</si>
  <si>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</si>
  <si>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</si>
  <si>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</si>
  <si>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</si>
  <si>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</si>
  <si>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</si>
  <si>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</si>
  <si>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</si>
  <si>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</si>
  <si>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</si>
  <si>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</si>
  <si>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</si>
  <si>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</si>
  <si>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</si>
  <si>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</si>
  <si>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</si>
  <si>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</si>
  <si>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</si>
  <si>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</si>
  <si>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</si>
  <si>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</si>
  <si>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</si>
  <si>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</si>
  <si>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</si>
  <si>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</si>
  <si>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</si>
  <si>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</si>
  <si>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</si>
  <si>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</si>
  <si>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</si>
  <si>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</si>
  <si>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</si>
  <si>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</si>
  <si>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</si>
  <si>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</si>
  <si>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</si>
  <si>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</si>
  <si>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</si>
  <si>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</si>
  <si>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</si>
  <si>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</si>
  <si>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</si>
  <si>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</si>
  <si>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</si>
  <si>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</si>
  <si>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</si>
  <si>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</si>
  <si>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</si>
  <si>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</si>
  <si>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</si>
  <si>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</si>
  <si>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</si>
  <si>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</si>
  <si>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</si>
  <si>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</si>
  <si>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</si>
  <si>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</si>
  <si>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</si>
  <si>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</si>
  <si>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</si>
  <si>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</si>
  <si>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</si>
  <si>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</si>
  <si>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</si>
  <si>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</si>
  <si>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</si>
  <si>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</si>
  <si>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</si>
  <si>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</si>
  <si>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</si>
  <si>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</si>
  <si>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</si>
  <si>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</si>
  <si>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</si>
  <si>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</si>
  <si>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</si>
  <si>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</si>
  <si>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</si>
  <si>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</si>
  <si>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</si>
  <si>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</si>
  <si>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</si>
  <si>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</si>
  <si>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</si>
  <si>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</si>
  <si>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</si>
  <si>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</si>
  <si>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</si>
  <si>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</si>
  <si>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</si>
  <si>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</si>
  <si>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</si>
  <si>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</si>
  <si>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</si>
  <si>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</si>
  <si>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</si>
  <si>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</si>
  <si>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</si>
  <si>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</si>
  <si>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</si>
  <si>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</si>
  <si>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</si>
  <si>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</si>
  <si>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</si>
  <si>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</si>
  <si>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</si>
  <si>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</si>
  <si>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</si>
  <si>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</si>
  <si>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</si>
  <si>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</si>
  <si>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</si>
  <si>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</si>
  <si>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</si>
  <si>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</si>
  <si>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</si>
  <si>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</si>
  <si>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</si>
  <si>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</si>
  <si>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</si>
  <si>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</si>
  <si>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</si>
  <si>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</si>
  <si>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</si>
  <si>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</si>
  <si>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</si>
  <si>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</si>
  <si>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</si>
  <si>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</si>
  <si>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</si>
  <si>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</si>
  <si>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</si>
  <si>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</si>
  <si>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</si>
  <si>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</si>
  <si>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</si>
  <si>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阿部綾美</t>
    <rPh sb="0" eb="2">
      <t>アベ</t>
    </rPh>
    <rPh sb="2" eb="4">
      <t>アヤミ</t>
    </rPh>
    <phoneticPr fontId="1"/>
  </si>
  <si>
    <t>２　法人</t>
  </si>
  <si>
    <t>株式会社ぐっちょんぱ</t>
    <rPh sb="0" eb="4">
      <t>カブシキガイシャ</t>
    </rPh>
    <phoneticPr fontId="1"/>
  </si>
  <si>
    <t>かぶしきがいしゃぐっちょんぱ</t>
    <phoneticPr fontId="1"/>
  </si>
  <si>
    <t>北海道旭川市旭町1条19丁目2156番地</t>
    <rPh sb="0" eb="3">
      <t>ホッカイドウ</t>
    </rPh>
    <rPh sb="3" eb="20">
      <t>アサヒカワシアサヒマチ1ジョウ19チョウメ2156バンチ</t>
    </rPh>
    <phoneticPr fontId="1"/>
  </si>
  <si>
    <t>0166</t>
    <phoneticPr fontId="1"/>
  </si>
  <si>
    <t>74</t>
    <phoneticPr fontId="1"/>
  </si>
  <si>
    <t>3306</t>
    <phoneticPr fontId="1"/>
  </si>
  <si>
    <t>3384</t>
    <phoneticPr fontId="1"/>
  </si>
  <si>
    <t>阿部雅行</t>
    <rPh sb="0" eb="2">
      <t>アベ</t>
    </rPh>
    <rPh sb="2" eb="4">
      <t>マサユキ</t>
    </rPh>
    <phoneticPr fontId="1"/>
  </si>
  <si>
    <t>代表取締役</t>
    <rPh sb="0" eb="2">
      <t>ダイヒョウ</t>
    </rPh>
    <rPh sb="2" eb="5">
      <t>トリシマリヤク</t>
    </rPh>
    <phoneticPr fontId="1"/>
  </si>
  <si>
    <t>３　住宅型</t>
  </si>
  <si>
    <t>http://</t>
  </si>
  <si>
    <t>hp.kaipoke.biz/upn/</t>
    <phoneticPr fontId="1"/>
  </si>
  <si>
    <t>１３　その他</t>
  </si>
  <si>
    <t>阿部悦子</t>
    <rPh sb="0" eb="2">
      <t>アベ</t>
    </rPh>
    <rPh sb="2" eb="4">
      <t>エツコ</t>
    </rPh>
    <phoneticPr fontId="1"/>
  </si>
  <si>
    <t>旭川市</t>
    <rPh sb="0" eb="3">
      <t>アサヒカワシ</t>
    </rPh>
    <phoneticPr fontId="1"/>
  </si>
  <si>
    <t xml:space="preserve">0172903551 </t>
    <phoneticPr fontId="1"/>
  </si>
  <si>
    <t>２　なし</t>
  </si>
  <si>
    <t>１　あり</t>
  </si>
  <si>
    <t>介護支援専門員
介護福祉士</t>
    <rPh sb="0" eb="2">
      <t>カイゴ</t>
    </rPh>
    <rPh sb="2" eb="4">
      <t>シエン</t>
    </rPh>
    <rPh sb="4" eb="7">
      <t>センモンイン</t>
    </rPh>
    <rPh sb="8" eb="10">
      <t>カイゴ</t>
    </rPh>
    <rPh sb="10" eb="13">
      <t>フクシシ</t>
    </rPh>
    <phoneticPr fontId="1"/>
  </si>
  <si>
    <t>○</t>
  </si>
  <si>
    <t>２　建物賃貸借方式</t>
  </si>
  <si>
    <t>３　月払い方式</t>
  </si>
  <si>
    <t>２　日割り計算で減額</t>
  </si>
  <si>
    <t>２　入居希望者に交付</t>
  </si>
  <si>
    <t>３　公開していない</t>
  </si>
  <si>
    <t>１　全室個室（縁故者個室含む）</t>
  </si>
  <si>
    <t>１　事業者が自ら所有する土地</t>
  </si>
  <si>
    <t>３　その他</t>
  </si>
  <si>
    <t>１　事業者が自ら所有する建物</t>
  </si>
  <si>
    <t>１　全ての居室あり</t>
  </si>
  <si>
    <t>１　自ら実施</t>
  </si>
  <si>
    <t>訪問診療、往診対応可</t>
    <rPh sb="0" eb="2">
      <t>ホウモン</t>
    </rPh>
    <rPh sb="2" eb="4">
      <t>シンリョウ</t>
    </rPh>
    <rPh sb="5" eb="7">
      <t>オウシン</t>
    </rPh>
    <rPh sb="7" eb="9">
      <t>タイオウ</t>
    </rPh>
    <rPh sb="9" eb="10">
      <t>カ</t>
    </rPh>
    <phoneticPr fontId="1"/>
  </si>
  <si>
    <t>あさひまちクリニック</t>
    <phoneticPr fontId="1"/>
  </si>
  <si>
    <t>利用者様個々の身体状況や要望等に添った介護を提供し、終の住まいとして穏やかな生活を送って頂けるような施設運営を目指しています。</t>
    <phoneticPr fontId="1"/>
  </si>
  <si>
    <t>小規模の特性を活かし、一人一人に寄り添ったサービスを提供しています。</t>
    <phoneticPr fontId="1"/>
  </si>
  <si>
    <t>旭川市旭町2条4丁目12－217</t>
    <phoneticPr fontId="1"/>
  </si>
  <si>
    <t>定期受診、主治医意見書作成など</t>
    <phoneticPr fontId="1"/>
  </si>
  <si>
    <t>内科　糖尿病内科　消化器内科　循環器内科など</t>
    <rPh sb="15" eb="18">
      <t>ジュンカンキ</t>
    </rPh>
    <rPh sb="18" eb="20">
      <t>ナイカ</t>
    </rPh>
    <phoneticPr fontId="1"/>
  </si>
  <si>
    <t>やぶしたフラワー歯科</t>
    <phoneticPr fontId="1"/>
  </si>
  <si>
    <t>旭川市東旭川北一条6-10-25</t>
    <phoneticPr fontId="1"/>
  </si>
  <si>
    <t>歯科往診　定期健診など</t>
    <rPh sb="0" eb="2">
      <t>シカ</t>
    </rPh>
    <rPh sb="2" eb="4">
      <t>オウシン</t>
    </rPh>
    <rPh sb="5" eb="7">
      <t>テイキ</t>
    </rPh>
    <rPh sb="7" eb="9">
      <t>ケンシン</t>
    </rPh>
    <phoneticPr fontId="1"/>
  </si>
  <si>
    <t>空室がある場合のみ可能。
食事、レクリエーションの参加など。</t>
    <rPh sb="0" eb="2">
      <t>クウシツ</t>
    </rPh>
    <rPh sb="5" eb="7">
      <t>バアイ</t>
    </rPh>
    <rPh sb="9" eb="11">
      <t>カノウ</t>
    </rPh>
    <rPh sb="13" eb="15">
      <t>ショクジ</t>
    </rPh>
    <rPh sb="25" eb="27">
      <t>サンカ</t>
    </rPh>
    <phoneticPr fontId="1"/>
  </si>
  <si>
    <t>改定の30日前までに文書等により通達する。</t>
    <rPh sb="0" eb="2">
      <t>カイテイ</t>
    </rPh>
    <rPh sb="5" eb="6">
      <t>ヒ</t>
    </rPh>
    <rPh sb="6" eb="7">
      <t>マエ</t>
    </rPh>
    <rPh sb="10" eb="12">
      <t>ブンショ</t>
    </rPh>
    <rPh sb="12" eb="13">
      <t>ナド</t>
    </rPh>
    <rPh sb="16" eb="18">
      <t>ツウタツ</t>
    </rPh>
    <phoneticPr fontId="1"/>
  </si>
  <si>
    <t>物価高騰、増税など社会情勢に合わせて改定する。</t>
    <rPh sb="0" eb="2">
      <t>ブッカ</t>
    </rPh>
    <rPh sb="2" eb="4">
      <t>コウトウ</t>
    </rPh>
    <rPh sb="5" eb="7">
      <t>ゾウゼイ</t>
    </rPh>
    <rPh sb="9" eb="11">
      <t>シャカイ</t>
    </rPh>
    <rPh sb="11" eb="13">
      <t>ジョウセイ</t>
    </rPh>
    <rPh sb="14" eb="15">
      <t>ア</t>
    </rPh>
    <rPh sb="18" eb="20">
      <t>カイテイ</t>
    </rPh>
    <phoneticPr fontId="1"/>
  </si>
  <si>
    <t>2ヶ月以上の入院等、不在状態が見込まれる場合</t>
    <rPh sb="2" eb="3">
      <t>ゲツ</t>
    </rPh>
    <rPh sb="3" eb="5">
      <t>イジョウ</t>
    </rPh>
    <rPh sb="6" eb="8">
      <t>ニュウイン</t>
    </rPh>
    <rPh sb="8" eb="9">
      <t>ナド</t>
    </rPh>
    <rPh sb="10" eb="12">
      <t>フザイ</t>
    </rPh>
    <rPh sb="12" eb="14">
      <t>ジョウタイ</t>
    </rPh>
    <rPh sb="15" eb="17">
      <t>ミコ</t>
    </rPh>
    <rPh sb="20" eb="22">
      <t>バアイ</t>
    </rPh>
    <phoneticPr fontId="1"/>
  </si>
  <si>
    <t>居室電気料　300</t>
    <rPh sb="0" eb="2">
      <t>キョシツ</t>
    </rPh>
    <rPh sb="2" eb="5">
      <t>デンキリョウ</t>
    </rPh>
    <phoneticPr fontId="1"/>
  </si>
  <si>
    <t>38000円</t>
    <rPh sb="5" eb="6">
      <t>エン</t>
    </rPh>
    <phoneticPr fontId="1"/>
  </si>
  <si>
    <t>0166</t>
    <phoneticPr fontId="1"/>
  </si>
  <si>
    <t>土曜、日曜、祝祭日</t>
    <rPh sb="0" eb="2">
      <t>ドヨウ</t>
    </rPh>
    <rPh sb="3" eb="5">
      <t>ニチヨウ</t>
    </rPh>
    <rPh sb="6" eb="9">
      <t>シュクサイジツ</t>
    </rPh>
    <phoneticPr fontId="1"/>
  </si>
  <si>
    <t>賠償責任保険にて補償する。</t>
    <rPh sb="0" eb="2">
      <t>バイショウ</t>
    </rPh>
    <rPh sb="2" eb="4">
      <t>セキニン</t>
    </rPh>
    <rPh sb="4" eb="6">
      <t>ホケン</t>
    </rPh>
    <rPh sb="8" eb="10">
      <t>ホショウ</t>
    </rPh>
    <phoneticPr fontId="1"/>
  </si>
  <si>
    <t>事故内容に応じて速やかに対応する。</t>
    <rPh sb="0" eb="2">
      <t>ジコ</t>
    </rPh>
    <rPh sb="2" eb="4">
      <t>ナイヨウ</t>
    </rPh>
    <rPh sb="5" eb="6">
      <t>オウ</t>
    </rPh>
    <rPh sb="8" eb="9">
      <t>スミ</t>
    </rPh>
    <rPh sb="12" eb="14">
      <t>タイオウ</t>
    </rPh>
    <phoneticPr fontId="1"/>
  </si>
  <si>
    <t>株式会社ぐっちょんぱ</t>
    <rPh sb="0" eb="2">
      <t>カブシキ</t>
    </rPh>
    <rPh sb="2" eb="4">
      <t>カイシャ</t>
    </rPh>
    <phoneticPr fontId="1"/>
  </si>
  <si>
    <t>74</t>
    <phoneticPr fontId="1"/>
  </si>
  <si>
    <t>3306</t>
    <phoneticPr fontId="1"/>
  </si>
  <si>
    <t>住宅型有料老人ホームぐっちょんぱⅡ</t>
    <rPh sb="0" eb="2">
      <t>ジュウタク</t>
    </rPh>
    <rPh sb="2" eb="3">
      <t>ガタ</t>
    </rPh>
    <rPh sb="3" eb="5">
      <t>ユウリョウ</t>
    </rPh>
    <rPh sb="5" eb="7">
      <t>ロウジン</t>
    </rPh>
    <phoneticPr fontId="1"/>
  </si>
  <si>
    <t>じゅうたくがたゆうりょうろうじんほーむぐっちょんぱつー</t>
    <phoneticPr fontId="1"/>
  </si>
  <si>
    <t>北海道旭川市旭町1条19丁目2173番地</t>
    <rPh sb="0" eb="3">
      <t>ホッカイドウ</t>
    </rPh>
    <rPh sb="3" eb="5">
      <t>アサヒカワ</t>
    </rPh>
    <rPh sb="5" eb="6">
      <t>シ</t>
    </rPh>
    <rPh sb="6" eb="8">
      <t>アサヒチョウ</t>
    </rPh>
    <rPh sb="9" eb="10">
      <t>ジョウ</t>
    </rPh>
    <rPh sb="12" eb="14">
      <t>チョウメ</t>
    </rPh>
    <rPh sb="18" eb="20">
      <t>バンチ</t>
    </rPh>
    <phoneticPr fontId="1"/>
  </si>
  <si>
    <t>54</t>
    <phoneticPr fontId="1"/>
  </si>
  <si>
    <t>3110</t>
    <phoneticPr fontId="1"/>
  </si>
  <si>
    <t>4175</t>
    <phoneticPr fontId="1"/>
  </si>
  <si>
    <t>旭川電気軌道　旭川駅前バス停から乗車し、旭町１８丁目で降車。徒歩3分</t>
    <phoneticPr fontId="1"/>
  </si>
  <si>
    <t>旭川</t>
    <phoneticPr fontId="1"/>
  </si>
  <si>
    <t>木造亜鉛メッキ鋼板葺建造２階建</t>
    <phoneticPr fontId="1"/>
  </si>
  <si>
    <t>１　あり（車椅子対応）</t>
  </si>
  <si>
    <t>１　全ての浴室あり</t>
  </si>
  <si>
    <t>２　一部便所あり</t>
  </si>
  <si>
    <t>全居室ナースコールあり</t>
    <rPh sb="0" eb="1">
      <t>ゼン</t>
    </rPh>
    <rPh sb="1" eb="3">
      <t>キョシツ</t>
    </rPh>
    <phoneticPr fontId="1"/>
  </si>
  <si>
    <t>総務</t>
    <rPh sb="0" eb="2">
      <t>ソウム</t>
    </rPh>
    <phoneticPr fontId="1"/>
  </si>
  <si>
    <t>29000(1割負担)</t>
    <rPh sb="7" eb="8">
      <t>ワリ</t>
    </rPh>
    <rPh sb="8" eb="10">
      <t>フタン</t>
    </rPh>
    <phoneticPr fontId="1"/>
  </si>
  <si>
    <t>33000（トイレ付）</t>
    <rPh sb="9" eb="10">
      <t>ツ</t>
    </rPh>
    <phoneticPr fontId="1"/>
  </si>
  <si>
    <t>18000（1割負担）</t>
    <rPh sb="7" eb="8">
      <t>ワリ</t>
    </rPh>
    <rPh sb="8" eb="10">
      <t>フタン</t>
    </rPh>
    <phoneticPr fontId="1"/>
  </si>
  <si>
    <t>28000円　トイレ付は＋5000円</t>
    <rPh sb="5" eb="6">
      <t>エン</t>
    </rPh>
    <rPh sb="10" eb="11">
      <t>ツ</t>
    </rPh>
    <rPh sb="17" eb="18">
      <t>エン</t>
    </rPh>
    <phoneticPr fontId="1"/>
  </si>
  <si>
    <t>23000円</t>
    <rPh sb="5" eb="6">
      <t>エン</t>
    </rPh>
    <phoneticPr fontId="1"/>
  </si>
  <si>
    <t>5000円</t>
    <rPh sb="4" eb="5">
      <t>エン</t>
    </rPh>
    <phoneticPr fontId="1"/>
  </si>
  <si>
    <t>暖房料金10～5月まで　8500円
持ち込み家電は別途算出</t>
    <rPh sb="0" eb="2">
      <t>ダンボウ</t>
    </rPh>
    <rPh sb="2" eb="4">
      <t>リョウキン</t>
    </rPh>
    <rPh sb="8" eb="9">
      <t>ガツ</t>
    </rPh>
    <rPh sb="16" eb="17">
      <t>エン</t>
    </rPh>
    <rPh sb="18" eb="19">
      <t>モ</t>
    </rPh>
    <rPh sb="20" eb="21">
      <t>コ</t>
    </rPh>
    <rPh sb="22" eb="24">
      <t>カデン</t>
    </rPh>
    <rPh sb="25" eb="27">
      <t>ベット</t>
    </rPh>
    <rPh sb="27" eb="29">
      <t>サンシュツ</t>
    </rPh>
    <phoneticPr fontId="1"/>
  </si>
  <si>
    <t>訪問介護ステーションぐっちょんぱ</t>
    <rPh sb="0" eb="4">
      <t>ホウモンカイゴ</t>
    </rPh>
    <phoneticPr fontId="1"/>
  </si>
  <si>
    <t>旭川市北門町19丁目2171－45フォーシーズン北門201</t>
    <rPh sb="0" eb="3">
      <t>アサヒカワシ</t>
    </rPh>
    <rPh sb="3" eb="6">
      <t>ホクモンチョウ</t>
    </rPh>
    <rPh sb="8" eb="10">
      <t>チョウメ</t>
    </rPh>
    <rPh sb="24" eb="26">
      <t>ホクモン</t>
    </rPh>
    <phoneticPr fontId="1"/>
  </si>
  <si>
    <t>abe-masayuki</t>
    <phoneticPr fontId="1"/>
  </si>
  <si>
    <t>apost.plala.or.jp</t>
    <phoneticPr fontId="1"/>
  </si>
  <si>
    <t>介護度重度化に伴う特養への転居
入院治療に伴う退去</t>
    <rPh sb="0" eb="2">
      <t>カイゴ</t>
    </rPh>
    <rPh sb="2" eb="3">
      <t>ド</t>
    </rPh>
    <rPh sb="3" eb="5">
      <t>ジュウド</t>
    </rPh>
    <rPh sb="5" eb="6">
      <t>カ</t>
    </rPh>
    <rPh sb="7" eb="8">
      <t>トモナ</t>
    </rPh>
    <rPh sb="9" eb="11">
      <t>トクヨウ</t>
    </rPh>
    <rPh sb="13" eb="15">
      <t>テンキョ</t>
    </rPh>
    <rPh sb="16" eb="18">
      <t>ニュウイン</t>
    </rPh>
    <rPh sb="18" eb="20">
      <t>チリョウ</t>
    </rPh>
    <rPh sb="21" eb="22">
      <t>トモナ</t>
    </rPh>
    <rPh sb="23" eb="25">
      <t>タイキョ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</si>
</sst>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12" fillId="0" borderId="35" xfId="0" applyFont="1" applyFill="1" applyBorder="1" applyAlignment="1" applyProtection="1">
      <alignment horizontal="left" vertical="top" wrapText="1" shrinkToFit="1"/>
      <protection locked="0"/>
    </xf>
    <xf numFmtId="0" fontId="12" fillId="0" borderId="19" xfId="0" applyFont="1" applyFill="1" applyBorder="1" applyAlignment="1" applyProtection="1">
      <alignment horizontal="left" vertical="top" wrapText="1" shrinkToFit="1"/>
      <protection locked="0"/>
    </xf>
    <xf numFmtId="0" fontId="12" fillId="0" borderId="20" xfId="0" applyFont="1" applyFill="1" applyBorder="1" applyAlignment="1" applyProtection="1">
      <alignment horizontal="left" vertical="top" wrapText="1" shrinkToFi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68" zoomScaleNormal="100" zoomScaleSheetLayoutView="100" workbookViewId="0">
      <selection activeCell="H426" sqref="H426:P42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27</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2547</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2479</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2492</v>
      </c>
      <c r="K12" s="450"/>
      <c r="L12" s="450"/>
      <c r="M12" s="450"/>
      <c r="N12" s="450"/>
      <c r="O12" s="451"/>
      <c r="P12" s="452"/>
    </row>
    <row r="13" spans="1:20" ht="39" customHeight="1">
      <c r="B13" s="183" t="s">
        <v>5</v>
      </c>
      <c r="C13" s="182"/>
      <c r="D13" s="182"/>
      <c r="E13" s="182"/>
      <c r="F13" s="223" t="s">
        <v>12</v>
      </c>
      <c r="G13" s="234"/>
      <c r="H13" s="500" t="s">
        <v>2481</v>
      </c>
      <c r="I13" s="501"/>
      <c r="J13" s="501"/>
      <c r="K13" s="501"/>
      <c r="L13" s="501"/>
      <c r="M13" s="501"/>
      <c r="N13" s="501"/>
      <c r="O13" s="501"/>
      <c r="P13" s="502"/>
      <c r="S13" s="22" t="str">
        <f>IF(H13="","未記入","")</f>
        <v/>
      </c>
    </row>
    <row r="14" spans="1:20" ht="39" customHeight="1">
      <c r="B14" s="183"/>
      <c r="C14" s="182"/>
      <c r="D14" s="182"/>
      <c r="E14" s="182"/>
      <c r="F14" s="217" t="s">
        <v>2480</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2385</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831</v>
      </c>
      <c r="J17" s="303"/>
      <c r="K17" s="304"/>
      <c r="L17" s="304"/>
      <c r="M17" s="304"/>
      <c r="N17" s="304"/>
      <c r="O17" s="304"/>
      <c r="P17" s="305"/>
      <c r="S17" s="22" t="str">
        <f>IF(OR(G17="",I17=""),"未記入","")</f>
        <v/>
      </c>
    </row>
    <row r="18" spans="1:20" ht="57.75" customHeight="1">
      <c r="B18" s="296"/>
      <c r="C18" s="314"/>
      <c r="D18" s="314"/>
      <c r="E18" s="297"/>
      <c r="F18" s="120" t="s">
        <v>2482</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2483</v>
      </c>
      <c r="K19" s="48" t="s">
        <v>487</v>
      </c>
      <c r="L19" s="77" t="s">
        <v>2484</v>
      </c>
      <c r="M19" s="48" t="s">
        <v>487</v>
      </c>
      <c r="N19" s="77" t="s">
        <v>2485</v>
      </c>
      <c r="O19" s="304"/>
      <c r="P19" s="305"/>
      <c r="Q19" s="19"/>
    </row>
    <row r="20" spans="1:20" ht="20.100000000000001" customHeight="1">
      <c r="B20" s="359"/>
      <c r="C20" s="360"/>
      <c r="D20" s="360"/>
      <c r="E20" s="361"/>
      <c r="F20" s="182" t="s">
        <v>15</v>
      </c>
      <c r="G20" s="182"/>
      <c r="H20" s="182"/>
      <c r="I20" s="182"/>
      <c r="J20" s="78" t="s">
        <v>2483</v>
      </c>
      <c r="K20" s="48" t="s">
        <v>487</v>
      </c>
      <c r="L20" s="77" t="s">
        <v>2484</v>
      </c>
      <c r="M20" s="48" t="s">
        <v>487</v>
      </c>
      <c r="N20" s="77" t="s">
        <v>2486</v>
      </c>
      <c r="O20" s="304"/>
      <c r="P20" s="305"/>
      <c r="Q20" s="19"/>
    </row>
    <row r="21" spans="1:20" ht="20.100000000000001" customHeight="1">
      <c r="B21" s="359"/>
      <c r="C21" s="360"/>
      <c r="D21" s="360"/>
      <c r="E21" s="361"/>
      <c r="F21" s="430" t="s">
        <v>423</v>
      </c>
      <c r="G21" s="460"/>
      <c r="H21" s="460"/>
      <c r="I21" s="431"/>
      <c r="J21" s="154" t="s">
        <v>2557</v>
      </c>
      <c r="K21" s="109"/>
      <c r="L21" s="109"/>
      <c r="M21" s="48" t="s">
        <v>483</v>
      </c>
      <c r="N21" s="109" t="s">
        <v>2558</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2490</v>
      </c>
      <c r="K23" s="449"/>
      <c r="L23" s="108" t="s">
        <v>2491</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2487</v>
      </c>
      <c r="K24" s="194"/>
      <c r="L24" s="194"/>
      <c r="M24" s="194"/>
      <c r="N24" s="194"/>
      <c r="O24" s="154"/>
      <c r="P24" s="195"/>
    </row>
    <row r="25" spans="1:20" ht="20.100000000000001" customHeight="1">
      <c r="B25" s="296"/>
      <c r="C25" s="314"/>
      <c r="D25" s="314"/>
      <c r="E25" s="297"/>
      <c r="F25" s="184" t="s">
        <v>18</v>
      </c>
      <c r="G25" s="184"/>
      <c r="H25" s="182"/>
      <c r="I25" s="182"/>
      <c r="J25" s="194" t="s">
        <v>2488</v>
      </c>
      <c r="K25" s="194"/>
      <c r="L25" s="194"/>
      <c r="M25" s="194"/>
      <c r="N25" s="194"/>
      <c r="O25" s="154"/>
      <c r="P25" s="195"/>
    </row>
    <row r="26" spans="1:20" ht="20.100000000000001" customHeight="1">
      <c r="B26" s="394" t="s">
        <v>9</v>
      </c>
      <c r="C26" s="395"/>
      <c r="D26" s="395"/>
      <c r="E26" s="395"/>
      <c r="F26" s="468">
        <v>2009</v>
      </c>
      <c r="G26" s="469"/>
      <c r="H26" s="48" t="s">
        <v>484</v>
      </c>
      <c r="I26" s="469">
        <v>3</v>
      </c>
      <c r="J26" s="469"/>
      <c r="K26" s="48" t="s">
        <v>485</v>
      </c>
      <c r="L26" s="469">
        <v>9</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2535</v>
      </c>
      <c r="I31" s="486"/>
      <c r="J31" s="486"/>
      <c r="K31" s="486"/>
      <c r="L31" s="486"/>
      <c r="M31" s="486"/>
      <c r="N31" s="486"/>
      <c r="O31" s="486"/>
      <c r="P31" s="487"/>
      <c r="S31" s="22" t="str">
        <f>IF(H31="","未記入","")</f>
        <v/>
      </c>
    </row>
    <row r="32" spans="1:20" ht="39" customHeight="1">
      <c r="B32" s="296"/>
      <c r="C32" s="314"/>
      <c r="D32" s="314"/>
      <c r="E32" s="297"/>
      <c r="F32" s="217" t="s">
        <v>2534</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831</v>
      </c>
      <c r="J33" s="475"/>
      <c r="K33" s="475"/>
      <c r="L33" s="475"/>
      <c r="M33" s="475"/>
      <c r="N33" s="475"/>
      <c r="O33" s="475"/>
      <c r="P33" s="476"/>
      <c r="S33" s="22" t="str">
        <f>IF(OR(G33="",I33=""),"未記入","")</f>
        <v/>
      </c>
    </row>
    <row r="34" spans="2:20" ht="58.5" customHeight="1">
      <c r="B34" s="296"/>
      <c r="C34" s="314"/>
      <c r="D34" s="314"/>
      <c r="E34" s="297"/>
      <c r="F34" s="120" t="s">
        <v>2536</v>
      </c>
      <c r="G34" s="120"/>
      <c r="H34" s="120"/>
      <c r="I34" s="120"/>
      <c r="J34" s="120"/>
      <c r="K34" s="120"/>
      <c r="L34" s="120"/>
      <c r="M34" s="120"/>
      <c r="N34" s="120"/>
      <c r="O34" s="188"/>
      <c r="P34" s="419"/>
      <c r="S34" s="22" t="str">
        <f>IF(F34="","未記入","")</f>
        <v/>
      </c>
    </row>
    <row r="35" spans="2:20" ht="58.5" customHeight="1">
      <c r="B35" s="117" t="s">
        <v>574</v>
      </c>
      <c r="C35" s="118"/>
      <c r="D35" s="118"/>
      <c r="E35" s="119"/>
      <c r="F35" s="120" t="s">
        <v>2534</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2540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2483</v>
      </c>
      <c r="K43" s="48" t="s">
        <v>487</v>
      </c>
      <c r="L43" s="18" t="s">
        <v>2537</v>
      </c>
      <c r="M43" s="48" t="s">
        <v>487</v>
      </c>
      <c r="N43" s="18" t="s">
        <v>2538</v>
      </c>
      <c r="O43" s="304"/>
      <c r="P43" s="305"/>
      <c r="S43" s="22" t="str">
        <f>IF(OR(J43="",L43="",N43=""),"未記入","")</f>
        <v/>
      </c>
    </row>
    <row r="44" spans="2:20" ht="20.100000000000001" customHeight="1">
      <c r="B44" s="183"/>
      <c r="C44" s="182"/>
      <c r="D44" s="182"/>
      <c r="E44" s="182"/>
      <c r="F44" s="395" t="s">
        <v>15</v>
      </c>
      <c r="G44" s="395"/>
      <c r="H44" s="395"/>
      <c r="I44" s="395"/>
      <c r="J44" s="78" t="s">
        <v>2483</v>
      </c>
      <c r="K44" s="48" t="s">
        <v>487</v>
      </c>
      <c r="L44" s="77" t="s">
        <v>2484</v>
      </c>
      <c r="M44" s="48" t="s">
        <v>487</v>
      </c>
      <c r="N44" s="77" t="s">
        <v>2539</v>
      </c>
      <c r="O44" s="304"/>
      <c r="P44" s="305"/>
    </row>
    <row r="45" spans="2:20" ht="20.100000000000001" customHeight="1">
      <c r="B45" s="183"/>
      <c r="C45" s="182"/>
      <c r="D45" s="182"/>
      <c r="E45" s="182"/>
      <c r="F45" s="430" t="s">
        <v>423</v>
      </c>
      <c r="G45" s="460"/>
      <c r="H45" s="460"/>
      <c r="I45" s="431"/>
      <c r="J45" s="154" t="s">
        <v>2557</v>
      </c>
      <c r="K45" s="109"/>
      <c r="L45" s="109"/>
      <c r="M45" s="48" t="s">
        <v>483</v>
      </c>
      <c r="N45" s="109" t="s">
        <v>2558</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2490</v>
      </c>
      <c r="K47" s="449"/>
      <c r="L47" s="108" t="s">
        <v>2491</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2493</v>
      </c>
      <c r="K48" s="194"/>
      <c r="L48" s="194"/>
      <c r="M48" s="194"/>
      <c r="N48" s="194"/>
      <c r="O48" s="154"/>
      <c r="P48" s="195"/>
    </row>
    <row r="49" spans="1:20" ht="20.100000000000001" customHeight="1">
      <c r="B49" s="183"/>
      <c r="C49" s="182"/>
      <c r="D49" s="182"/>
      <c r="E49" s="182"/>
      <c r="F49" s="395" t="s">
        <v>18</v>
      </c>
      <c r="G49" s="395"/>
      <c r="H49" s="395"/>
      <c r="I49" s="395"/>
      <c r="J49" s="194" t="s">
        <v>140</v>
      </c>
      <c r="K49" s="194"/>
      <c r="L49" s="194"/>
      <c r="M49" s="194"/>
      <c r="N49" s="194"/>
      <c r="O49" s="154"/>
      <c r="P49" s="195"/>
    </row>
    <row r="50" spans="1:20" ht="20.100000000000001" customHeight="1">
      <c r="B50" s="124" t="s">
        <v>28</v>
      </c>
      <c r="C50" s="233"/>
      <c r="D50" s="233"/>
      <c r="E50" s="233"/>
      <c r="F50" s="233"/>
      <c r="G50" s="233"/>
      <c r="H50" s="233"/>
      <c r="I50" s="233"/>
      <c r="J50" s="468">
        <v>2011</v>
      </c>
      <c r="K50" s="469"/>
      <c r="L50" s="48" t="s">
        <v>484</v>
      </c>
      <c r="M50" s="75">
        <v>9</v>
      </c>
      <c r="N50" s="48" t="s">
        <v>485</v>
      </c>
      <c r="O50" s="75">
        <v>26</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2489</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2495</v>
      </c>
      <c r="K55" s="106"/>
      <c r="L55" s="106"/>
      <c r="M55" s="106"/>
      <c r="N55" s="106"/>
      <c r="O55" s="106"/>
      <c r="P55" s="107"/>
    </row>
    <row r="56" spans="1:20" ht="20.100000000000001" customHeight="1">
      <c r="B56" s="150"/>
      <c r="C56" s="136"/>
      <c r="D56" s="151"/>
      <c r="E56" s="395" t="s">
        <v>33</v>
      </c>
      <c r="F56" s="395"/>
      <c r="G56" s="395"/>
      <c r="H56" s="395"/>
      <c r="I56" s="395"/>
      <c r="J56" s="154" t="s">
        <v>2494</v>
      </c>
      <c r="K56" s="109"/>
      <c r="L56" s="109"/>
      <c r="M56" s="109"/>
      <c r="N56" s="109"/>
      <c r="O56" s="109"/>
      <c r="P56" s="155"/>
    </row>
    <row r="57" spans="1:20" ht="20.100000000000001" customHeight="1">
      <c r="B57" s="150"/>
      <c r="C57" s="136"/>
      <c r="D57" s="151"/>
      <c r="E57" s="395" t="s">
        <v>34</v>
      </c>
      <c r="F57" s="395"/>
      <c r="G57" s="395"/>
      <c r="H57" s="395"/>
      <c r="I57" s="395"/>
      <c r="J57" s="468">
        <v>2009</v>
      </c>
      <c r="K57" s="469"/>
      <c r="L57" s="48" t="s">
        <v>484</v>
      </c>
      <c r="M57" s="75">
        <v>6</v>
      </c>
      <c r="N57" s="48" t="s">
        <v>485</v>
      </c>
      <c r="O57" s="75">
        <v>24</v>
      </c>
      <c r="P57" s="50" t="s">
        <v>486</v>
      </c>
    </row>
    <row r="58" spans="1:20" ht="20.100000000000001" customHeight="1" thickBot="1">
      <c r="B58" s="220"/>
      <c r="C58" s="221"/>
      <c r="D58" s="222"/>
      <c r="E58" s="402" t="s">
        <v>35</v>
      </c>
      <c r="F58" s="402"/>
      <c r="G58" s="402"/>
      <c r="H58" s="402"/>
      <c r="I58" s="402"/>
      <c r="J58" s="458">
        <v>2021</v>
      </c>
      <c r="K58" s="459"/>
      <c r="L58" s="49" t="s">
        <v>484</v>
      </c>
      <c r="M58" s="76">
        <v>6</v>
      </c>
      <c r="N58" s="49" t="s">
        <v>485</v>
      </c>
      <c r="O58" s="76">
        <v>24</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601.72</v>
      </c>
      <c r="H61" s="209"/>
      <c r="I61" s="209"/>
      <c r="J61" s="209"/>
      <c r="K61" s="467"/>
      <c r="L61" s="399" t="s">
        <v>516</v>
      </c>
      <c r="M61" s="383"/>
      <c r="N61" s="383"/>
      <c r="O61" s="383"/>
      <c r="P61" s="418"/>
    </row>
    <row r="62" spans="1:20" ht="20.100000000000001" customHeight="1">
      <c r="B62" s="183"/>
      <c r="C62" s="182"/>
      <c r="D62" s="223" t="s">
        <v>39</v>
      </c>
      <c r="E62" s="234"/>
      <c r="F62" s="252"/>
      <c r="G62" s="194" t="s">
        <v>2506</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527.6</v>
      </c>
      <c r="L72" s="416"/>
      <c r="M72" s="416"/>
      <c r="N72" s="187" t="s">
        <v>490</v>
      </c>
      <c r="O72" s="187"/>
      <c r="P72" s="213"/>
    </row>
    <row r="73" spans="2:16" ht="20.100000000000001" customHeight="1">
      <c r="B73" s="86"/>
      <c r="C73" s="87"/>
      <c r="D73" s="313"/>
      <c r="E73" s="314"/>
      <c r="F73" s="297"/>
      <c r="G73" s="233" t="s">
        <v>42</v>
      </c>
      <c r="H73" s="233"/>
      <c r="I73" s="233"/>
      <c r="J73" s="233"/>
      <c r="K73" s="415">
        <v>527.6</v>
      </c>
      <c r="L73" s="416"/>
      <c r="M73" s="416"/>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t="s">
        <v>2542</v>
      </c>
      <c r="I79" s="189"/>
      <c r="J79" s="189"/>
      <c r="K79" s="189"/>
      <c r="L79" s="189"/>
      <c r="M79" s="189"/>
      <c r="N79" s="189"/>
      <c r="O79" s="189"/>
      <c r="P79" s="190"/>
    </row>
    <row r="80" spans="2:16" ht="20.100000000000001" customHeight="1">
      <c r="B80" s="86"/>
      <c r="C80" s="87"/>
      <c r="D80" s="182" t="s">
        <v>39</v>
      </c>
      <c r="E80" s="182"/>
      <c r="F80" s="182"/>
      <c r="G80" s="194" t="s">
        <v>2508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2505</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10.57</v>
      </c>
      <c r="K95" s="82" t="s">
        <v>490</v>
      </c>
      <c r="L95" s="154">
        <v>17</v>
      </c>
      <c r="M95" s="449"/>
      <c r="N95" s="450" t="s">
        <v>2424</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11.97</v>
      </c>
      <c r="K96" s="82" t="s">
        <v>490</v>
      </c>
      <c r="L96" s="154">
        <v>6</v>
      </c>
      <c r="M96" s="449"/>
      <c r="N96" s="450" t="s">
        <v>2424</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7</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4</v>
      </c>
      <c r="O106" s="109"/>
      <c r="P106" s="50" t="s">
        <v>492</v>
      </c>
    </row>
    <row r="107" spans="2:19" ht="20.100000000000001" customHeight="1">
      <c r="B107" s="453"/>
      <c r="C107" s="454"/>
      <c r="D107" s="223" t="s">
        <v>64</v>
      </c>
      <c r="E107" s="234"/>
      <c r="F107" s="252"/>
      <c r="G107" s="139"/>
      <c r="H107" s="252" t="s">
        <v>492</v>
      </c>
      <c r="I107" s="182" t="s">
        <v>68</v>
      </c>
      <c r="J107" s="182"/>
      <c r="K107" s="182"/>
      <c r="L107" s="182"/>
      <c r="M107" s="182"/>
      <c r="N107" s="154">
        <v>0</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2497</v>
      </c>
      <c r="H113" s="194"/>
      <c r="I113" s="194"/>
      <c r="J113" s="194"/>
      <c r="K113" s="194"/>
      <c r="L113" s="194"/>
      <c r="M113" s="194"/>
      <c r="N113" s="194"/>
      <c r="O113" s="154"/>
      <c r="P113" s="195"/>
    </row>
    <row r="114" spans="2:16" ht="20.100000000000001" customHeight="1">
      <c r="B114" s="453"/>
      <c r="C114" s="454"/>
      <c r="D114" s="133" t="s">
        <v>79</v>
      </c>
      <c r="E114" s="134"/>
      <c r="F114" s="149"/>
      <c r="G114" s="139" t="s">
        <v>2496</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2543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2497</v>
      </c>
      <c r="H117" s="194"/>
      <c r="I117" s="194"/>
      <c r="J117" s="194"/>
      <c r="K117" s="194"/>
      <c r="L117" s="194"/>
      <c r="M117" s="194"/>
      <c r="N117" s="194"/>
      <c r="O117" s="154"/>
      <c r="P117" s="195"/>
    </row>
    <row r="118" spans="2:16" ht="20.100000000000001" customHeight="1">
      <c r="B118" s="150"/>
      <c r="C118" s="151"/>
      <c r="D118" s="126" t="s">
        <v>73</v>
      </c>
      <c r="E118" s="118"/>
      <c r="F118" s="119"/>
      <c r="G118" s="194" t="s">
        <v>2497</v>
      </c>
      <c r="H118" s="194"/>
      <c r="I118" s="194"/>
      <c r="J118" s="194"/>
      <c r="K118" s="194"/>
      <c r="L118" s="194"/>
      <c r="M118" s="194"/>
      <c r="N118" s="194"/>
      <c r="O118" s="154"/>
      <c r="P118" s="195"/>
    </row>
    <row r="119" spans="2:16" ht="20.100000000000001" customHeight="1">
      <c r="B119" s="150"/>
      <c r="C119" s="151"/>
      <c r="D119" s="250" t="s">
        <v>74</v>
      </c>
      <c r="E119" s="289"/>
      <c r="F119" s="251"/>
      <c r="G119" s="194" t="s">
        <v>2497</v>
      </c>
      <c r="H119" s="194"/>
      <c r="I119" s="194"/>
      <c r="J119" s="194"/>
      <c r="K119" s="194"/>
      <c r="L119" s="194"/>
      <c r="M119" s="194"/>
      <c r="N119" s="194"/>
      <c r="O119" s="154"/>
      <c r="P119" s="195"/>
    </row>
    <row r="120" spans="2:16" ht="20.100000000000001" customHeight="1">
      <c r="B120" s="150"/>
      <c r="C120" s="151"/>
      <c r="D120" s="185" t="s">
        <v>75</v>
      </c>
      <c r="E120" s="187"/>
      <c r="F120" s="258"/>
      <c r="G120" s="194" t="s">
        <v>2497</v>
      </c>
      <c r="H120" s="194"/>
      <c r="I120" s="194"/>
      <c r="J120" s="194"/>
      <c r="K120" s="194"/>
      <c r="L120" s="194"/>
      <c r="M120" s="194"/>
      <c r="N120" s="194"/>
      <c r="O120" s="154"/>
      <c r="P120" s="195"/>
    </row>
    <row r="121" spans="2:16" ht="20.100000000000001" customHeight="1">
      <c r="B121" s="150"/>
      <c r="C121" s="151"/>
      <c r="D121" s="185" t="s">
        <v>76</v>
      </c>
      <c r="E121" s="187"/>
      <c r="F121" s="258"/>
      <c r="G121" s="194" t="s">
        <v>2497</v>
      </c>
      <c r="H121" s="194"/>
      <c r="I121" s="194"/>
      <c r="J121" s="194"/>
      <c r="K121" s="194"/>
      <c r="L121" s="194"/>
      <c r="M121" s="194"/>
      <c r="N121" s="194"/>
      <c r="O121" s="154"/>
      <c r="P121" s="195"/>
    </row>
    <row r="122" spans="2:16" ht="20.100000000000001" customHeight="1">
      <c r="B122" s="152"/>
      <c r="C122" s="153"/>
      <c r="D122" s="185" t="s">
        <v>77</v>
      </c>
      <c r="E122" s="187"/>
      <c r="F122" s="258"/>
      <c r="G122" s="194" t="s">
        <v>2497</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2509</v>
      </c>
      <c r="H123" s="194"/>
      <c r="I123" s="194"/>
      <c r="J123" s="194"/>
      <c r="K123" s="194"/>
      <c r="L123" s="194"/>
      <c r="M123" s="194"/>
      <c r="N123" s="194"/>
      <c r="O123" s="154"/>
      <c r="P123" s="195"/>
    </row>
    <row r="124" spans="2:16" ht="20.100000000000001" customHeight="1">
      <c r="B124" s="150"/>
      <c r="C124" s="151"/>
      <c r="D124" s="126" t="s">
        <v>446</v>
      </c>
      <c r="E124" s="118"/>
      <c r="F124" s="119"/>
      <c r="G124" s="194" t="s">
        <v>2545</v>
      </c>
      <c r="H124" s="194"/>
      <c r="I124" s="194"/>
      <c r="J124" s="194"/>
      <c r="K124" s="194"/>
      <c r="L124" s="194"/>
      <c r="M124" s="194"/>
      <c r="N124" s="194"/>
      <c r="O124" s="154"/>
      <c r="P124" s="195"/>
    </row>
    <row r="125" spans="2:16" ht="20.100000000000001" customHeight="1">
      <c r="B125" s="150"/>
      <c r="C125" s="151"/>
      <c r="D125" s="250" t="s">
        <v>447</v>
      </c>
      <c r="E125" s="289"/>
      <c r="F125" s="251"/>
      <c r="G125" s="194" t="s">
        <v>2544</v>
      </c>
      <c r="H125" s="194"/>
      <c r="I125" s="194"/>
      <c r="J125" s="194"/>
      <c r="K125" s="194"/>
      <c r="L125" s="194"/>
      <c r="M125" s="194"/>
      <c r="N125" s="194"/>
      <c r="O125" s="154"/>
      <c r="P125" s="195"/>
    </row>
    <row r="126" spans="2:16" ht="39.75" customHeight="1">
      <c r="B126" s="150"/>
      <c r="C126" s="151"/>
      <c r="D126" s="223" t="s">
        <v>448</v>
      </c>
      <c r="E126" s="234"/>
      <c r="F126" s="252"/>
      <c r="G126" s="120" t="s">
        <v>2546</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2514</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2510</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2510</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2510</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2497</v>
      </c>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t="s">
        <v>2497</v>
      </c>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2499</v>
      </c>
      <c r="G172" s="383" t="s">
        <v>474</v>
      </c>
      <c r="H172" s="383"/>
      <c r="I172" s="383"/>
      <c r="J172" s="383"/>
      <c r="K172" s="383"/>
      <c r="L172" s="383"/>
      <c r="M172" s="383"/>
      <c r="N172" s="383"/>
      <c r="O172" s="383"/>
      <c r="P172" s="418"/>
    </row>
    <row r="173" spans="2:22" ht="20.100000000000001" customHeight="1">
      <c r="B173" s="183"/>
      <c r="C173" s="182"/>
      <c r="D173" s="182"/>
      <c r="E173" s="182"/>
      <c r="F173" s="21" t="s">
        <v>2499</v>
      </c>
      <c r="G173" s="187" t="s">
        <v>475</v>
      </c>
      <c r="H173" s="187"/>
      <c r="I173" s="187"/>
      <c r="J173" s="187"/>
      <c r="K173" s="187"/>
      <c r="L173" s="187"/>
      <c r="M173" s="187"/>
      <c r="N173" s="187"/>
      <c r="O173" s="187"/>
      <c r="P173" s="213"/>
    </row>
    <row r="174" spans="2:22" ht="20.100000000000001" customHeight="1">
      <c r="B174" s="183"/>
      <c r="C174" s="182"/>
      <c r="D174" s="182"/>
      <c r="E174" s="182"/>
      <c r="F174" s="21" t="s">
        <v>2499</v>
      </c>
      <c r="G174" s="187" t="s">
        <v>476</v>
      </c>
      <c r="H174" s="187"/>
      <c r="I174" s="187"/>
      <c r="J174" s="187"/>
      <c r="K174" s="187"/>
      <c r="L174" s="187"/>
      <c r="M174" s="187"/>
      <c r="N174" s="187"/>
      <c r="O174" s="187"/>
      <c r="P174" s="213"/>
    </row>
    <row r="175" spans="2:22" ht="39.950000000000003" customHeight="1">
      <c r="B175" s="183"/>
      <c r="C175" s="182"/>
      <c r="D175" s="182"/>
      <c r="E175" s="182"/>
      <c r="F175" s="21" t="s">
        <v>2499</v>
      </c>
      <c r="G175" s="187" t="s">
        <v>448</v>
      </c>
      <c r="H175" s="187"/>
      <c r="I175" s="258"/>
      <c r="J175" s="188" t="s">
        <v>2511</v>
      </c>
      <c r="K175" s="189"/>
      <c r="L175" s="189"/>
      <c r="M175" s="189"/>
      <c r="N175" s="189"/>
      <c r="O175" s="189"/>
      <c r="P175" s="190"/>
    </row>
    <row r="176" spans="2:22" ht="39.950000000000003" customHeight="1">
      <c r="B176" s="99" t="s">
        <v>106</v>
      </c>
      <c r="C176" s="100"/>
      <c r="D176" s="303">
        <v>1</v>
      </c>
      <c r="E176" s="387"/>
      <c r="F176" s="182" t="s">
        <v>5</v>
      </c>
      <c r="G176" s="182"/>
      <c r="H176" s="182"/>
      <c r="I176" s="120" t="s">
        <v>2512</v>
      </c>
      <c r="J176" s="121"/>
      <c r="K176" s="121"/>
      <c r="L176" s="121"/>
      <c r="M176" s="121"/>
      <c r="N176" s="121"/>
      <c r="O176" s="122"/>
      <c r="P176" s="123"/>
    </row>
    <row r="177" spans="2:16" ht="39.950000000000003" customHeight="1">
      <c r="B177" s="101"/>
      <c r="C177" s="102"/>
      <c r="D177" s="303"/>
      <c r="E177" s="387"/>
      <c r="F177" s="182" t="s">
        <v>108</v>
      </c>
      <c r="G177" s="182"/>
      <c r="H177" s="182"/>
      <c r="I177" s="120" t="s">
        <v>2515</v>
      </c>
      <c r="J177" s="121"/>
      <c r="K177" s="121"/>
      <c r="L177" s="121"/>
      <c r="M177" s="121"/>
      <c r="N177" s="121"/>
      <c r="O177" s="122"/>
      <c r="P177" s="123"/>
    </row>
    <row r="178" spans="2:16" ht="39.950000000000003" customHeight="1">
      <c r="B178" s="101"/>
      <c r="C178" s="102"/>
      <c r="D178" s="303"/>
      <c r="E178" s="387"/>
      <c r="F178" s="182" t="s">
        <v>109</v>
      </c>
      <c r="G178" s="182"/>
      <c r="H178" s="182"/>
      <c r="I178" s="120" t="s">
        <v>2517</v>
      </c>
      <c r="J178" s="121"/>
      <c r="K178" s="121"/>
      <c r="L178" s="121"/>
      <c r="M178" s="121"/>
      <c r="N178" s="121"/>
      <c r="O178" s="122"/>
      <c r="P178" s="123"/>
    </row>
    <row r="179" spans="2:16" ht="39.950000000000003" customHeight="1">
      <c r="B179" s="101"/>
      <c r="C179" s="102"/>
      <c r="D179" s="303"/>
      <c r="E179" s="387"/>
      <c r="F179" s="182" t="s">
        <v>429</v>
      </c>
      <c r="G179" s="182"/>
      <c r="H179" s="182"/>
      <c r="I179" s="120" t="s">
        <v>2517</v>
      </c>
      <c r="J179" s="121"/>
      <c r="K179" s="121"/>
      <c r="L179" s="121"/>
      <c r="M179" s="121"/>
      <c r="N179" s="121"/>
      <c r="O179" s="122"/>
      <c r="P179" s="123"/>
    </row>
    <row r="180" spans="2:16" ht="39.950000000000003" customHeight="1">
      <c r="B180" s="101"/>
      <c r="C180" s="102"/>
      <c r="D180" s="303"/>
      <c r="E180" s="387"/>
      <c r="F180" s="182" t="s">
        <v>110</v>
      </c>
      <c r="G180" s="182"/>
      <c r="H180" s="182"/>
      <c r="I180" s="120" t="s">
        <v>2516</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2518</v>
      </c>
      <c r="J191" s="121"/>
      <c r="K191" s="121"/>
      <c r="L191" s="121"/>
      <c r="M191" s="121"/>
      <c r="N191" s="121"/>
      <c r="O191" s="122"/>
      <c r="P191" s="123"/>
    </row>
    <row r="192" spans="2:16" ht="39.950000000000003" customHeight="1">
      <c r="B192" s="101"/>
      <c r="C192" s="102"/>
      <c r="D192" s="422"/>
      <c r="E192" s="423"/>
      <c r="F192" s="182" t="s">
        <v>108</v>
      </c>
      <c r="G192" s="182"/>
      <c r="H192" s="182"/>
      <c r="I192" s="120" t="s">
        <v>2519</v>
      </c>
      <c r="J192" s="121"/>
      <c r="K192" s="121"/>
      <c r="L192" s="121"/>
      <c r="M192" s="121"/>
      <c r="N192" s="121"/>
      <c r="O192" s="122"/>
      <c r="P192" s="123"/>
    </row>
    <row r="193" spans="2:16" ht="39.950000000000003" customHeight="1">
      <c r="B193" s="101"/>
      <c r="C193" s="102"/>
      <c r="D193" s="422"/>
      <c r="E193" s="423"/>
      <c r="F193" s="184" t="s">
        <v>110</v>
      </c>
      <c r="G193" s="184"/>
      <c r="H193" s="184"/>
      <c r="I193" s="120" t="s">
        <v>2520</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2496</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2497</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2524</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2497</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2521</v>
      </c>
      <c r="K227" s="189"/>
      <c r="L227" s="189"/>
      <c r="M227" s="189"/>
      <c r="N227" s="189"/>
      <c r="O227" s="189"/>
      <c r="P227" s="190"/>
    </row>
    <row r="228" spans="1:20" ht="20.100000000000001" customHeight="1">
      <c r="B228" s="183" t="s">
        <v>132</v>
      </c>
      <c r="C228" s="182"/>
      <c r="D228" s="182"/>
      <c r="E228" s="182"/>
      <c r="F228" s="154">
        <v>23</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18</v>
      </c>
      <c r="F241" s="391"/>
      <c r="G241" s="391"/>
      <c r="H241" s="194">
        <v>10</v>
      </c>
      <c r="I241" s="194"/>
      <c r="J241" s="194"/>
      <c r="K241" s="194">
        <v>8</v>
      </c>
      <c r="L241" s="194"/>
      <c r="M241" s="194"/>
      <c r="N241" s="194"/>
      <c r="O241" s="154"/>
      <c r="P241" s="195"/>
    </row>
    <row r="242" spans="2:20" ht="20.100000000000001" customHeight="1">
      <c r="B242" s="58"/>
      <c r="C242" s="182" t="s">
        <v>144</v>
      </c>
      <c r="D242" s="182"/>
      <c r="E242" s="391">
        <f>IF(OR($H$242&lt;&gt;"",$K$242&lt;&gt;""),SUM($H$242,$K$242),"")</f>
        <v>1</v>
      </c>
      <c r="F242" s="391"/>
      <c r="G242" s="391"/>
      <c r="H242" s="194">
        <v>1</v>
      </c>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3</v>
      </c>
      <c r="F246" s="391"/>
      <c r="G246" s="391"/>
      <c r="H246" s="194">
        <v>1</v>
      </c>
      <c r="I246" s="194"/>
      <c r="J246" s="194"/>
      <c r="K246" s="194">
        <v>2</v>
      </c>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f>IF(OR($H$248&lt;&gt;"",$K$248&lt;&gt;""),SUM($H$248,$K$248),"")</f>
        <v>1</v>
      </c>
      <c r="F248" s="391"/>
      <c r="G248" s="391"/>
      <c r="H248" s="194"/>
      <c r="I248" s="194"/>
      <c r="J248" s="194"/>
      <c r="K248" s="194">
        <v>1</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11</v>
      </c>
      <c r="H259" s="391"/>
      <c r="I259" s="391"/>
      <c r="J259" s="194">
        <v>6</v>
      </c>
      <c r="K259" s="194"/>
      <c r="L259" s="194"/>
      <c r="M259" s="194">
        <v>5</v>
      </c>
      <c r="N259" s="194"/>
      <c r="O259" s="154"/>
      <c r="P259" s="195"/>
    </row>
    <row r="260" spans="2:20" ht="20.100000000000001" customHeight="1">
      <c r="B260" s="394" t="s">
        <v>163</v>
      </c>
      <c r="C260" s="395"/>
      <c r="D260" s="395"/>
      <c r="E260" s="395"/>
      <c r="F260" s="395"/>
      <c r="G260" s="391">
        <f>IF(OR($J$260&lt;&gt;"",$M$260&lt;&gt;""),SUM($J$260,$M$260),"")</f>
        <v>1</v>
      </c>
      <c r="H260" s="391"/>
      <c r="I260" s="391"/>
      <c r="J260" s="194">
        <v>1</v>
      </c>
      <c r="K260" s="194"/>
      <c r="L260" s="194"/>
      <c r="M260" s="194"/>
      <c r="N260" s="194"/>
      <c r="O260" s="154"/>
      <c r="P260" s="195"/>
    </row>
    <row r="261" spans="2:20" ht="20.100000000000001" customHeight="1">
      <c r="B261" s="394" t="s">
        <v>399</v>
      </c>
      <c r="C261" s="395"/>
      <c r="D261" s="395"/>
      <c r="E261" s="395"/>
      <c r="F261" s="395"/>
      <c r="G261" s="391">
        <f>IF(OR($J$261&lt;&gt;"",$M$261&lt;&gt;""),SUM($J$261,$M$261),"")</f>
        <v>7</v>
      </c>
      <c r="H261" s="391"/>
      <c r="I261" s="391"/>
      <c r="J261" s="194">
        <v>4</v>
      </c>
      <c r="K261" s="194"/>
      <c r="L261" s="194"/>
      <c r="M261" s="194">
        <v>3</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9</v>
      </c>
      <c r="M277" s="60" t="s">
        <v>504</v>
      </c>
      <c r="N277" s="39">
        <v>30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2497</v>
      </c>
      <c r="M295" s="209"/>
      <c r="N295" s="209"/>
      <c r="O295" s="209"/>
      <c r="P295" s="210"/>
    </row>
    <row r="296" spans="2:22" ht="20.100000000000001" customHeight="1">
      <c r="B296" s="359"/>
      <c r="C296" s="360"/>
      <c r="D296" s="360"/>
      <c r="E296" s="360"/>
      <c r="F296" s="361"/>
      <c r="G296" s="133" t="s">
        <v>456</v>
      </c>
      <c r="H296" s="149"/>
      <c r="I296" s="154" t="s">
        <v>2497</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2498</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v>1</v>
      </c>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1</v>
      </c>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2</v>
      </c>
      <c r="J304" s="347">
        <v>3</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1</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v>1</v>
      </c>
      <c r="H308" s="347"/>
      <c r="I308" s="347">
        <v>3</v>
      </c>
      <c r="J308" s="347">
        <v>5</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4</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2497</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2500</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2501</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2499</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2496</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2496</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2502</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2523</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2522</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4</v>
      </c>
      <c r="J332" s="194"/>
      <c r="K332" s="194"/>
      <c r="L332" s="194"/>
      <c r="M332" s="154" t="s">
        <v>2385</v>
      </c>
      <c r="N332" s="109"/>
      <c r="O332" s="109"/>
      <c r="P332" s="155"/>
    </row>
    <row r="333" spans="2:20" ht="20.100000000000001" customHeight="1">
      <c r="B333" s="183"/>
      <c r="C333" s="182"/>
      <c r="D333" s="182"/>
      <c r="E333" s="185" t="s">
        <v>215</v>
      </c>
      <c r="F333" s="187"/>
      <c r="G333" s="187"/>
      <c r="H333" s="258"/>
      <c r="I333" s="154">
        <v>94</v>
      </c>
      <c r="J333" s="109"/>
      <c r="K333" s="109"/>
      <c r="L333" s="68" t="s">
        <v>498</v>
      </c>
      <c r="M333" s="154">
        <v>78</v>
      </c>
      <c r="N333" s="109"/>
      <c r="O333" s="109"/>
      <c r="P333" s="53" t="s">
        <v>498</v>
      </c>
    </row>
    <row r="334" spans="2:20" ht="20.100000000000001" customHeight="1">
      <c r="B334" s="183" t="s">
        <v>45</v>
      </c>
      <c r="C334" s="182"/>
      <c r="D334" s="182"/>
      <c r="E334" s="185" t="s">
        <v>216</v>
      </c>
      <c r="F334" s="187"/>
      <c r="G334" s="187"/>
      <c r="H334" s="258"/>
      <c r="I334" s="154">
        <v>11.97</v>
      </c>
      <c r="J334" s="109"/>
      <c r="K334" s="109"/>
      <c r="L334" s="68" t="s">
        <v>490</v>
      </c>
      <c r="M334" s="154">
        <v>10.57</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128300</v>
      </c>
      <c r="J340" s="109"/>
      <c r="K340" s="109"/>
      <c r="L340" s="63" t="s">
        <v>499</v>
      </c>
      <c r="M340" s="154">
        <v>112300</v>
      </c>
      <c r="N340" s="109"/>
      <c r="O340" s="109"/>
      <c r="P340" s="50" t="s">
        <v>499</v>
      </c>
    </row>
    <row r="341" spans="2:20" ht="20.100000000000001" customHeight="1">
      <c r="B341" s="207"/>
      <c r="C341" s="185" t="s">
        <v>210</v>
      </c>
      <c r="D341" s="187"/>
      <c r="E341" s="187"/>
      <c r="F341" s="187"/>
      <c r="G341" s="187"/>
      <c r="H341" s="258"/>
      <c r="I341" s="154" t="s">
        <v>2549</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38000</v>
      </c>
      <c r="J343" s="109"/>
      <c r="K343" s="109"/>
      <c r="L343" s="63" t="s">
        <v>499</v>
      </c>
      <c r="M343" s="154">
        <v>38000</v>
      </c>
      <c r="N343" s="109"/>
      <c r="O343" s="109"/>
      <c r="P343" s="50" t="s">
        <v>499</v>
      </c>
    </row>
    <row r="344" spans="2:20" ht="20.100000000000001" customHeight="1">
      <c r="B344" s="183"/>
      <c r="C344" s="330"/>
      <c r="D344" s="330"/>
      <c r="E344" s="185" t="s">
        <v>222</v>
      </c>
      <c r="F344" s="187"/>
      <c r="G344" s="187"/>
      <c r="H344" s="258"/>
      <c r="I344" s="154">
        <v>23000</v>
      </c>
      <c r="J344" s="109"/>
      <c r="K344" s="109"/>
      <c r="L344" s="63" t="s">
        <v>499</v>
      </c>
      <c r="M344" s="154">
        <v>23000</v>
      </c>
      <c r="N344" s="109"/>
      <c r="O344" s="109"/>
      <c r="P344" s="50" t="s">
        <v>499</v>
      </c>
    </row>
    <row r="345" spans="2:20" ht="20.100000000000001" customHeight="1">
      <c r="B345" s="183"/>
      <c r="C345" s="330"/>
      <c r="D345" s="330"/>
      <c r="E345" s="185" t="s">
        <v>223</v>
      </c>
      <c r="F345" s="187"/>
      <c r="G345" s="187"/>
      <c r="H345" s="258"/>
      <c r="I345" s="154" t="s">
        <v>2548</v>
      </c>
      <c r="J345" s="109"/>
      <c r="K345" s="109"/>
      <c r="L345" s="63" t="s">
        <v>499</v>
      </c>
      <c r="M345" s="154" t="s">
        <v>2550</v>
      </c>
      <c r="N345" s="109"/>
      <c r="O345" s="109"/>
      <c r="P345" s="50" t="s">
        <v>499</v>
      </c>
    </row>
    <row r="346" spans="2:20" ht="20.100000000000001" customHeight="1">
      <c r="B346" s="183"/>
      <c r="C346" s="330"/>
      <c r="D346" s="330"/>
      <c r="E346" s="185" t="s">
        <v>224</v>
      </c>
      <c r="F346" s="187"/>
      <c r="G346" s="187"/>
      <c r="H346" s="258"/>
      <c r="I346" s="154">
        <v>5000</v>
      </c>
      <c r="J346" s="109"/>
      <c r="K346" s="109"/>
      <c r="L346" s="63" t="s">
        <v>499</v>
      </c>
      <c r="M346" s="154">
        <v>5000</v>
      </c>
      <c r="N346" s="109"/>
      <c r="O346" s="109"/>
      <c r="P346" s="50" t="s">
        <v>499</v>
      </c>
    </row>
    <row r="347" spans="2:20" ht="20.100000000000001" customHeight="1">
      <c r="B347" s="183"/>
      <c r="C347" s="330"/>
      <c r="D347" s="330"/>
      <c r="E347" s="185" t="s">
        <v>71</v>
      </c>
      <c r="F347" s="187"/>
      <c r="G347" s="187"/>
      <c r="H347" s="258"/>
      <c r="I347" s="154" t="s">
        <v>2525</v>
      </c>
      <c r="J347" s="109"/>
      <c r="K347" s="109"/>
      <c r="L347" s="63" t="s">
        <v>499</v>
      </c>
      <c r="M347" s="154" t="s">
        <v>2525</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2552</v>
      </c>
      <c r="H357" s="189"/>
      <c r="I357" s="189"/>
      <c r="J357" s="189"/>
      <c r="K357" s="189"/>
      <c r="L357" s="189"/>
      <c r="M357" s="189"/>
      <c r="N357" s="189"/>
      <c r="O357" s="189"/>
      <c r="P357" s="190"/>
    </row>
    <row r="358" spans="2:20" ht="60" customHeight="1">
      <c r="B358" s="312" t="s">
        <v>221</v>
      </c>
      <c r="C358" s="187"/>
      <c r="D358" s="187"/>
      <c r="E358" s="187"/>
      <c r="F358" s="258"/>
      <c r="G358" s="188" t="s">
        <v>2526</v>
      </c>
      <c r="H358" s="189"/>
      <c r="I358" s="189"/>
      <c r="J358" s="189"/>
      <c r="K358" s="189"/>
      <c r="L358" s="189"/>
      <c r="M358" s="189"/>
      <c r="N358" s="189"/>
      <c r="O358" s="189"/>
      <c r="P358" s="190"/>
    </row>
    <row r="359" spans="2:20" ht="60" customHeight="1">
      <c r="B359" s="312" t="s">
        <v>224</v>
      </c>
      <c r="C359" s="187"/>
      <c r="D359" s="187"/>
      <c r="E359" s="187"/>
      <c r="F359" s="258"/>
      <c r="G359" s="188" t="s">
        <v>2553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2554</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12</v>
      </c>
      <c r="I387" s="209"/>
      <c r="J387" s="209"/>
      <c r="K387" s="209"/>
      <c r="L387" s="209"/>
      <c r="M387" s="209"/>
      <c r="N387" s="209"/>
      <c r="O387" s="209"/>
      <c r="P387" s="62" t="s">
        <v>495</v>
      </c>
    </row>
    <row r="388" spans="1:20" ht="20.100000000000001" customHeight="1">
      <c r="B388" s="296"/>
      <c r="C388" s="297"/>
      <c r="D388" s="182" t="s">
        <v>250</v>
      </c>
      <c r="E388" s="182"/>
      <c r="F388" s="182"/>
      <c r="G388" s="182"/>
      <c r="H388" s="154">
        <v>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5</v>
      </c>
      <c r="I389" s="109"/>
      <c r="J389" s="109"/>
      <c r="K389" s="109"/>
      <c r="L389" s="109"/>
      <c r="M389" s="109"/>
      <c r="N389" s="109"/>
      <c r="O389" s="109"/>
      <c r="P389" s="50" t="s">
        <v>497</v>
      </c>
    </row>
    <row r="390" spans="1:20" ht="20.100000000000001" customHeight="1">
      <c r="B390" s="183"/>
      <c r="C390" s="182"/>
      <c r="D390" s="182" t="s">
        <v>252</v>
      </c>
      <c r="E390" s="182"/>
      <c r="F390" s="182"/>
      <c r="G390" s="182"/>
      <c r="H390" s="154">
        <v>8</v>
      </c>
      <c r="I390" s="109"/>
      <c r="J390" s="109"/>
      <c r="K390" s="109"/>
      <c r="L390" s="109"/>
      <c r="M390" s="109"/>
      <c r="N390" s="109"/>
      <c r="O390" s="109"/>
      <c r="P390" s="50" t="s">
        <v>497</v>
      </c>
    </row>
    <row r="391" spans="1:20" ht="20.100000000000001" customHeight="1">
      <c r="B391" s="183"/>
      <c r="C391" s="182"/>
      <c r="D391" s="182" t="s">
        <v>253</v>
      </c>
      <c r="E391" s="182"/>
      <c r="F391" s="182"/>
      <c r="G391" s="182"/>
      <c r="H391" s="154">
        <v>2</v>
      </c>
      <c r="I391" s="109"/>
      <c r="J391" s="109"/>
      <c r="K391" s="109"/>
      <c r="L391" s="109"/>
      <c r="M391" s="109"/>
      <c r="N391" s="109"/>
      <c r="O391" s="109"/>
      <c r="P391" s="50" t="s">
        <v>497</v>
      </c>
    </row>
    <row r="392" spans="1:20" ht="20.100000000000001" customHeight="1">
      <c r="B392" s="183"/>
      <c r="C392" s="182"/>
      <c r="D392" s="182" t="s">
        <v>254</v>
      </c>
      <c r="E392" s="182"/>
      <c r="F392" s="182"/>
      <c r="G392" s="182"/>
      <c r="H392" s="154">
        <v>6</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5</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5</v>
      </c>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13</v>
      </c>
      <c r="I403" s="109"/>
      <c r="J403" s="109"/>
      <c r="K403" s="109"/>
      <c r="L403" s="109"/>
      <c r="M403" s="109"/>
      <c r="N403" s="109"/>
      <c r="O403" s="109"/>
      <c r="P403" s="50" t="s">
        <v>497</v>
      </c>
    </row>
    <row r="404" spans="2:20" ht="20.100000000000001" customHeight="1">
      <c r="B404" s="183"/>
      <c r="C404" s="182"/>
      <c r="D404" s="182" t="s">
        <v>266</v>
      </c>
      <c r="E404" s="182"/>
      <c r="F404" s="182"/>
      <c r="G404" s="182"/>
      <c r="H404" s="154">
        <v>5</v>
      </c>
      <c r="I404" s="109"/>
      <c r="J404" s="109"/>
      <c r="K404" s="109"/>
      <c r="L404" s="109"/>
      <c r="M404" s="109"/>
      <c r="N404" s="109"/>
      <c r="O404" s="109"/>
      <c r="P404" s="50" t="s">
        <v>497</v>
      </c>
    </row>
    <row r="405" spans="2:20" ht="20.100000000000001" customHeight="1">
      <c r="B405" s="183"/>
      <c r="C405" s="182"/>
      <c r="D405" s="182" t="s">
        <v>267</v>
      </c>
      <c r="E405" s="182"/>
      <c r="F405" s="182"/>
      <c r="G405" s="182"/>
      <c r="H405" s="154">
        <v>1</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73.900000000000006</v>
      </c>
      <c r="I409" s="209"/>
      <c r="J409" s="209"/>
      <c r="K409" s="209"/>
      <c r="L409" s="209"/>
      <c r="M409" s="209"/>
      <c r="N409" s="209"/>
      <c r="O409" s="209"/>
      <c r="P409" s="62" t="s">
        <v>503</v>
      </c>
    </row>
    <row r="410" spans="2:20" ht="20.100000000000001" customHeight="1">
      <c r="B410" s="183" t="s">
        <v>271</v>
      </c>
      <c r="C410" s="182"/>
      <c r="D410" s="182"/>
      <c r="E410" s="182"/>
      <c r="F410" s="182"/>
      <c r="G410" s="182"/>
      <c r="H410" s="154">
        <v>21</v>
      </c>
      <c r="I410" s="109"/>
      <c r="J410" s="109"/>
      <c r="K410" s="109"/>
      <c r="L410" s="109"/>
      <c r="M410" s="109"/>
      <c r="N410" s="109"/>
      <c r="O410" s="109"/>
      <c r="P410" s="50" t="s">
        <v>495</v>
      </c>
    </row>
    <row r="411" spans="2:20" ht="20.100000000000001" customHeight="1">
      <c r="B411" s="183" t="s">
        <v>272</v>
      </c>
      <c r="C411" s="182"/>
      <c r="D411" s="182"/>
      <c r="E411" s="182"/>
      <c r="F411" s="182"/>
      <c r="G411" s="182"/>
      <c r="H411" s="154">
        <v>91</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2559</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2531</v>
      </c>
      <c r="I431" s="189"/>
      <c r="J431" s="189"/>
      <c r="K431" s="189"/>
      <c r="L431" s="189"/>
      <c r="M431" s="189"/>
      <c r="N431" s="189"/>
      <c r="O431" s="189"/>
      <c r="P431" s="190"/>
    </row>
    <row r="432" spans="1:20" ht="20.100000000000001" customHeight="1">
      <c r="B432" s="264"/>
      <c r="C432" s="185" t="s">
        <v>14</v>
      </c>
      <c r="D432" s="187"/>
      <c r="E432" s="187"/>
      <c r="F432" s="187"/>
      <c r="G432" s="258"/>
      <c r="H432" s="105" t="s">
        <v>2527</v>
      </c>
      <c r="I432" s="106"/>
      <c r="J432" s="48" t="s">
        <v>487</v>
      </c>
      <c r="K432" s="106" t="s">
        <v>2532</v>
      </c>
      <c r="L432" s="106"/>
      <c r="M432" s="48" t="s">
        <v>487</v>
      </c>
      <c r="N432" s="106" t="s">
        <v>2533</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2528</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2497</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2529</v>
      </c>
      <c r="M469" s="121"/>
      <c r="N469" s="121"/>
      <c r="O469" s="122"/>
      <c r="P469" s="123"/>
    </row>
    <row r="470" spans="2:20" ht="20.100000000000001" customHeight="1">
      <c r="B470" s="148" t="s">
        <v>292</v>
      </c>
      <c r="C470" s="134"/>
      <c r="D470" s="134"/>
      <c r="E470" s="134"/>
      <c r="F470" s="134"/>
      <c r="G470" s="149"/>
      <c r="H470" s="194" t="s">
        <v>2497</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2530</v>
      </c>
      <c r="M472" s="121"/>
      <c r="N472" s="121"/>
      <c r="O472" s="122"/>
      <c r="P472" s="123"/>
    </row>
    <row r="473" spans="2:20" ht="20.100000000000001" customHeight="1" thickBot="1">
      <c r="B473" s="236" t="s">
        <v>293</v>
      </c>
      <c r="C473" s="237"/>
      <c r="D473" s="237"/>
      <c r="E473" s="237"/>
      <c r="F473" s="237"/>
      <c r="G473" s="237"/>
      <c r="H473" s="227" t="s">
        <v>2496</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2496</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2496</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2503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2503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2504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2504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2504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2496</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2497</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2496</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2496</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97" t="s">
        <v>2555</v>
      </c>
      <c r="K4" s="598"/>
      <c r="L4" s="599"/>
      <c r="M4" s="597" t="s">
        <v>2556</v>
      </c>
      <c r="N4" s="598"/>
      <c r="O4" s="598"/>
      <c r="P4" s="598"/>
      <c r="Q4" s="59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2496</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2021-07-27T02:26:28Z</cp:lastPrinted>
  <dcterms:created xsi:type="dcterms:W3CDTF">2020-12-23T05:28:24Z</dcterms:created>
  <dcterms:modified xsi:type="dcterms:W3CDTF">2021-07-27T02:26:36Z</dcterms:modified>
</cp:coreProperties>
</file>