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8_{FAAD2CFE-DB54-4D27-8BCD-983C753C24F1}"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<sst xmlns="http://schemas.openxmlformats.org/spreadsheetml/2006/main" count="3016" uniqueCount="2543">
  <si>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</si>
  <si>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</si>
  <si>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</si>
  <si>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</si>
  <si>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</si>
  <si>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</si>
  <si>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</si>
  <si>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</si>
  <si>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</si>
  <si>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</si>
  <si>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</si>
  <si>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</si>
  <si>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</si>
  <si>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</si>
  <si>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</si>
  <si>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</si>
  <si>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</si>
  <si>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</si>
  <si>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</si>
  <si>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</si>
  <si>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</si>
  <si>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</si>
  <si>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</si>
  <si>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</si>
  <si>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</si>
  <si>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</si>
  <si>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</si>
  <si>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</si>
  <si>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</si>
  <si>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</si>
  <si>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</si>
  <si>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</si>
  <si>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</si>
  <si>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</si>
  <si>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</si>
  <si>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</si>
  <si>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</si>
  <si>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</si>
  <si>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</si>
  <si>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</si>
  <si>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</si>
  <si>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</si>
  <si>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</si>
  <si>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</si>
  <si>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</si>
  <si>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</si>
  <si>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</si>
  <si>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</si>
  <si>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</si>
  <si>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</si>
  <si>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</si>
  <si>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</si>
  <si>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</si>
  <si>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</si>
  <si>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</si>
  <si>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</si>
  <si>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</si>
  <si>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</si>
  <si>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</si>
  <si>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</si>
  <si>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</si>
  <si>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</si>
  <si>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</si>
  <si>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</si>
  <si>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</si>
  <si>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</si>
  <si>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</si>
  <si>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</si>
  <si>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</si>
  <si>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</si>
  <si>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</si>
  <si>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</si>
  <si>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</si>
  <si>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</si>
  <si>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</si>
  <si>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</si>
  <si>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</si>
  <si>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</si>
  <si>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</si>
  <si>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</si>
  <si>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</si>
  <si>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</si>
  <si>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</si>
  <si>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</si>
  <si>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</si>
  <si>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</si>
  <si>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</si>
  <si>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</si>
  <si>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</si>
  <si>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</si>
  <si>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</si>
  <si>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</si>
  <si>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</si>
  <si>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</si>
  <si>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</si>
  <si>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</si>
  <si>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</si>
  <si>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</si>
  <si>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</si>
  <si>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</si>
  <si>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</si>
  <si>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</si>
  <si>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</si>
  <si>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</si>
  <si>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</si>
  <si>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</si>
  <si>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</si>
  <si>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</si>
  <si>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</si>
  <si>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</si>
  <si>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</si>
  <si>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</si>
  <si>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</si>
  <si>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</si>
  <si>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</si>
  <si>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</si>
  <si>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</si>
  <si>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</si>
  <si>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</si>
  <si>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</si>
  <si>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</si>
  <si>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</si>
  <si>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</si>
  <si>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</si>
  <si>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</si>
  <si>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</si>
  <si>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</si>
  <si>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</si>
  <si>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</si>
  <si>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</si>
  <si>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</si>
  <si>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</si>
  <si>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</si>
  <si>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</si>
  <si>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</si>
  <si>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</si>
  <si>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</si>
  <si>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</si>
  <si>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</si>
  <si>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</si>
  <si>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</si>
  <si>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</si>
  <si>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</si>
  <si>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</si>
  <si>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</si>
  <si>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</si>
  <si>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</si>
  <si>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</si>
  <si>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</si>
  <si>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</si>
  <si>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</si>
  <si>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</si>
  <si>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</si>
  <si>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</si>
  <si>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</si>
  <si>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</si>
  <si>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</si>
  <si>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</si>
  <si>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</si>
  <si>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</si>
  <si>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</si>
  <si>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</si>
  <si>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</si>
  <si>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</si>
  <si>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</si>
  <si>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</si>
  <si>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</si>
  <si>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</si>
  <si>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</si>
  <si>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</si>
  <si>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</si>
  <si>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</si>
  <si>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</si>
  <si>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</si>
  <si>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</si>
  <si>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</si>
  <si>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</si>
  <si>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</si>
  <si>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</si>
  <si>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</si>
  <si>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</si>
  <si>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</si>
  <si>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</si>
  <si>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</si>
  <si>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</si>
  <si>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</si>
  <si>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</si>
  <si>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</si>
  <si>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</si>
  <si>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</si>
  <si>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</si>
  <si>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</si>
  <si>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</si>
  <si>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</si>
  <si>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</si>
  <si>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</si>
  <si>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</si>
  <si>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</si>
  <si>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</si>
  <si>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</si>
  <si>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</si>
  <si>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</si>
  <si>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</si>
  <si>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</si>
  <si>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</si>
  <si>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</si>
  <si>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</si>
  <si>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</si>
  <si>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</si>
  <si>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</si>
  <si>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</si>
  <si>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</si>
  <si>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</si>
  <si>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</si>
  <si>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</si>
  <si>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</si>
  <si>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</si>
  <si>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</si>
  <si>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</si>
  <si>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</si>
  <si>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</si>
  <si>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</si>
  <si>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</si>
  <si>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</si>
  <si>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</si>
  <si>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</si>
  <si>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</si>
  <si>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</si>
  <si>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</si>
  <si>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</si>
  <si>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</si>
  <si>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</si>
  <si>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</si>
  <si>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</si>
  <si>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</si>
  <si>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</si>
  <si>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</si>
  <si>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</si>
  <si>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</si>
  <si>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</si>
  <si>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</si>
  <si>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</si>
  <si>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</si>
  <si>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</si>
  <si>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</si>
  <si>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</si>
  <si>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</si>
  <si>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</si>
  <si>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</si>
  <si>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</si>
  <si>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</si>
  <si>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</si>
  <si>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</si>
  <si>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</si>
  <si>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</si>
  <si>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</si>
  <si>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</si>
  <si>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</si>
  <si>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</si>
  <si>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</si>
  <si>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</si>
  <si>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</si>
  <si>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</si>
  <si>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</si>
  <si>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</si>
  <si>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</si>
  <si>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</si>
  <si>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</si>
  <si>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</si>
  <si>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</si>
  <si>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</si>
  <si>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</si>
  <si>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</si>
  <si>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</si>
  <si>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</si>
  <si>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</si>
  <si>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</si>
  <si>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</si>
  <si>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</si>
  <si>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</si>
  <si>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</si>
  <si>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</si>
  <si>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</si>
  <si>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</si>
  <si>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</si>
  <si>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</si>
  <si>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</si>
  <si>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</si>
  <si>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</si>
  <si>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</si>
  <si>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</si>
  <si>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</si>
  <si>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</si>
  <si>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</si>
  <si>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</si>
  <si>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</si>
  <si>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</si>
  <si>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</si>
  <si>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</si>
  <si>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</si>
  <si>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</si>
  <si>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</si>
  <si>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</si>
  <si>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</si>
  <si>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</si>
  <si>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</si>
  <si>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</si>
  <si>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</si>
  <si>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</si>
  <si>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</si>
  <si>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</si>
  <si>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</si>
  <si>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</si>
  <si>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</si>
  <si>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</si>
  <si>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</si>
  <si>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</si>
  <si>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</si>
  <si>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</si>
  <si>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</si>
  <si>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</si>
  <si>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</si>
  <si>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</si>
  <si>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</si>
  <si>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</si>
  <si>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</si>
  <si>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</si>
  <si>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</si>
  <si>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</si>
  <si>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</si>
  <si>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</si>
  <si>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</si>
  <si>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</si>
  <si>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</si>
  <si>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</si>
  <si>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</si>
  <si>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</si>
  <si>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</si>
  <si>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</si>
  <si>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</si>
  <si>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</si>
  <si>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</si>
  <si>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</si>
  <si>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</si>
  <si>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</si>
  <si>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</si>
  <si>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</si>
  <si>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</si>
  <si>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</si>
  <si>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</si>
  <si>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</si>
  <si>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</si>
  <si>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</si>
  <si>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</si>
  <si>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</si>
  <si>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</si>
  <si>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</si>
  <si>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</si>
  <si>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</si>
  <si>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</si>
  <si>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</si>
  <si>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</si>
  <si>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</si>
  <si>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</si>
  <si>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</si>
  <si>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</si>
  <si>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</si>
  <si>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</si>
  <si>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</si>
  <si>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</si>
  <si>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</si>
  <si>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</si>
  <si>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</si>
  <si>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</si>
  <si>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</si>
  <si>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</si>
  <si>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</si>
  <si>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</si>
  <si>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</si>
  <si>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</si>
  <si>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</si>
  <si>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</si>
  <si>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</si>
  <si>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</si>
  <si>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</si>
  <si>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</si>
  <si>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</si>
  <si>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</si>
  <si>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</si>
  <si>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</si>
  <si>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</si>
  <si>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</si>
  <si>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</si>
  <si>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</si>
  <si>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</si>
  <si>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</si>
  <si>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</si>
  <si>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</si>
  <si>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</si>
  <si>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</si>
  <si>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</si>
  <si>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</si>
  <si>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</si>
  <si>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</si>
  <si>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</si>
  <si>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</si>
  <si>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</si>
  <si>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</si>
  <si>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</si>
  <si>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</si>
  <si>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</si>
  <si>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</si>
  <si>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</si>
  <si>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</si>
  <si>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</si>
  <si>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</si>
  <si>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</si>
  <si>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</si>
  <si>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</si>
  <si>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</si>
  <si>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</si>
  <si>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</si>
  <si>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</si>
  <si>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</si>
  <si>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</si>
  <si>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</si>
  <si>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</si>
  <si>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</si>
  <si>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</si>
  <si>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</si>
  <si>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</si>
  <si>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</si>
  <si>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</si>
  <si>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</si>
  <si>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</si>
  <si>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</si>
  <si>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</si>
  <si>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</si>
  <si>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</si>
  <si>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</si>
  <si>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</si>
  <si>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</si>
  <si>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</si>
  <si>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</si>
  <si>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</si>
  <si>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</si>
  <si>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</si>
  <si>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</si>
  <si>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</si>
  <si>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</si>
  <si>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</si>
  <si>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</si>
  <si>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</si>
  <si>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</si>
  <si>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</si>
  <si>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</si>
  <si>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</si>
  <si>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</si>
  <si>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</si>
  <si>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</si>
  <si>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</si>
  <si>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</si>
  <si>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</si>
  <si>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</si>
  <si>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</si>
  <si>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</si>
  <si>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</si>
  <si>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</si>
  <si>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</si>
  <si>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</si>
  <si>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</si>
  <si>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</si>
  <si>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</si>
  <si>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</si>
  <si>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</si>
  <si>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</si>
  <si>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</si>
  <si>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</si>
  <si>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</si>
  <si>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</si>
  <si>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</si>
  <si>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</si>
  <si>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</si>
  <si>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</si>
  <si>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</si>
  <si>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</si>
  <si>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</si>
  <si>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</si>
  <si>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</si>
  <si>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</si>
  <si>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</si>
  <si>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</si>
  <si>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</si>
  <si>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</si>
  <si>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</si>
  <si>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</si>
  <si>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</si>
  <si>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</si>
  <si>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</si>
  <si>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</si>
  <si>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</si>
  <si>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</si>
  <si>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</si>
  <si>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</si>
  <si>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</si>
  <si>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</si>
  <si>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</si>
  <si>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</si>
  <si>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</si>
  <si>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</si>
  <si>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</si>
  <si>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</si>
  <si>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</si>
  <si>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</si>
  <si>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</si>
  <si>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</si>
  <si>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</si>
  <si>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</si>
  <si>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</si>
  <si>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</si>
  <si>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</si>
  <si>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</si>
  <si>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</si>
  <si>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</si>
  <si>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</si>
  <si>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</si>
  <si>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</si>
  <si>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</si>
  <si>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</si>
  <si>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</si>
  <si>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</si>
  <si>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</si>
  <si>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</si>
  <si>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</si>
  <si>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</si>
  <si>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</si>
  <si>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</si>
  <si>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</si>
  <si>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</si>
  <si>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</si>
  <si>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</si>
  <si>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</si>
  <si>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</si>
  <si>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</si>
  <si>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</si>
  <si>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</si>
  <si>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</si>
  <si>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</si>
  <si>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</si>
  <si>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</si>
  <si>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</si>
  <si>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</si>
  <si>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</si>
  <si>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</si>
  <si>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</si>
  <si>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</si>
  <si>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</si>
  <si>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</si>
  <si>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</si>
  <si>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</si>
  <si>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</si>
  <si>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</si>
  <si>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</si>
  <si>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</si>
  <si>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</si>
  <si>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</si>
  <si>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</si>
  <si>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</si>
  <si>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</si>
  <si>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</si>
  <si>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</si>
  <si>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</si>
  <si>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</si>
  <si>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</si>
  <si>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</si>
  <si>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</si>
  <si>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</si>
  <si>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</si>
  <si>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</si>
  <si>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</si>
  <si>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</si>
  <si>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</si>
  <si>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</si>
  <si>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</si>
  <si>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</si>
  <si>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</si>
  <si>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</si>
  <si>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</si>
  <si>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</si>
  <si>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</si>
  <si>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</si>
  <si>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</si>
  <si>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</si>
  <si>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</si>
  <si>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</si>
  <si>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</si>
  <si>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</si>
  <si>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</si>
  <si>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</si>
  <si>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</si>
  <si>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</si>
  <si>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</si>
  <si>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</si>
  <si>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</si>
  <si>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</si>
  <si>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</si>
  <si>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</si>
  <si>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</si>
  <si>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</si>
  <si>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</si>
  <si>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</si>
  <si>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</si>
  <si>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</si>
  <si>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</si>
  <si>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</si>
  <si>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</si>
  <si>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</si>
  <si>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</si>
  <si>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</si>
  <si>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</si>
  <si>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</si>
  <si>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</si>
  <si>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</si>
  <si>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</si>
  <si>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</si>
  <si>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</si>
  <si>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</si>
  <si>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</si>
  <si>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</si>
  <si>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</si>
  <si>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</si>
  <si>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</si>
  <si>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</si>
  <si>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</si>
  <si>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</si>
  <si>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</si>
  <si>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</si>
  <si>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</si>
  <si>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</si>
  <si>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</si>
  <si>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</si>
  <si>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</si>
  <si>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</si>
  <si>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</si>
  <si>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</si>
  <si>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</si>
  <si>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</si>
  <si>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</si>
  <si>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</si>
  <si>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</si>
  <si>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</si>
  <si>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</si>
  <si>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</si>
  <si>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</si>
  <si>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</si>
  <si>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</si>
  <si>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</si>
  <si>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</si>
  <si>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</si>
  <si>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</si>
  <si>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</si>
  <si>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</si>
  <si>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</si>
  <si>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</si>
  <si>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</si>
  <si>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</si>
  <si>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</si>
  <si>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</si>
  <si>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</si>
  <si>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</si>
  <si>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</si>
  <si>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</si>
  <si>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</si>
  <si>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</si>
  <si>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</si>
  <si>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</si>
  <si>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</si>
  <si>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</si>
  <si>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</si>
  <si>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</si>
  <si>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</si>
  <si>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</si>
  <si>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</si>
  <si>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</si>
  <si>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</si>
  <si>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</si>
  <si>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</si>
  <si>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</si>
  <si>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</si>
  <si>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</si>
  <si>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</si>
  <si>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</si>
  <si>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</si>
  <si>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</si>
  <si>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</si>
  <si>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</si>
  <si>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</si>
  <si>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</si>
  <si>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</si>
  <si>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</si>
  <si>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</si>
  <si>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</si>
  <si>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</si>
  <si>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</si>
  <si>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</si>
  <si>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</si>
  <si>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</si>
  <si>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</si>
  <si>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</si>
  <si>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</si>
  <si>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</si>
  <si>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</si>
  <si>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</si>
  <si>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</si>
  <si>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</si>
  <si>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</si>
  <si>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</si>
  <si>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</si>
  <si>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</si>
  <si>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</si>
  <si>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</si>
  <si>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</si>
  <si>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</si>
  <si>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</si>
  <si>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</si>
  <si>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</si>
  <si>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</si>
  <si>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</si>
  <si>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</si>
  <si>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</si>
  <si>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</si>
  <si>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</si>
  <si>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</si>
  <si>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</si>
  <si>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</si>
  <si>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</si>
  <si>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</si>
  <si>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</si>
  <si>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</si>
  <si>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</si>
  <si>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</si>
  <si>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</si>
  <si>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</si>
  <si>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</si>
  <si>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</si>
  <si>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</si>
  <si>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</si>
  <si>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</si>
  <si>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</si>
  <si>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</si>
  <si>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</si>
  <si>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</si>
  <si>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</si>
  <si>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</si>
  <si>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</si>
  <si>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</si>
  <si>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</si>
  <si>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</si>
  <si>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</si>
  <si>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</si>
  <si>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</si>
  <si>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</si>
  <si>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</si>
  <si>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</si>
  <si>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</si>
  <si>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</si>
  <si>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</si>
  <si>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</si>
  <si>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</si>
  <si>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</si>
  <si>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</si>
  <si>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</si>
  <si>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</si>
  <si>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</si>
  <si>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</si>
  <si>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</si>
  <si>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</si>
  <si>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</si>
  <si>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</si>
  <si>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</si>
  <si>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</si>
  <si>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</si>
  <si>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</si>
  <si>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</si>
  <si>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</si>
  <si>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</si>
  <si>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</si>
  <si>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</si>
  <si>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</si>
  <si>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</si>
  <si>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</si>
  <si>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</si>
  <si>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</si>
  <si>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</si>
  <si>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</si>
  <si>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</si>
  <si>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</si>
  <si>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</si>
  <si>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</si>
  <si>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</si>
  <si>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</si>
  <si>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</si>
  <si>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</si>
  <si>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</si>
  <si>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</si>
  <si>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</si>
  <si>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</si>
  <si>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</si>
  <si>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</si>
  <si>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</si>
  <si>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</si>
  <si>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</si>
  <si>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</si>
  <si>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</si>
  <si>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</si>
  <si>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</si>
  <si>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</si>
  <si>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</si>
  <si>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</si>
  <si>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</si>
  <si>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</si>
  <si>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</si>
  <si>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</si>
  <si>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</si>
  <si>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</si>
  <si>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</si>
  <si>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</si>
  <si>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</si>
  <si>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</si>
  <si>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</si>
  <si>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</si>
  <si>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</si>
  <si>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</si>
  <si>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</si>
  <si>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</si>
  <si>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</si>
  <si>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</si>
  <si>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</si>
  <si>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</si>
  <si>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</si>
  <si>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</si>
  <si>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</si>
  <si>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</si>
  <si>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</si>
  <si>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</si>
  <si>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</si>
  <si>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</si>
  <si>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</si>
  <si>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</si>
  <si>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</si>
  <si>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</si>
  <si>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</si>
  <si>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</si>
  <si>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</si>
  <si>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</si>
  <si>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</si>
  <si>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</si>
  <si>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</si>
  <si>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</si>
  <si>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</si>
  <si>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</si>
  <si>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</si>
  <si>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</si>
  <si>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</si>
  <si>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</si>
  <si>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</si>
  <si>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</si>
  <si>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</si>
  <si>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</si>
  <si>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</si>
  <si>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</si>
  <si>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</si>
  <si>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</si>
  <si>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</si>
  <si>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</si>
  <si>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</si>
  <si>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</si>
  <si>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</si>
  <si>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</si>
  <si>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</si>
  <si>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</si>
  <si>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</si>
  <si>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</si>
  <si>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</si>
  <si>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</si>
  <si>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</si>
  <si>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</si>
  <si>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</si>
  <si>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</si>
  <si>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</si>
  <si>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</si>
  <si>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</si>
  <si>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</si>
  <si>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</si>
  <si>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</si>
  <si>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</si>
  <si>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</si>
  <si>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</si>
  <si>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</si>
  <si>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</si>
  <si>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</si>
  <si>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</si>
  <si>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</si>
  <si>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</si>
  <si>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</si>
  <si>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</si>
  <si>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</si>
  <si>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</si>
  <si>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</si>
  <si>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</si>
  <si>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</si>
  <si>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</si>
  <si>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</si>
  <si>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</si>
  <si>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</si>
  <si>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</si>
  <si>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</si>
  <si>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</si>
  <si>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</si>
  <si>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</si>
  <si>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</si>
  <si>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</si>
  <si>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</si>
  <si>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</si>
  <si>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</si>
  <si>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</si>
  <si>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</si>
  <si>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</si>
  <si>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</si>
  <si>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</si>
  <si>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</si>
  <si>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</si>
  <si>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</si>
  <si>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</si>
  <si>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</si>
  <si>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</si>
  <si>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</si>
  <si>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</si>
  <si>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</si>
  <si>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</si>
  <si>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</si>
  <si>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</si>
  <si>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</si>
  <si>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</si>
  <si>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</si>
  <si>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</si>
  <si>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</si>
  <si>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</si>
  <si>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</si>
  <si>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</si>
  <si>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</si>
  <si>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</si>
  <si>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</si>
  <si>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</si>
  <si>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</si>
  <si>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</si>
  <si>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</si>
  <si>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</si>
  <si>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</si>
  <si>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</si>
  <si>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</si>
  <si>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</si>
  <si>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</si>
  <si>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</si>
  <si>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</si>
  <si>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</si>
  <si>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</si>
  <si>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</si>
  <si>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</si>
  <si>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</si>
  <si>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</si>
  <si>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</si>
  <si>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</si>
  <si>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</si>
  <si>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</si>
  <si>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</si>
  <si>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</si>
  <si>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</si>
  <si>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</si>
  <si>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</si>
  <si>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</si>
  <si>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</si>
  <si>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</si>
  <si>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</si>
  <si>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</si>
  <si>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</si>
  <si>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</si>
  <si>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</si>
  <si>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</si>
  <si>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</si>
  <si>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</si>
  <si>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</si>
  <si>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</si>
  <si>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</si>
  <si>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</si>
  <si>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</si>
  <si>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</si>
  <si>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</si>
  <si>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</si>
  <si>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</si>
  <si>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</si>
  <si>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</si>
  <si>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</si>
  <si>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</si>
  <si>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</si>
  <si>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</si>
  <si>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</si>
  <si>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</si>
  <si>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</si>
  <si>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</si>
  <si>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</si>
  <si>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</si>
  <si>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</si>
  <si>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</si>
  <si>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</si>
  <si>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</si>
  <si>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</si>
  <si>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</si>
  <si>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</si>
  <si>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</si>
  <si>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</si>
  <si>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</si>
  <si>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</si>
  <si>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</si>
  <si>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</si>
  <si>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</si>
  <si>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</si>
  <si>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</si>
  <si>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</si>
  <si>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</si>
  <si>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</si>
  <si>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</si>
  <si>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</si>
  <si>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</si>
  <si>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</si>
  <si>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</si>
  <si>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</si>
  <si>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</si>
  <si>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</si>
  <si>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</si>
  <si>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</si>
  <si>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</si>
  <si>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</si>
  <si>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</si>
  <si>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</si>
  <si>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</si>
  <si>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</si>
  <si>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</si>
  <si>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</si>
  <si>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</si>
  <si>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</si>
  <si>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</si>
  <si>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</si>
  <si>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</si>
  <si>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</si>
  <si>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</si>
  <si>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</si>
  <si>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</si>
  <si>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</si>
  <si>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</si>
  <si>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</si>
  <si>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</si>
  <si>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</si>
  <si>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</si>
  <si>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</si>
  <si>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</si>
  <si>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</si>
  <si>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</si>
  <si>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</si>
  <si>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</si>
  <si>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</si>
  <si>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</si>
  <si>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</si>
  <si>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</si>
  <si>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</si>
  <si>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</si>
  <si>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</si>
  <si>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</si>
  <si>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</si>
  <si>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</si>
  <si>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</si>
  <si>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</si>
  <si>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</si>
  <si>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</si>
  <si>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</si>
  <si>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</si>
  <si>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</si>
  <si>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</si>
  <si>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</si>
  <si>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</si>
  <si>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</si>
  <si>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</si>
  <si>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</si>
  <si>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</si>
  <si>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</si>
  <si>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</si>
  <si>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</si>
  <si>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</si>
  <si>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</si>
  <si>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</si>
  <si>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</si>
  <si>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</si>
  <si>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</si>
  <si>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</si>
  <si>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</si>
  <si>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</si>
  <si>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</si>
  <si>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</si>
  <si>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</si>
  <si>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</si>
  <si>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</si>
  <si>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</si>
  <si>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</si>
  <si>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</si>
  <si>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</si>
  <si>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</si>
  <si>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</si>
  <si>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</si>
  <si>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</si>
  <si>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</si>
  <si>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</si>
  <si>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</si>
  <si>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</si>
  <si>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</si>
  <si>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</si>
  <si>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</si>
  <si>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</si>
  <si>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</si>
  <si>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</si>
  <si>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</si>
  <si>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</si>
  <si>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</si>
  <si>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</si>
  <si>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</si>
  <si>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</si>
  <si>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</si>
  <si>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</si>
  <si>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</si>
  <si>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</si>
  <si>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</si>
  <si>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</si>
  <si>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</si>
  <si>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</si>
  <si>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</si>
  <si>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</si>
  <si>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</si>
  <si>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</si>
  <si>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</si>
  <si>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</si>
  <si>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</si>
  <si>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</si>
  <si>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</si>
  <si>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</si>
  <si>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</si>
  <si>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</si>
  <si>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</si>
  <si>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</si>
  <si>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</si>
  <si>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</si>
  <si>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</si>
  <si>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</si>
  <si>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</si>
  <si>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</si>
  <si>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</si>
  <si>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</si>
  <si>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</si>
  <si>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</si>
  <si>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</si>
  <si>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</si>
  <si>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</si>
  <si>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</si>
  <si>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</si>
  <si>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</si>
  <si>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</si>
  <si>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</si>
  <si>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</si>
  <si>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</si>
  <si>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</si>
  <si>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</si>
  <si>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</si>
  <si>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</si>
  <si>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</si>
  <si>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</si>
  <si>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</si>
  <si>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</si>
  <si>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</si>
  <si>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</si>
  <si>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</si>
  <si>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</si>
  <si>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</si>
  <si>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</si>
  <si>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</si>
  <si>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</si>
  <si>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</si>
  <si>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</si>
  <si>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</si>
  <si>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</si>
  <si>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</si>
  <si>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</si>
  <si>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</si>
  <si>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</si>
  <si>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</si>
  <si>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</si>
  <si>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</si>
  <si>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</si>
  <si>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</si>
  <si>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</si>
  <si>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</si>
  <si>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</si>
  <si>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</si>
  <si>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</si>
  <si>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</si>
  <si>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</si>
  <si>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</si>
  <si>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</si>
  <si>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</si>
  <si>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</si>
  <si>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</si>
  <si>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</si>
  <si>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</si>
  <si>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</si>
  <si>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</si>
  <si>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</si>
  <si>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</si>
  <si>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</si>
  <si>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</si>
  <si>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</si>
  <si>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</si>
  <si>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</si>
  <si>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</si>
  <si>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</si>
  <si>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</si>
  <si>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</si>
  <si>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</si>
  <si>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</si>
  <si>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</si>
  <si>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</si>
  <si>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</si>
  <si>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</si>
  <si>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</si>
  <si>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</si>
  <si>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</si>
  <si>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</si>
  <si>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</si>
  <si>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</si>
  <si>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</si>
  <si>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</si>
  <si>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</si>
  <si>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</si>
  <si>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</si>
  <si>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</si>
  <si>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</si>
  <si>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</si>
  <si>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</si>
  <si>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</si>
  <si>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</si>
  <si>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</si>
  <si>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</si>
  <si>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</si>
  <si>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</si>
  <si>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</si>
  <si>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</si>
  <si>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</si>
  <si>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</si>
  <si>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</si>
  <si>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</si>
  <si>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</si>
  <si>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</si>
  <si>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</si>
  <si>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</si>
  <si>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</si>
  <si>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</si>
  <si>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</si>
  <si>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</si>
  <si>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</si>
  <si>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</si>
  <si>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</si>
  <si>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</si>
  <si>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</si>
  <si>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</si>
  <si>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</si>
  <si>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</si>
  <si>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</si>
  <si>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</si>
  <si>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</si>
  <si>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</si>
  <si>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</si>
  <si>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</si>
  <si>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</si>
  <si>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</si>
  <si>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</si>
  <si>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</si>
  <si>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</si>
  <si>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</si>
  <si>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</si>
  <si>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</si>
  <si>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</si>
  <si>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</si>
  <si>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</si>
  <si>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</si>
  <si>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</si>
  <si>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</si>
  <si>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</si>
  <si>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</si>
  <si>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</si>
  <si>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</si>
  <si>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</si>
  <si>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</si>
  <si>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</si>
  <si>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</si>
  <si>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</si>
  <si>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</si>
  <si>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</si>
  <si>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</si>
  <si>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</si>
  <si>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</si>
  <si>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</si>
  <si>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</si>
  <si>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</si>
  <si>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</si>
  <si>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</si>
  <si>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</si>
  <si>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</si>
  <si>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</si>
  <si>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</si>
  <si>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</si>
  <si>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</si>
  <si>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</si>
  <si>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</si>
  <si>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</si>
  <si>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</si>
  <si>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</si>
  <si>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</si>
  <si>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</si>
  <si>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</si>
  <si>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</si>
  <si>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</si>
  <si>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</si>
  <si>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</si>
  <si>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</si>
  <si>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</si>
  <si>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</si>
  <si>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</si>
  <si>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</si>
  <si>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</si>
  <si>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</si>
  <si>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</si>
  <si>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</si>
  <si>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</si>
  <si>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</si>
  <si>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</si>
  <si>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</si>
  <si>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</si>
  <si>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</si>
  <si>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</si>
  <si>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</si>
  <si>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</si>
  <si>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</si>
  <si>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</si>
  <si>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</si>
  <si>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</si>
  <si>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</si>
  <si>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</si>
  <si>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</si>
  <si>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</si>
  <si>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</si>
  <si>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</si>
  <si>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</si>
  <si>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</si>
  <si>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</si>
  <si>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</si>
  <si>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</si>
  <si>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</si>
  <si>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</si>
  <si>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</si>
  <si>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</si>
  <si>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</si>
  <si>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</si>
  <si>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</si>
  <si>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</si>
  <si>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</si>
  <si>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</si>
  <si>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</si>
  <si>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</si>
  <si>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</si>
  <si>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</si>
  <si>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</si>
  <si>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</si>
  <si>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</si>
  <si>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</si>
  <si>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</si>
  <si>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</si>
  <si>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</si>
  <si>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</si>
  <si>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</si>
  <si>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</si>
  <si>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</si>
  <si>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</si>
  <si>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</si>
  <si>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</si>
  <si>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</si>
  <si>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</si>
  <si>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</si>
  <si>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</si>
  <si>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</si>
  <si>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</si>
  <si>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</si>
  <si>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</si>
  <si>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</si>
  <si>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</si>
  <si>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</si>
  <si>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</si>
  <si>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</si>
  <si>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</si>
  <si>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</si>
  <si>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</si>
  <si>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</si>
  <si>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</si>
  <si>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</si>
  <si>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</si>
  <si>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</si>
  <si>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</si>
  <si>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</si>
  <si>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</si>
  <si>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</si>
  <si>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</si>
  <si>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</si>
  <si>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</si>
  <si>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</si>
  <si>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</si>
  <si>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</si>
  <si>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</si>
  <si>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</si>
  <si>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</si>
  <si>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</si>
  <si>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</si>
  <si>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</si>
  <si>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</si>
  <si>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</si>
  <si>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</si>
  <si>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</si>
  <si>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</si>
  <si>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</si>
  <si>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</si>
  <si>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</si>
  <si>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</si>
  <si>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</si>
  <si>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</si>
  <si>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</si>
  <si>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</si>
  <si>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</si>
  <si>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</si>
  <si>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</si>
  <si>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</si>
  <si>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</si>
  <si>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</si>
  <si>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</si>
  <si>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</si>
  <si>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</si>
  <si>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</si>
  <si>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</si>
  <si>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</si>
  <si>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</si>
  <si>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</si>
  <si>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</si>
  <si>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</si>
  <si>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</si>
  <si>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</si>
  <si>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</si>
  <si>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</si>
  <si>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</si>
  <si>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</si>
  <si>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</si>
  <si>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</si>
  <si>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</si>
  <si>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</si>
  <si>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</si>
  <si>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</si>
  <si>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</si>
  <si>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</si>
  <si>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</si>
  <si>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</si>
  <si>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</si>
  <si>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</si>
  <si>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</si>
  <si>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</si>
  <si>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</si>
  <si>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</si>
  <si>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</si>
  <si>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</si>
  <si>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</si>
  <si>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</si>
  <si>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</si>
  <si>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</si>
  <si>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</si>
  <si>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</si>
  <si>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</si>
  <si>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</si>
  <si>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</si>
  <si>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</si>
  <si>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</si>
  <si>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</si>
  <si>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</si>
  <si>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</si>
  <si>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</si>
  <si>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</si>
  <si>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</si>
  <si>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</si>
  <si>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</si>
  <si>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</si>
  <si>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</si>
  <si>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</si>
  <si>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</si>
  <si>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</si>
  <si>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</si>
  <si>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</si>
  <si>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</si>
  <si>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</si>
  <si>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</si>
  <si>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</si>
  <si>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</si>
  <si>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</si>
  <si>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</si>
  <si>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</si>
  <si>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</si>
  <si>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</si>
  <si>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</si>
  <si>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</si>
  <si>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</si>
  <si>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</si>
  <si>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</si>
  <si>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</si>
  <si>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</si>
  <si>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</si>
  <si>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</si>
  <si>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</si>
  <si>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</si>
  <si>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</si>
  <si>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</si>
  <si>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</si>
  <si>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</si>
  <si>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</si>
  <si>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</si>
  <si>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</si>
  <si>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</si>
  <si>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</si>
  <si>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</si>
  <si>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</si>
  <si>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</si>
  <si>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</si>
  <si>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</si>
  <si>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</si>
  <si>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</si>
  <si>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</si>
  <si>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</si>
  <si>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</si>
  <si>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</si>
  <si>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</si>
  <si>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</si>
  <si>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</si>
  <si>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</si>
  <si>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</si>
  <si>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</si>
  <si>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</si>
  <si>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</si>
  <si>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</si>
  <si>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</si>
  <si>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</si>
  <si>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</si>
  <si>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</si>
  <si>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</si>
  <si>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</si>
  <si>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</si>
  <si>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</si>
  <si>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</si>
  <si>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</si>
  <si>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</si>
  <si>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</si>
  <si>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</si>
  <si>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</si>
  <si>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</si>
  <si>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</si>
  <si>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</si>
  <si>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</si>
  <si>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</si>
  <si>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</si>
  <si>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</si>
  <si>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</si>
  <si>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</si>
  <si>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</si>
  <si>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</si>
  <si>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</si>
  <si>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</si>
  <si>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</si>
  <si>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</si>
  <si>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</si>
  <si>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</si>
  <si>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</si>
  <si>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</si>
  <si>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</si>
  <si>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</si>
  <si>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</si>
  <si>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</si>
  <si>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</si>
  <si>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</si>
  <si>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</si>
  <si>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</si>
  <si>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</si>
  <si>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</si>
  <si>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</si>
  <si>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</si>
  <si>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</si>
  <si>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</si>
  <si>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</si>
  <si>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</si>
  <si>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</si>
  <si>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</si>
  <si>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</si>
  <si>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</si>
  <si>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</si>
  <si>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</si>
  <si>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</si>
  <si>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</si>
  <si>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</si>
  <si>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</si>
  <si>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</si>
  <si>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</si>
  <si>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</si>
  <si>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</si>
  <si>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</si>
  <si>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</si>
  <si>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</si>
  <si>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</si>
  <si>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</si>
  <si>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</si>
  <si>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</si>
  <si>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</si>
  <si>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</si>
  <si>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</si>
  <si>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</si>
  <si>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</si>
  <si>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</si>
  <si>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</si>
  <si>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</si>
  <si>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</si>
  <si>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</si>
  <si>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</si>
  <si>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</si>
  <si>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</si>
  <si>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</si>
  <si>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</si>
  <si>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</si>
  <si>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</si>
  <si>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</si>
  <si>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</si>
  <si>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</si>
  <si>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</si>
  <si>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</si>
  <si>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</si>
  <si>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</si>
  <si>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</si>
  <si>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</si>
  <si>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</si>
  <si>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</si>
  <si>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</si>
  <si>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</si>
  <si>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</si>
  <si>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</si>
  <si>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</si>
  <si>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</si>
  <si>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</si>
  <si>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</si>
  <si>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</si>
  <si>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</si>
  <si>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</si>
  <si>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</si>
  <si>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</si>
  <si>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</si>
  <si>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</si>
  <si>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</si>
  <si>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</si>
  <si>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</si>
  <si>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</si>
  <si>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</si>
  <si>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</si>
  <si>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</si>
  <si>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</si>
  <si>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</si>
  <si>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</si>
  <si>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</si>
  <si>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</si>
  <si>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</si>
  <si>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</si>
  <si>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</si>
  <si>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</si>
  <si>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</si>
  <si>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</si>
  <si>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</si>
  <si>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</si>
  <si>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</si>
  <si>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</si>
  <si>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</si>
  <si>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</si>
  <si>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</si>
  <si>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</si>
  <si>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</si>
  <si>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</si>
  <si>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</si>
  <si>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</si>
  <si>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</si>
  <si>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</si>
  <si>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</si>
  <si>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</si>
  <si>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</si>
  <si>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</si>
  <si>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</si>
  <si>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</si>
  <si>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</si>
  <si>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</si>
  <si>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</si>
  <si>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</si>
  <si>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</si>
  <si>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</si>
  <si>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</si>
  <si>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</si>
  <si>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</si>
  <si>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</si>
  <si>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</si>
  <si>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</si>
  <si>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</si>
  <si>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</si>
  <si>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</si>
  <si>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</si>
  <si>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</si>
  <si>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</si>
  <si>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</si>
  <si>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</si>
  <si>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</si>
  <si>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</si>
  <si>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</si>
  <si>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</si>
  <si>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</si>
  <si>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</si>
  <si>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</si>
  <si>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</si>
  <si>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</si>
  <si>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</si>
  <si>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</si>
  <si>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</si>
  <si>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</si>
  <si>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</si>
  <si>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</si>
  <si>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</si>
  <si>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</si>
  <si>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</si>
  <si>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</si>
  <si>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</si>
  <si>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</si>
  <si>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</si>
  <si>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</si>
  <si>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</si>
  <si>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</si>
  <si>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</si>
  <si>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</si>
  <si>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</si>
  <si>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</si>
  <si>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</si>
  <si>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</si>
  <si>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</si>
  <si>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</si>
  <si>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</si>
  <si>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</si>
  <si>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</si>
  <si>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</si>
  <si>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</si>
  <si>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</si>
  <si>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</si>
  <si>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</si>
  <si>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</si>
  <si>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</si>
  <si>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</si>
  <si>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</si>
  <si>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</si>
  <si>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</si>
  <si>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</si>
  <si>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</si>
  <si>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</si>
  <si>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</si>
  <si>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</si>
  <si>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</si>
  <si>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</si>
  <si>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</si>
  <si>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</si>
  <si>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</si>
  <si>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</si>
  <si>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</si>
  <si>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</si>
  <si>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</si>
  <si>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</si>
  <si>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</si>
  <si>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</si>
  <si>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</si>
  <si>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</si>
  <si>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</si>
  <si>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</si>
  <si>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</si>
  <si>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</si>
  <si>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</si>
  <si>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</si>
  <si>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</si>
  <si>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</si>
  <si>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</si>
  <si>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</si>
  <si>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</si>
  <si>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</si>
  <si>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</si>
  <si>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</si>
  <si>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</si>
  <si>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</si>
  <si>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</si>
  <si>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</si>
  <si>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</si>
  <si>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</si>
  <si>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</si>
  <si>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</si>
  <si>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</si>
  <si>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</si>
  <si>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</si>
  <si>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</si>
  <si>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</si>
  <si>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</si>
  <si>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</si>
  <si>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</si>
  <si>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</si>
  <si>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</si>
  <si>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</si>
  <si>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</si>
  <si>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</si>
  <si>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</si>
  <si>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</si>
  <si>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</si>
  <si>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</si>
  <si>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</si>
  <si>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</si>
  <si>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</si>
  <si>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</si>
  <si>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</si>
  <si>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</si>
  <si>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</si>
  <si>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</si>
  <si>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</si>
  <si>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</si>
  <si>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</si>
  <si>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</si>
  <si>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</si>
  <si>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</si>
  <si>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</si>
  <si>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</si>
  <si>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</si>
  <si>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</si>
  <si>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</si>
  <si>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</si>
  <si>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</si>
  <si>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</si>
  <si>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</si>
  <si>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</si>
  <si>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</si>
  <si>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</si>
  <si>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</si>
  <si>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</si>
  <si>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</si>
  <si>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</si>
  <si>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</si>
  <si>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</si>
  <si>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</si>
  <si>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</si>
  <si>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</si>
  <si>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</si>
  <si>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</si>
  <si>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</si>
  <si>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</si>
  <si>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</si>
  <si>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</si>
  <si>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</si>
  <si>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</si>
  <si>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</si>
  <si>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</si>
  <si>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</si>
  <si>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</si>
  <si>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</si>
  <si>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</si>
  <si>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</si>
  <si>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</si>
  <si>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</si>
  <si>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</si>
  <si>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</si>
  <si>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</si>
  <si>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</si>
  <si>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</si>
  <si>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</si>
  <si>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</si>
  <si>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</si>
  <si>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</si>
  <si>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</si>
  <si>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</si>
  <si>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</si>
  <si>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</si>
  <si>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</si>
  <si>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</si>
  <si>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</si>
  <si>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</si>
  <si>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</si>
  <si>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</si>
  <si>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</si>
  <si>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</si>
  <si>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</si>
  <si>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</si>
  <si>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</si>
  <si>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</si>
  <si>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</si>
  <si>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</si>
  <si>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</si>
  <si>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</si>
  <si>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</si>
  <si>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</si>
  <si>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</si>
  <si>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</si>
  <si>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</si>
  <si>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</si>
  <si>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</si>
  <si>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</si>
  <si>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</si>
  <si>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</si>
  <si>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</si>
  <si>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</si>
  <si>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</si>
  <si>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</si>
  <si>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</si>
  <si>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</si>
  <si>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</si>
  <si>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</si>
  <si>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</si>
  <si>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</si>
  <si>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</si>
  <si>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</si>
  <si>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</si>
  <si>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</si>
  <si>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</si>
  <si>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</si>
  <si>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</si>
  <si>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</si>
  <si>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</si>
  <si>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</si>
  <si>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</si>
  <si>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</si>
  <si>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</si>
  <si>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</si>
  <si>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</si>
  <si>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</si>
  <si>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</si>
  <si>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</si>
  <si>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</si>
  <si>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</si>
  <si>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</si>
  <si>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</si>
  <si>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</si>
  <si>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</si>
  <si>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</si>
  <si>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</si>
  <si>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</si>
  <si>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</si>
  <si>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</si>
  <si>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</si>
  <si>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</si>
  <si>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</si>
  <si>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</si>
  <si>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</si>
  <si>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</si>
  <si>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</si>
  <si>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</si>
  <si>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</si>
  <si>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</si>
  <si>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</si>
  <si>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</si>
  <si>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</si>
  <si>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</si>
  <si>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</si>
  <si>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</si>
  <si>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</si>
  <si>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</si>
  <si>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</si>
  <si>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</si>
  <si>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</si>
  <si>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</si>
  <si>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</si>
  <si>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</si>
  <si>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</si>
  <si>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</si>
  <si>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</si>
  <si>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</si>
  <si>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</si>
  <si>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</si>
  <si>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</si>
  <si>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</si>
  <si>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</si>
  <si>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</si>
  <si>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</si>
  <si>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</si>
  <si>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</si>
  <si>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</si>
  <si>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</si>
  <si>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</si>
  <si>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</si>
  <si>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</si>
  <si>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</si>
  <si>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</si>
  <si>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</si>
  <si>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</si>
  <si>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</si>
  <si>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</si>
  <si>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</si>
  <si>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</si>
  <si>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</si>
  <si>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</si>
  <si>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</si>
  <si>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</si>
  <si>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</si>
  <si>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</si>
  <si>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</si>
  <si>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</si>
  <si>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</si>
  <si>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</si>
  <si>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</si>
  <si>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</si>
  <si>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</si>
  <si>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</si>
  <si>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</si>
  <si>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</si>
  <si>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</si>
  <si>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</si>
  <si>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</si>
  <si>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</si>
  <si>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</si>
  <si>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</si>
  <si>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</si>
  <si>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</si>
  <si>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</si>
  <si>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</si>
  <si>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</si>
  <si>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</si>
  <si>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</si>
  <si>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</si>
  <si>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</si>
  <si>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</si>
  <si>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</si>
  <si>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</si>
  <si>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</si>
  <si>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</si>
  <si>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</si>
  <si>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</si>
  <si>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</si>
  <si>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</si>
  <si>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</si>
  <si>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</si>
  <si>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</si>
  <si>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</si>
  <si>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</si>
  <si>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</si>
  <si>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</si>
  <si>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</si>
  <si>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</si>
  <si>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</si>
  <si>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</si>
  <si>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</si>
  <si>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</si>
  <si>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</si>
  <si>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</si>
  <si>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</si>
  <si>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</si>
  <si>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</si>
  <si>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</si>
  <si>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</si>
  <si>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</si>
  <si>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</si>
  <si>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</si>
  <si>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</si>
  <si>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</si>
  <si>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</si>
  <si>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</si>
  <si>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</si>
  <si>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</si>
  <si>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</si>
  <si>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</si>
  <si>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</si>
  <si>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</si>
  <si>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</si>
  <si>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</si>
  <si>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</si>
  <si>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</si>
  <si>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</si>
  <si>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</si>
  <si>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</si>
  <si>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</si>
  <si>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</si>
  <si>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</si>
  <si>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</si>
  <si>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</si>
  <si>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</si>
  <si>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</si>
  <si>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</si>
  <si>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</si>
  <si>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</si>
  <si>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</si>
  <si>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</si>
  <si>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</si>
  <si>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</si>
  <si>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</si>
  <si>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</si>
  <si>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</si>
  <si>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</si>
  <si>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</si>
  <si>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</si>
  <si>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</si>
  <si>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</si>
  <si>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</si>
  <si>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</si>
  <si>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</si>
  <si>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</si>
  <si>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</si>
  <si>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</si>
  <si>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</si>
  <si>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</si>
  <si>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</si>
  <si>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</si>
  <si>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</si>
  <si>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</si>
  <si>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</si>
  <si>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</si>
  <si>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</si>
  <si>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</si>
  <si>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</si>
  <si>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</si>
  <si>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</si>
  <si>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</si>
  <si>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</si>
  <si>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</si>
  <si>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</si>
  <si>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</si>
  <si>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</si>
  <si>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</si>
  <si>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</si>
  <si>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</si>
  <si>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</si>
  <si>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</si>
  <si>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</si>
  <si>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</si>
  <si>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</si>
  <si>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</si>
  <si>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</si>
  <si>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</si>
  <si>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</si>
  <si>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</si>
  <si>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</si>
  <si>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</si>
  <si>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</si>
  <si>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</si>
  <si>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</si>
  <si>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</si>
  <si>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</si>
  <si>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</si>
  <si>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</si>
  <si>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</si>
  <si>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</si>
  <si>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</si>
  <si>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</si>
  <si>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</si>
  <si>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</si>
  <si>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</si>
  <si>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</si>
  <si>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</si>
  <si>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</si>
  <si>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</si>
  <si>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</si>
  <si>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</si>
  <si>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</si>
  <si>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</si>
  <si>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</si>
  <si>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</si>
  <si>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</si>
  <si>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</si>
  <si>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</si>
  <si>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</si>
  <si>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</si>
  <si>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</si>
  <si>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</si>
  <si>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</si>
  <si>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</si>
  <si>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</si>
  <si>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</si>
  <si>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</si>
  <si>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</si>
  <si>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</si>
  <si>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</si>
  <si>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</si>
  <si>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</si>
  <si>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</si>
  <si>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</si>
  <si>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</si>
  <si>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</si>
  <si>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</si>
  <si>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</si>
  <si>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</si>
  <si>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</si>
  <si>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</si>
  <si>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</si>
  <si>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</si>
  <si>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</si>
  <si>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</si>
  <si>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</si>
  <si>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</si>
  <si>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</si>
  <si>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</si>
  <si>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</si>
  <si>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</si>
  <si>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</si>
  <si>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</si>
  <si>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</si>
  <si>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</si>
  <si>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</si>
  <si>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</si>
  <si>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</si>
  <si>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</si>
  <si>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</si>
  <si>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</si>
  <si>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</si>
  <si>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</si>
  <si>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</si>
  <si>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</si>
  <si>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</si>
  <si>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</si>
  <si>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</si>
  <si>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</si>
  <si>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</si>
  <si>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</si>
  <si>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</si>
  <si>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</si>
  <si>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</si>
  <si>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</si>
  <si>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</si>
  <si>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</si>
  <si>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</si>
  <si>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</si>
  <si>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</si>
  <si>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</si>
  <si>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</si>
  <si>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</si>
  <si>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</si>
  <si>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</si>
  <si>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</si>
  <si>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</si>
  <si>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</si>
  <si>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</si>
  <si>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</si>
  <si>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</si>
  <si>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</si>
  <si>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</si>
  <si>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</si>
  <si>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</si>
  <si>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</si>
  <si>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</si>
  <si>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</si>
  <si>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</si>
  <si>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</si>
  <si>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</si>
  <si>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</si>
  <si>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</si>
  <si>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</si>
  <si>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</si>
  <si>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</si>
  <si>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</si>
  <si>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</si>
  <si>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</si>
  <si>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</si>
  <si>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</si>
  <si>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</si>
  <si>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</si>
  <si>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</si>
  <si>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</si>
  <si>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</si>
  <si>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</si>
  <si>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</si>
  <si>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</si>
  <si>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</si>
  <si>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</si>
  <si>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</si>
  <si>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</si>
  <si>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</si>
  <si>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</si>
  <si>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</si>
  <si>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</si>
  <si>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</si>
  <si>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</si>
  <si>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</si>
  <si>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</si>
  <si>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</si>
  <si>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</si>
  <si>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</si>
  <si>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</si>
  <si>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</si>
  <si>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</si>
  <si>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</si>
  <si>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</si>
  <si>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</si>
  <si>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</si>
  <si>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</si>
  <si>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</si>
  <si>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</si>
  <si>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</si>
  <si>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</si>
  <si>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</si>
  <si>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</si>
  <si>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</si>
  <si>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</si>
  <si>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</si>
  <si>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</si>
  <si>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</si>
  <si>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</si>
  <si>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</si>
  <si>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</si>
  <si>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</si>
  <si>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</si>
  <si>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</si>
  <si>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</si>
  <si>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</si>
  <si>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</si>
  <si>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</si>
  <si>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</si>
  <si>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</si>
  <si>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</si>
  <si>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</si>
  <si>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</si>
  <si>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</si>
  <si>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</si>
  <si>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</si>
  <si>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</si>
  <si>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</si>
  <si>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</si>
  <si>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</si>
  <si>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</si>
  <si>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</si>
  <si>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</si>
  <si>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</si>
  <si>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</si>
  <si>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</si>
  <si>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</si>
  <si>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</si>
  <si>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</si>
  <si>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</si>
  <si>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</si>
  <si>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</si>
  <si>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</si>
  <si>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</si>
  <si>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</si>
  <si>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</si>
  <si>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</si>
  <si>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</si>
  <si>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</si>
  <si>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</si>
  <si>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</si>
  <si>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</si>
  <si>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</si>
  <si>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</si>
  <si>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</si>
  <si>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</si>
  <si>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</si>
  <si>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</si>
  <si>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</si>
  <si>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</si>
  <si>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</si>
  <si>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</si>
  <si>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</si>
  <si>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</si>
  <si>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</si>
  <si>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</si>
  <si>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</si>
  <si>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</si>
  <si>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</si>
  <si>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</si>
  <si>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</si>
  <si>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</si>
  <si>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</si>
  <si>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</si>
  <si>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</si>
  <si>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</si>
  <si>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</si>
  <si>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</si>
  <si>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</si>
  <si>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</si>
  <si>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</si>
  <si>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</si>
  <si>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</si>
  <si>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</si>
  <si>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</si>
  <si>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</si>
  <si>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</si>
  <si>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</si>
  <si>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</si>
  <si>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</si>
  <si>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</si>
  <si>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</si>
  <si>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</si>
  <si>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</si>
  <si>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</si>
  <si>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</si>
  <si>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</si>
  <si>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</si>
  <si>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</si>
  <si>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</si>
  <si>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</si>
  <si>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</si>
  <si>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</si>
  <si>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</si>
  <si>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</si>
  <si>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</si>
  <si>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</si>
  <si>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</si>
  <si>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</si>
  <si>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</si>
  <si>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</si>
  <si>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</si>
  <si>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</si>
  <si>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</si>
  <si>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</si>
  <si>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</si>
  <si>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</si>
  <si>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</si>
  <si>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</si>
  <si>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</si>
  <si>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</si>
  <si>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</si>
  <si>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</si>
  <si>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</si>
  <si>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</si>
  <si>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</si>
  <si>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</si>
  <si>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</si>
  <si>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</si>
  <si>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</si>
  <si>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</si>
  <si>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</si>
  <si>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</si>
  <si>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</si>
  <si>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</si>
  <si>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</si>
  <si>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</si>
  <si>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</si>
  <si>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</si>
  <si>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</si>
  <si>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</si>
  <si>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</si>
  <si>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</si>
  <si>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</si>
  <si>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</si>
  <si>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</si>
  <si>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</si>
  <si>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</si>
  <si>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</si>
  <si>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</si>
  <si>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</si>
  <si>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</si>
  <si>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</si>
  <si>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</si>
  <si>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</si>
  <si>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</si>
  <si>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</si>
  <si>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</si>
  <si>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</si>
  <si>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</si>
  <si>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</si>
  <si>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</si>
  <si>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</si>
  <si>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</si>
  <si>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</si>
  <si>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</si>
  <si>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</si>
  <si>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</si>
  <si>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</si>
  <si>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</si>
  <si>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</si>
  <si>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</si>
  <si>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</si>
  <si>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</si>
  <si>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</si>
  <si>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</si>
  <si>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</si>
  <si>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</si>
  <si>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</si>
  <si>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</si>
  <si>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</si>
  <si>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</si>
  <si>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</si>
  <si>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</si>
  <si>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</si>
  <si>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</si>
  <si>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</si>
  <si>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</si>
  <si>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</si>
  <si>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</si>
  <si>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</si>
  <si>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</si>
  <si>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</si>
  <si>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</si>
  <si>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</si>
  <si>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</si>
  <si>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</si>
  <si>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</si>
  <si>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</si>
  <si>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</si>
  <si>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</si>
  <si>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</si>
  <si>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</si>
  <si>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</si>
  <si>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</si>
  <si>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</si>
  <si>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</si>
  <si>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</si>
  <si>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</si>
  <si>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</si>
  <si>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</si>
  <si>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２　準耐火建築物</t>
  </si>
  <si>
    <t>３　木造</t>
  </si>
  <si>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</si>
  <si>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</si>
  <si>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</si>
  <si>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人件費等の諸経費、食材費に基づく費用設定　　　　　　　　　1食平均約400円</t>
    <rPh sb="0" eb="4">
      <t>ジンケンヒトウ</t>
    </rPh>
    <rPh sb="5" eb="8">
      <t>ショケイヒ</t>
    </rPh>
    <rPh sb="9" eb="12">
      <t>ショクザイヒ</t>
    </rPh>
    <rPh sb="13" eb="14">
      <t>モト</t>
    </rPh>
    <rPh sb="16" eb="18">
      <t>ヒヨウ</t>
    </rPh>
    <rPh sb="18" eb="20">
      <t>セッテイ</t>
    </rPh>
    <rPh sb="30" eb="31">
      <t>ショク</t>
    </rPh>
    <rPh sb="31" eb="33">
      <t>ヘイキン</t>
    </rPh>
    <rPh sb="33" eb="34">
      <t>ヤク</t>
    </rPh>
    <rPh sb="37" eb="38">
      <t>エン</t>
    </rPh>
    <phoneticPr fontId="1"/>
  </si>
  <si>
    <t>ｼﾞｭｳﾀｸｶﾞﾀﾕｳﾘｮｳﾛｳｼﾞﾝﾎｰﾑ　ｽｽﾞﾅ</t>
    <phoneticPr fontId="1"/>
  </si>
  <si>
    <t>住宅型有料老人ホーム　すずな</t>
    <rPh sb="0" eb="3">
      <t>ジュウタクガタ</t>
    </rPh>
    <rPh sb="3" eb="5">
      <t>ユウリョウ</t>
    </rPh>
    <rPh sb="5" eb="7">
      <t>ロウジン</t>
    </rPh>
    <phoneticPr fontId="1"/>
  </si>
  <si>
    <t>旭川市永山1条23丁目1-19</t>
    <rPh sb="0" eb="3">
      <t>アサヒカワシ</t>
    </rPh>
    <rPh sb="3" eb="5">
      <t>ナガヤマ</t>
    </rPh>
    <rPh sb="6" eb="7">
      <t>ジョウ</t>
    </rPh>
    <rPh sb="9" eb="11">
      <t>チョウメ</t>
    </rPh>
    <phoneticPr fontId="1"/>
  </si>
  <si>
    <t>永山駅</t>
    <rPh sb="0" eb="2">
      <t>ナガヤマ</t>
    </rPh>
    <rPh sb="2" eb="3">
      <t>エキ</t>
    </rPh>
    <phoneticPr fontId="1"/>
  </si>
  <si>
    <t>①自動車利用の場合　・乗車5分　　　　　②徒歩の場合　・15分</t>
    <rPh sb="1" eb="4">
      <t>ジドウシャ</t>
    </rPh>
    <rPh sb="4" eb="6">
      <t>リヨウ</t>
    </rPh>
    <rPh sb="7" eb="9">
      <t>バアイ</t>
    </rPh>
    <rPh sb="11" eb="13">
      <t>ジョウシャ</t>
    </rPh>
    <rPh sb="14" eb="15">
      <t>フン</t>
    </rPh>
    <rPh sb="21" eb="23">
      <t>トホ</t>
    </rPh>
    <rPh sb="24" eb="26">
      <t>バアイ</t>
    </rPh>
    <rPh sb="30" eb="31">
      <t>フン</t>
    </rPh>
    <phoneticPr fontId="1"/>
  </si>
  <si>
    <t>73</t>
    <phoneticPr fontId="1"/>
  </si>
  <si>
    <t>7177</t>
    <phoneticPr fontId="1"/>
  </si>
  <si>
    <t>7377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</si>
</sst>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H419" sqref="H419:O4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70</v>
      </c>
      <c r="H17" s="48" t="s">
        <v>487</v>
      </c>
      <c r="I17" s="42">
        <v>39</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2015</v>
      </c>
      <c r="G26" s="181"/>
      <c r="H26" s="48" t="s">
        <v>484</v>
      </c>
      <c r="I26" s="181">
        <v>4</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2535</v>
      </c>
      <c r="I31" s="172"/>
      <c r="J31" s="172"/>
      <c r="K31" s="172"/>
      <c r="L31" s="172"/>
      <c r="M31" s="172"/>
      <c r="N31" s="172"/>
      <c r="O31" s="172"/>
      <c r="P31" s="173"/>
      <c r="S31" s="22" t="str">
        <f>IF(H31="","未記入","")</f>
        <v/>
      </c>
    </row>
    <row r="32" spans="1:20" ht="39" customHeight="1">
      <c r="B32" s="95"/>
      <c r="C32" s="96"/>
      <c r="D32" s="96"/>
      <c r="E32" s="97"/>
      <c r="F32" s="135" t="s">
        <v>2536</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8411</v>
      </c>
      <c r="J33" s="149"/>
      <c r="K33" s="149"/>
      <c r="L33" s="149"/>
      <c r="M33" s="149"/>
      <c r="N33" s="149"/>
      <c r="O33" s="149"/>
      <c r="P33" s="150"/>
      <c r="S33" s="22" t="str">
        <f>IF(OR(G33="",I33=""),"未記入","")</f>
        <v/>
      </c>
    </row>
    <row r="34" spans="2:20" ht="58.5" customHeight="1">
      <c r="B34" s="95"/>
      <c r="C34" s="96"/>
      <c r="D34" s="96"/>
      <c r="E34" s="97"/>
      <c r="F34" s="101" t="s">
        <v>2537</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2538</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2539</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2514</v>
      </c>
      <c r="K43" s="48" t="s">
        <v>487</v>
      </c>
      <c r="L43" s="18" t="s">
        <v>2540</v>
      </c>
      <c r="M43" s="48" t="s">
        <v>487</v>
      </c>
      <c r="N43" s="18" t="s">
        <v>2541</v>
      </c>
      <c r="O43" s="99"/>
      <c r="P43" s="100"/>
      <c r="S43" s="22" t="str">
        <f>IF(OR(J43="",L43="",N43=""),"未記入","")</f>
        <v/>
      </c>
    </row>
    <row r="44" spans="2:20" ht="20.100000000000001" customHeight="1">
      <c r="B44" s="130"/>
      <c r="C44" s="108"/>
      <c r="D44" s="108"/>
      <c r="E44" s="108"/>
      <c r="F44" s="179" t="s">
        <v>15</v>
      </c>
      <c r="G44" s="179"/>
      <c r="H44" s="179"/>
      <c r="I44" s="179"/>
      <c r="J44" s="78" t="s">
        <v>2514</v>
      </c>
      <c r="K44" s="48" t="s">
        <v>487</v>
      </c>
      <c r="L44" s="77" t="s">
        <v>2540</v>
      </c>
      <c r="M44" s="48" t="s">
        <v>487</v>
      </c>
      <c r="N44" s="77" t="s">
        <v>2542</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2489</v>
      </c>
      <c r="K48" s="176"/>
      <c r="L48" s="176"/>
      <c r="M48" s="176"/>
      <c r="N48" s="176"/>
      <c r="O48" s="112"/>
      <c r="P48" s="147"/>
    </row>
    <row r="49" spans="1:20" ht="20.100000000000001" customHeight="1">
      <c r="B49" s="130"/>
      <c r="C49" s="108"/>
      <c r="D49" s="108"/>
      <c r="E49" s="108"/>
      <c r="F49" s="179" t="s">
        <v>18</v>
      </c>
      <c r="G49" s="179"/>
      <c r="H49" s="179"/>
      <c r="I49" s="179"/>
      <c r="J49" s="176" t="s">
        <v>2515</v>
      </c>
      <c r="K49" s="176"/>
      <c r="L49" s="176"/>
      <c r="M49" s="176"/>
      <c r="N49" s="176"/>
      <c r="O49" s="112"/>
      <c r="P49" s="147"/>
    </row>
    <row r="50" spans="1:20" ht="20.100000000000001" customHeight="1">
      <c r="B50" s="182" t="s">
        <v>28</v>
      </c>
      <c r="C50" s="183"/>
      <c r="D50" s="183"/>
      <c r="E50" s="183"/>
      <c r="F50" s="183"/>
      <c r="G50" s="183"/>
      <c r="H50" s="183"/>
      <c r="I50" s="183"/>
      <c r="J50" s="180">
        <v>2010</v>
      </c>
      <c r="K50" s="181"/>
      <c r="L50" s="48" t="s">
        <v>484</v>
      </c>
      <c r="M50" s="75">
        <v>7</v>
      </c>
      <c r="N50" s="48" t="s">
        <v>485</v>
      </c>
      <c r="O50" s="75">
        <v>22</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2513</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1648.37</v>
      </c>
      <c r="H61" s="125"/>
      <c r="I61" s="125"/>
      <c r="J61" s="125"/>
      <c r="K61" s="204"/>
      <c r="L61" s="203" t="s">
        <v>516</v>
      </c>
      <c r="M61" s="190"/>
      <c r="N61" s="190"/>
      <c r="O61" s="190"/>
      <c r="P61" s="205"/>
    </row>
    <row r="62" spans="1:20" ht="20.100000000000001" customHeight="1">
      <c r="B62" s="130"/>
      <c r="C62" s="108"/>
      <c r="D62" s="131" t="s">
        <v>39</v>
      </c>
      <c r="E62" s="93"/>
      <c r="F62" s="94"/>
      <c r="G62" s="176" t="s">
        <v>2527</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2493</v>
      </c>
      <c r="L65" s="113"/>
      <c r="M65" s="113"/>
      <c r="N65" s="113"/>
      <c r="O65" s="113"/>
      <c r="P65" s="117"/>
    </row>
    <row r="66" spans="2:16" ht="20.100000000000001" customHeight="1">
      <c r="B66" s="130"/>
      <c r="C66" s="108"/>
      <c r="D66" s="193"/>
      <c r="E66" s="106"/>
      <c r="F66" s="107"/>
      <c r="G66" s="207"/>
      <c r="H66" s="131" t="s">
        <v>436</v>
      </c>
      <c r="I66" s="93"/>
      <c r="J66" s="94"/>
      <c r="K66" s="112" t="s">
        <v>2492</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2021</v>
      </c>
      <c r="L68" s="52" t="s">
        <v>484</v>
      </c>
      <c r="M68" s="75">
        <v>3</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2026</v>
      </c>
      <c r="L70" s="52" t="s">
        <v>484</v>
      </c>
      <c r="M70" s="75">
        <v>2</v>
      </c>
      <c r="N70" s="52" t="s">
        <v>485</v>
      </c>
      <c r="O70" s="75">
        <v>28</v>
      </c>
      <c r="P70" s="53" t="s">
        <v>486</v>
      </c>
    </row>
    <row r="71" spans="2:16" ht="20.100000000000001" customHeight="1">
      <c r="B71" s="130"/>
      <c r="C71" s="108"/>
      <c r="D71" s="194"/>
      <c r="E71" s="96"/>
      <c r="F71" s="97"/>
      <c r="G71" s="208"/>
      <c r="H71" s="115" t="s">
        <v>437</v>
      </c>
      <c r="I71" s="115"/>
      <c r="J71" s="116"/>
      <c r="K71" s="112" t="s">
        <v>2492</v>
      </c>
      <c r="L71" s="113"/>
      <c r="M71" s="113"/>
      <c r="N71" s="113"/>
      <c r="O71" s="113"/>
      <c r="P71" s="117"/>
    </row>
    <row r="72" spans="2:16" ht="20.100000000000001" customHeight="1">
      <c r="B72" s="462" t="s">
        <v>2381</v>
      </c>
      <c r="C72" s="463"/>
      <c r="D72" s="131" t="s">
        <v>40</v>
      </c>
      <c r="E72" s="93"/>
      <c r="F72" s="94"/>
      <c r="G72" s="98" t="s">
        <v>41</v>
      </c>
      <c r="H72" s="99"/>
      <c r="I72" s="99"/>
      <c r="J72" s="221"/>
      <c r="K72" s="222">
        <v>691.49</v>
      </c>
      <c r="L72" s="223"/>
      <c r="M72" s="223"/>
      <c r="N72" s="115" t="s">
        <v>490</v>
      </c>
      <c r="O72" s="115"/>
      <c r="P72" s="188"/>
    </row>
    <row r="73" spans="2:16" ht="20.100000000000001" customHeight="1">
      <c r="B73" s="464"/>
      <c r="C73" s="465"/>
      <c r="D73" s="194"/>
      <c r="E73" s="96"/>
      <c r="F73" s="97"/>
      <c r="G73" s="183" t="s">
        <v>42</v>
      </c>
      <c r="H73" s="183"/>
      <c r="I73" s="183"/>
      <c r="J73" s="183"/>
      <c r="K73" s="222">
        <v>691.49</v>
      </c>
      <c r="L73" s="223"/>
      <c r="M73" s="223"/>
      <c r="N73" s="115" t="s">
        <v>490</v>
      </c>
      <c r="O73" s="115"/>
      <c r="P73" s="188"/>
    </row>
    <row r="74" spans="2:16" ht="20.100000000000001" customHeight="1">
      <c r="B74" s="464"/>
      <c r="C74" s="465"/>
      <c r="D74" s="108" t="s">
        <v>43</v>
      </c>
      <c r="E74" s="108"/>
      <c r="F74" s="108"/>
      <c r="G74" s="176" t="s">
        <v>2529</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2530</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2528</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2493</v>
      </c>
      <c r="L83" s="113"/>
      <c r="M83" s="113"/>
      <c r="N83" s="113"/>
      <c r="O83" s="113"/>
      <c r="P83" s="117"/>
    </row>
    <row r="84" spans="2:19" ht="20.100000000000001" customHeight="1">
      <c r="B84" s="464"/>
      <c r="C84" s="465"/>
      <c r="D84" s="108"/>
      <c r="E84" s="108"/>
      <c r="F84" s="108"/>
      <c r="G84" s="207"/>
      <c r="H84" s="131" t="s">
        <v>436</v>
      </c>
      <c r="I84" s="93"/>
      <c r="J84" s="94"/>
      <c r="K84" s="112" t="s">
        <v>2492</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2021</v>
      </c>
      <c r="L86" s="52" t="s">
        <v>484</v>
      </c>
      <c r="M86" s="75">
        <v>3</v>
      </c>
      <c r="N86" s="52" t="s">
        <v>485</v>
      </c>
      <c r="O86" s="75">
        <v>1</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2026</v>
      </c>
      <c r="L88" s="52" t="s">
        <v>484</v>
      </c>
      <c r="M88" s="75">
        <v>2</v>
      </c>
      <c r="N88" s="52" t="s">
        <v>485</v>
      </c>
      <c r="O88" s="75">
        <v>28</v>
      </c>
      <c r="P88" s="53" t="s">
        <v>486</v>
      </c>
    </row>
    <row r="89" spans="2:19" ht="20.100000000000001" customHeight="1">
      <c r="B89" s="466"/>
      <c r="C89" s="467"/>
      <c r="D89" s="108"/>
      <c r="E89" s="108"/>
      <c r="F89" s="108"/>
      <c r="G89" s="208"/>
      <c r="H89" s="115" t="s">
        <v>437</v>
      </c>
      <c r="I89" s="115"/>
      <c r="J89" s="116"/>
      <c r="K89" s="112" t="s">
        <v>2492</v>
      </c>
      <c r="L89" s="113"/>
      <c r="M89" s="113"/>
      <c r="N89" s="113"/>
      <c r="O89" s="113"/>
      <c r="P89" s="117"/>
    </row>
    <row r="90" spans="2:19" ht="20.100000000000001" customHeight="1">
      <c r="B90" s="130" t="s">
        <v>45</v>
      </c>
      <c r="C90" s="108"/>
      <c r="D90" s="231" t="s">
        <v>46</v>
      </c>
      <c r="E90" s="93"/>
      <c r="F90" s="94"/>
      <c r="G90" s="176" t="s">
        <v>2516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1</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9.93</v>
      </c>
      <c r="K95" s="82" t="s">
        <v>490</v>
      </c>
      <c r="L95" s="112">
        <v>25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14.9</v>
      </c>
      <c r="K96" s="82" t="s">
        <v>490</v>
      </c>
      <c r="L96" s="112">
        <v>3</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6</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6</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2492</v>
      </c>
      <c r="H113" s="176"/>
      <c r="I113" s="176"/>
      <c r="J113" s="176"/>
      <c r="K113" s="176"/>
      <c r="L113" s="176"/>
      <c r="M113" s="176"/>
      <c r="N113" s="176"/>
      <c r="O113" s="112"/>
      <c r="P113" s="147"/>
    </row>
    <row r="114" spans="2:16" ht="20.100000000000001" customHeight="1">
      <c r="B114" s="236"/>
      <c r="C114" s="237"/>
      <c r="D114" s="231" t="s">
        <v>79</v>
      </c>
      <c r="E114" s="210"/>
      <c r="F114" s="211"/>
      <c r="G114" s="234" t="s">
        <v>2493</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2531</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2492</v>
      </c>
      <c r="H117" s="176"/>
      <c r="I117" s="176"/>
      <c r="J117" s="176"/>
      <c r="K117" s="176"/>
      <c r="L117" s="176"/>
      <c r="M117" s="176"/>
      <c r="N117" s="176"/>
      <c r="O117" s="112"/>
      <c r="P117" s="147"/>
    </row>
    <row r="118" spans="2:16" ht="20.100000000000001" customHeight="1">
      <c r="B118" s="212"/>
      <c r="C118" s="214"/>
      <c r="D118" s="238" t="s">
        <v>73</v>
      </c>
      <c r="E118" s="154"/>
      <c r="F118" s="155"/>
      <c r="G118" s="176" t="s">
        <v>2492</v>
      </c>
      <c r="H118" s="176"/>
      <c r="I118" s="176"/>
      <c r="J118" s="176"/>
      <c r="K118" s="176"/>
      <c r="L118" s="176"/>
      <c r="M118" s="176"/>
      <c r="N118" s="176"/>
      <c r="O118" s="112"/>
      <c r="P118" s="147"/>
    </row>
    <row r="119" spans="2:16" ht="20.100000000000001" customHeight="1">
      <c r="B119" s="212"/>
      <c r="C119" s="214"/>
      <c r="D119" s="240" t="s">
        <v>74</v>
      </c>
      <c r="E119" s="241"/>
      <c r="F119" s="242"/>
      <c r="G119" s="176" t="s">
        <v>2492</v>
      </c>
      <c r="H119" s="176"/>
      <c r="I119" s="176"/>
      <c r="J119" s="176"/>
      <c r="K119" s="176"/>
      <c r="L119" s="176"/>
      <c r="M119" s="176"/>
      <c r="N119" s="176"/>
      <c r="O119" s="112"/>
      <c r="P119" s="147"/>
    </row>
    <row r="120" spans="2:16" ht="20.100000000000001" customHeight="1">
      <c r="B120" s="212"/>
      <c r="C120" s="214"/>
      <c r="D120" s="224" t="s">
        <v>75</v>
      </c>
      <c r="E120" s="115"/>
      <c r="F120" s="116"/>
      <c r="G120" s="176" t="s">
        <v>2492</v>
      </c>
      <c r="H120" s="176"/>
      <c r="I120" s="176"/>
      <c r="J120" s="176"/>
      <c r="K120" s="176"/>
      <c r="L120" s="176"/>
      <c r="M120" s="176"/>
      <c r="N120" s="176"/>
      <c r="O120" s="112"/>
      <c r="P120" s="147"/>
    </row>
    <row r="121" spans="2:16" ht="20.100000000000001" customHeight="1">
      <c r="B121" s="212"/>
      <c r="C121" s="214"/>
      <c r="D121" s="224" t="s">
        <v>76</v>
      </c>
      <c r="E121" s="115"/>
      <c r="F121" s="116"/>
      <c r="G121" s="176" t="s">
        <v>2492</v>
      </c>
      <c r="H121" s="176"/>
      <c r="I121" s="176"/>
      <c r="J121" s="176"/>
      <c r="K121" s="176"/>
      <c r="L121" s="176"/>
      <c r="M121" s="176"/>
      <c r="N121" s="176"/>
      <c r="O121" s="112"/>
      <c r="P121" s="147"/>
    </row>
    <row r="122" spans="2:16" ht="20.100000000000001" customHeight="1">
      <c r="B122" s="243"/>
      <c r="C122" s="244"/>
      <c r="D122" s="224" t="s">
        <v>77</v>
      </c>
      <c r="E122" s="115"/>
      <c r="F122" s="116"/>
      <c r="G122" s="176" t="s">
        <v>2492</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2517</v>
      </c>
      <c r="H123" s="176"/>
      <c r="I123" s="176"/>
      <c r="J123" s="176"/>
      <c r="K123" s="176"/>
      <c r="L123" s="176"/>
      <c r="M123" s="176"/>
      <c r="N123" s="176"/>
      <c r="O123" s="112"/>
      <c r="P123" s="147"/>
    </row>
    <row r="124" spans="2:16" ht="20.100000000000001" customHeight="1">
      <c r="B124" s="212"/>
      <c r="C124" s="214"/>
      <c r="D124" s="238" t="s">
        <v>446</v>
      </c>
      <c r="E124" s="154"/>
      <c r="F124" s="155"/>
      <c r="G124" s="176" t="s">
        <v>2517</v>
      </c>
      <c r="H124" s="176"/>
      <c r="I124" s="176"/>
      <c r="J124" s="176"/>
      <c r="K124" s="176"/>
      <c r="L124" s="176"/>
      <c r="M124" s="176"/>
      <c r="N124" s="176"/>
      <c r="O124" s="112"/>
      <c r="P124" s="147"/>
    </row>
    <row r="125" spans="2:16" ht="20.100000000000001" customHeight="1">
      <c r="B125" s="212"/>
      <c r="C125" s="214"/>
      <c r="D125" s="240" t="s">
        <v>447</v>
      </c>
      <c r="E125" s="241"/>
      <c r="F125" s="242"/>
      <c r="G125" s="176" t="s">
        <v>2517</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2525</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2526</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2518</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2519</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2519</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2506</v>
      </c>
      <c r="G172" s="190" t="s">
        <v>474</v>
      </c>
      <c r="H172" s="190"/>
      <c r="I172" s="190"/>
      <c r="J172" s="190"/>
      <c r="K172" s="190"/>
      <c r="L172" s="190"/>
      <c r="M172" s="190"/>
      <c r="N172" s="190"/>
      <c r="O172" s="190"/>
      <c r="P172" s="205"/>
    </row>
    <row r="173" spans="2:22" ht="20.100000000000001" customHeight="1">
      <c r="B173" s="130"/>
      <c r="C173" s="108"/>
      <c r="D173" s="108"/>
      <c r="E173" s="108"/>
      <c r="F173" s="21" t="s">
        <v>2506</v>
      </c>
      <c r="G173" s="115" t="s">
        <v>475</v>
      </c>
      <c r="H173" s="115"/>
      <c r="I173" s="115"/>
      <c r="J173" s="115"/>
      <c r="K173" s="115"/>
      <c r="L173" s="115"/>
      <c r="M173" s="115"/>
      <c r="N173" s="115"/>
      <c r="O173" s="115"/>
      <c r="P173" s="188"/>
    </row>
    <row r="174" spans="2:22" ht="20.100000000000001" customHeight="1">
      <c r="B174" s="130"/>
      <c r="C174" s="108"/>
      <c r="D174" s="108"/>
      <c r="E174" s="108"/>
      <c r="F174" s="21" t="s">
        <v>2506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2520</v>
      </c>
      <c r="J176" s="102"/>
      <c r="K176" s="102"/>
      <c r="L176" s="102"/>
      <c r="M176" s="102"/>
      <c r="N176" s="102"/>
      <c r="O176" s="103"/>
      <c r="P176" s="104"/>
    </row>
    <row r="177" spans="2:16" ht="39.950000000000003" customHeight="1">
      <c r="B177" s="302"/>
      <c r="C177" s="303"/>
      <c r="D177" s="98"/>
      <c r="E177" s="221"/>
      <c r="F177" s="108" t="s">
        <v>108</v>
      </c>
      <c r="G177" s="108"/>
      <c r="H177" s="108"/>
      <c r="I177" s="101" t="s">
        <v>2521</v>
      </c>
      <c r="J177" s="102"/>
      <c r="K177" s="102"/>
      <c r="L177" s="102"/>
      <c r="M177" s="102"/>
      <c r="N177" s="102"/>
      <c r="O177" s="103"/>
      <c r="P177" s="104"/>
    </row>
    <row r="178" spans="2:16" ht="39.950000000000003" customHeight="1">
      <c r="B178" s="302"/>
      <c r="C178" s="303"/>
      <c r="D178" s="98"/>
      <c r="E178" s="221"/>
      <c r="F178" s="108" t="s">
        <v>109</v>
      </c>
      <c r="G178" s="108"/>
      <c r="H178" s="108"/>
      <c r="I178" s="101" t="s">
        <v>2522</v>
      </c>
      <c r="J178" s="102"/>
      <c r="K178" s="102"/>
      <c r="L178" s="102"/>
      <c r="M178" s="102"/>
      <c r="N178" s="102"/>
      <c r="O178" s="103"/>
      <c r="P178" s="104"/>
    </row>
    <row r="179" spans="2:16" ht="39.950000000000003" customHeight="1">
      <c r="B179" s="302"/>
      <c r="C179" s="303"/>
      <c r="D179" s="98"/>
      <c r="E179" s="221"/>
      <c r="F179" s="108" t="s">
        <v>429</v>
      </c>
      <c r="G179" s="108"/>
      <c r="H179" s="108"/>
      <c r="I179" s="101" t="s">
        <v>2523</v>
      </c>
      <c r="J179" s="102"/>
      <c r="K179" s="102"/>
      <c r="L179" s="102"/>
      <c r="M179" s="102"/>
      <c r="N179" s="102"/>
      <c r="O179" s="103"/>
      <c r="P179" s="104"/>
    </row>
    <row r="180" spans="2:16" ht="39.950000000000003" customHeight="1">
      <c r="B180" s="302"/>
      <c r="C180" s="303"/>
      <c r="D180" s="98"/>
      <c r="E180" s="221"/>
      <c r="F180" s="108" t="s">
        <v>110</v>
      </c>
      <c r="G180" s="108"/>
      <c r="H180" s="108"/>
      <c r="I180" s="101" t="s">
        <v>2524</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2492</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2492</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2492</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2512</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2511</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2493</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v>1</v>
      </c>
      <c r="I246" s="176"/>
      <c r="J246" s="176"/>
      <c r="K246" s="176">
        <v>1</v>
      </c>
      <c r="L246" s="176"/>
      <c r="M246" s="176"/>
      <c r="N246" s="176">
        <v>1.5</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2492</v>
      </c>
      <c r="M295" s="125"/>
      <c r="N295" s="125"/>
      <c r="O295" s="125"/>
      <c r="P295" s="126"/>
    </row>
    <row r="296" spans="2:22" ht="20.100000000000001" customHeight="1">
      <c r="B296" s="105"/>
      <c r="C296" s="106"/>
      <c r="D296" s="106"/>
      <c r="E296" s="106"/>
      <c r="F296" s="107"/>
      <c r="G296" s="231" t="s">
        <v>456</v>
      </c>
      <c r="H296" s="211"/>
      <c r="I296" s="112" t="s">
        <v>2492</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2510</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2506</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2507</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31</v>
      </c>
      <c r="K326" s="113"/>
      <c r="L326" s="113"/>
      <c r="M326" s="115" t="s">
        <v>459</v>
      </c>
      <c r="N326" s="115"/>
      <c r="O326" s="115"/>
      <c r="P326" s="188"/>
      <c r="S326" s="22" t="str">
        <f>IF(F324=MST!CI6,IF(J326="","未記入",""),"")</f>
        <v/>
      </c>
    </row>
    <row r="327" spans="2:20" ht="60" customHeight="1">
      <c r="B327" s="315" t="s">
        <v>201</v>
      </c>
      <c r="C327" s="108"/>
      <c r="D327" s="108" t="s">
        <v>202</v>
      </c>
      <c r="E327" s="108"/>
      <c r="F327" s="101" t="s">
        <v>2508</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2509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2502</v>
      </c>
      <c r="J332" s="176"/>
      <c r="K332" s="176"/>
      <c r="L332" s="176"/>
      <c r="M332" s="112" t="s">
        <v>2502</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9.93</v>
      </c>
      <c r="J334" s="113"/>
      <c r="K334" s="113"/>
      <c r="L334" s="68" t="s">
        <v>490</v>
      </c>
      <c r="M334" s="112">
        <v>9.93</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80000</v>
      </c>
      <c r="J340" s="113"/>
      <c r="K340" s="113"/>
      <c r="L340" s="63" t="s">
        <v>499</v>
      </c>
      <c r="M340" s="112">
        <v>90000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37000</v>
      </c>
      <c r="J343" s="113"/>
      <c r="K343" s="113"/>
      <c r="L343" s="63" t="s">
        <v>499</v>
      </c>
      <c r="M343" s="112">
        <v>37000</v>
      </c>
      <c r="N343" s="113"/>
      <c r="O343" s="113"/>
      <c r="P343" s="50" t="s">
        <v>499</v>
      </c>
    </row>
    <row r="344" spans="2:20" ht="20.100000000000001" customHeight="1">
      <c r="B344" s="130"/>
      <c r="C344" s="393"/>
      <c r="D344" s="393"/>
      <c r="E344" s="224" t="s">
        <v>222</v>
      </c>
      <c r="F344" s="115"/>
      <c r="G344" s="115"/>
      <c r="H344" s="116"/>
      <c r="I344" s="112">
        <v>0</v>
      </c>
      <c r="J344" s="113"/>
      <c r="K344" s="113"/>
      <c r="L344" s="63" t="s">
        <v>499</v>
      </c>
      <c r="M344" s="112">
        <v>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15000</v>
      </c>
      <c r="J346" s="113"/>
      <c r="K346" s="113"/>
      <c r="L346" s="63" t="s">
        <v>499</v>
      </c>
      <c r="M346" s="112">
        <v>15000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10000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2500</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2501</v>
      </c>
      <c r="H356" s="227"/>
      <c r="I356" s="227"/>
      <c r="J356" s="227"/>
      <c r="K356" s="227"/>
      <c r="L356" s="227"/>
      <c r="M356" s="227"/>
      <c r="N356" s="227"/>
      <c r="O356" s="227"/>
      <c r="P356" s="228"/>
    </row>
    <row r="357" spans="2:20" ht="60" customHeight="1">
      <c r="B357" s="114" t="s">
        <v>222</v>
      </c>
      <c r="C357" s="115"/>
      <c r="D357" s="115"/>
      <c r="E357" s="115"/>
      <c r="F357" s="116"/>
      <c r="G357" s="151" t="s">
        <v>2502</v>
      </c>
      <c r="H357" s="227"/>
      <c r="I357" s="227"/>
      <c r="J357" s="227"/>
      <c r="K357" s="227"/>
      <c r="L357" s="227"/>
      <c r="M357" s="227"/>
      <c r="N357" s="227"/>
      <c r="O357" s="227"/>
      <c r="P357" s="228"/>
    </row>
    <row r="358" spans="2:20" ht="60" customHeight="1">
      <c r="B358" s="114" t="s">
        <v>221</v>
      </c>
      <c r="C358" s="115"/>
      <c r="D358" s="115"/>
      <c r="E358" s="115"/>
      <c r="F358" s="116"/>
      <c r="G358" s="151" t="s">
        <v>2534</v>
      </c>
      <c r="H358" s="227"/>
      <c r="I358" s="227"/>
      <c r="J358" s="227"/>
      <c r="K358" s="227"/>
      <c r="L358" s="227"/>
      <c r="M358" s="227"/>
      <c r="N358" s="227"/>
      <c r="O358" s="227"/>
      <c r="P358" s="228"/>
    </row>
    <row r="359" spans="2:20" ht="60" customHeight="1">
      <c r="B359" s="114" t="s">
        <v>224</v>
      </c>
      <c r="C359" s="115"/>
      <c r="D359" s="115"/>
      <c r="E359" s="115"/>
      <c r="F359" s="116"/>
      <c r="G359" s="151" t="s">
        <v>2503</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2502</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12</v>
      </c>
      <c r="I387" s="125"/>
      <c r="J387" s="125"/>
      <c r="K387" s="125"/>
      <c r="L387" s="125"/>
      <c r="M387" s="125"/>
      <c r="N387" s="125"/>
      <c r="O387" s="125"/>
      <c r="P387" s="62" t="s">
        <v>495</v>
      </c>
    </row>
    <row r="388" spans="1:20" ht="20.100000000000001" customHeight="1">
      <c r="B388" s="95"/>
      <c r="C388" s="97"/>
      <c r="D388" s="108" t="s">
        <v>250</v>
      </c>
      <c r="E388" s="108"/>
      <c r="F388" s="108"/>
      <c r="G388" s="108"/>
      <c r="H388" s="112">
        <v>17</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2</v>
      </c>
      <c r="I389" s="113"/>
      <c r="J389" s="113"/>
      <c r="K389" s="113"/>
      <c r="L389" s="113"/>
      <c r="M389" s="113"/>
      <c r="N389" s="113"/>
      <c r="O389" s="113"/>
      <c r="P389" s="50" t="s">
        <v>497</v>
      </c>
    </row>
    <row r="390" spans="1:20" ht="20.100000000000001" customHeight="1">
      <c r="B390" s="130"/>
      <c r="C390" s="108"/>
      <c r="D390" s="108" t="s">
        <v>252</v>
      </c>
      <c r="E390" s="108"/>
      <c r="F390" s="108"/>
      <c r="G390" s="108"/>
      <c r="H390" s="112">
        <v>7</v>
      </c>
      <c r="I390" s="113"/>
      <c r="J390" s="113"/>
      <c r="K390" s="113"/>
      <c r="L390" s="113"/>
      <c r="M390" s="113"/>
      <c r="N390" s="113"/>
      <c r="O390" s="113"/>
      <c r="P390" s="50" t="s">
        <v>497</v>
      </c>
    </row>
    <row r="391" spans="1:20" ht="20.100000000000001" customHeight="1">
      <c r="B391" s="130"/>
      <c r="C391" s="108"/>
      <c r="D391" s="108" t="s">
        <v>253</v>
      </c>
      <c r="E391" s="108"/>
      <c r="F391" s="108"/>
      <c r="G391" s="108"/>
      <c r="H391" s="112">
        <v>15</v>
      </c>
      <c r="I391" s="113"/>
      <c r="J391" s="113"/>
      <c r="K391" s="113"/>
      <c r="L391" s="113"/>
      <c r="M391" s="113"/>
      <c r="N391" s="113"/>
      <c r="O391" s="113"/>
      <c r="P391" s="50" t="s">
        <v>497</v>
      </c>
    </row>
    <row r="392" spans="1:20" ht="20.100000000000001" customHeight="1">
      <c r="B392" s="130"/>
      <c r="C392" s="108"/>
      <c r="D392" s="108" t="s">
        <v>254</v>
      </c>
      <c r="E392" s="108"/>
      <c r="F392" s="108"/>
      <c r="G392" s="108"/>
      <c r="H392" s="112">
        <v>5</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8</v>
      </c>
      <c r="I393" s="113"/>
      <c r="J393" s="113"/>
      <c r="K393" s="113"/>
      <c r="L393" s="113"/>
      <c r="M393" s="113"/>
      <c r="N393" s="113"/>
      <c r="O393" s="113"/>
      <c r="P393" s="50" t="s">
        <v>497</v>
      </c>
    </row>
    <row r="394" spans="1:20" ht="20.100000000000001" customHeight="1">
      <c r="B394" s="420"/>
      <c r="C394" s="421"/>
      <c r="D394" s="108" t="s">
        <v>256</v>
      </c>
      <c r="E394" s="108"/>
      <c r="F394" s="108"/>
      <c r="G394" s="108"/>
      <c r="H394" s="112">
        <v>2</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7</v>
      </c>
      <c r="I396" s="113"/>
      <c r="J396" s="113"/>
      <c r="K396" s="113"/>
      <c r="L396" s="113"/>
      <c r="M396" s="113"/>
      <c r="N396" s="113"/>
      <c r="O396" s="113"/>
      <c r="P396" s="50" t="s">
        <v>497</v>
      </c>
    </row>
    <row r="397" spans="1:20" ht="20.100000000000001" customHeight="1">
      <c r="B397" s="420"/>
      <c r="C397" s="421"/>
      <c r="D397" s="108" t="s">
        <v>259</v>
      </c>
      <c r="E397" s="108"/>
      <c r="F397" s="108"/>
      <c r="G397" s="108"/>
      <c r="H397" s="112">
        <v>6</v>
      </c>
      <c r="I397" s="113"/>
      <c r="J397" s="113"/>
      <c r="K397" s="113"/>
      <c r="L397" s="113"/>
      <c r="M397" s="113"/>
      <c r="N397" s="113"/>
      <c r="O397" s="113"/>
      <c r="P397" s="50" t="s">
        <v>497</v>
      </c>
    </row>
    <row r="398" spans="1:20" ht="20.100000000000001" customHeight="1">
      <c r="B398" s="420"/>
      <c r="C398" s="421"/>
      <c r="D398" s="108" t="s">
        <v>260</v>
      </c>
      <c r="E398" s="108"/>
      <c r="F398" s="108"/>
      <c r="G398" s="108"/>
      <c r="H398" s="112">
        <v>1</v>
      </c>
      <c r="I398" s="113"/>
      <c r="J398" s="113"/>
      <c r="K398" s="113"/>
      <c r="L398" s="113"/>
      <c r="M398" s="113"/>
      <c r="N398" s="113"/>
      <c r="O398" s="113"/>
      <c r="P398" s="50" t="s">
        <v>497</v>
      </c>
    </row>
    <row r="399" spans="1:20" ht="20.100000000000001" customHeight="1">
      <c r="B399" s="420"/>
      <c r="C399" s="421"/>
      <c r="D399" s="108" t="s">
        <v>261</v>
      </c>
      <c r="E399" s="108"/>
      <c r="F399" s="108"/>
      <c r="G399" s="108"/>
      <c r="H399" s="112">
        <v>3</v>
      </c>
      <c r="I399" s="113"/>
      <c r="J399" s="113"/>
      <c r="K399" s="113"/>
      <c r="L399" s="113"/>
      <c r="M399" s="113"/>
      <c r="N399" s="113"/>
      <c r="O399" s="113"/>
      <c r="P399" s="50" t="s">
        <v>497</v>
      </c>
    </row>
    <row r="400" spans="1:20" ht="20.100000000000001" customHeight="1">
      <c r="B400" s="422"/>
      <c r="C400" s="423"/>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4</v>
      </c>
      <c r="I401" s="113"/>
      <c r="J401" s="113"/>
      <c r="K401" s="113"/>
      <c r="L401" s="113"/>
      <c r="M401" s="113"/>
      <c r="N401" s="113"/>
      <c r="O401" s="113"/>
      <c r="P401" s="50" t="s">
        <v>497</v>
      </c>
    </row>
    <row r="402" spans="2:20" ht="20.100000000000001" customHeight="1">
      <c r="B402" s="130"/>
      <c r="C402" s="108"/>
      <c r="D402" s="108" t="s">
        <v>264</v>
      </c>
      <c r="E402" s="108"/>
      <c r="F402" s="108"/>
      <c r="G402" s="108"/>
      <c r="H402" s="112">
        <v>8</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75</v>
      </c>
      <c r="I409" s="125"/>
      <c r="J409" s="125"/>
      <c r="K409" s="125"/>
      <c r="L409" s="125"/>
      <c r="M409" s="125"/>
      <c r="N409" s="125"/>
      <c r="O409" s="125"/>
      <c r="P409" s="62" t="s">
        <v>503</v>
      </c>
    </row>
    <row r="410" spans="2:20" ht="20.100000000000001" customHeight="1">
      <c r="B410" s="130" t="s">
        <v>271</v>
      </c>
      <c r="C410" s="108"/>
      <c r="D410" s="108"/>
      <c r="E410" s="108"/>
      <c r="F410" s="108"/>
      <c r="G410" s="108"/>
      <c r="H410" s="112">
        <v>29</v>
      </c>
      <c r="I410" s="113"/>
      <c r="J410" s="113"/>
      <c r="K410" s="113"/>
      <c r="L410" s="113"/>
      <c r="M410" s="113"/>
      <c r="N410" s="113"/>
      <c r="O410" s="113"/>
      <c r="P410" s="50" t="s">
        <v>495</v>
      </c>
    </row>
    <row r="411" spans="2:20" ht="20.100000000000001" customHeight="1">
      <c r="B411" s="130" t="s">
        <v>272</v>
      </c>
      <c r="C411" s="108"/>
      <c r="D411" s="108"/>
      <c r="E411" s="108"/>
      <c r="F411" s="108"/>
      <c r="G411" s="108"/>
      <c r="H411" s="112">
        <v>94</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8</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2498</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2499</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2492</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2497</v>
      </c>
      <c r="M469" s="102"/>
      <c r="N469" s="102"/>
      <c r="O469" s="103"/>
      <c r="P469" s="104"/>
    </row>
    <row r="470" spans="2:20" ht="20.100000000000001" customHeight="1">
      <c r="B470" s="209" t="s">
        <v>292</v>
      </c>
      <c r="C470" s="210"/>
      <c r="D470" s="210"/>
      <c r="E470" s="210"/>
      <c r="F470" s="210"/>
      <c r="G470" s="211"/>
      <c r="H470" s="176" t="s">
        <v>2492</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2497</v>
      </c>
      <c r="M472" s="102"/>
      <c r="N472" s="102"/>
      <c r="O472" s="103"/>
      <c r="P472" s="104"/>
    </row>
    <row r="473" spans="2:20" ht="20.100000000000001" customHeight="1" thickBot="1">
      <c r="B473" s="447" t="s">
        <v>293</v>
      </c>
      <c r="C473" s="448"/>
      <c r="D473" s="448"/>
      <c r="E473" s="448"/>
      <c r="F473" s="448"/>
      <c r="G473" s="448"/>
      <c r="H473" s="336" t="s">
        <v>2492</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2492</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2496</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2492</v>
      </c>
      <c r="K479" s="176"/>
      <c r="L479" s="176"/>
      <c r="M479" s="176"/>
      <c r="N479" s="176"/>
      <c r="O479" s="112"/>
      <c r="P479" s="147"/>
      <c r="S479" s="38" t="str">
        <f>IF($F$476=MST!$I$6,IF(J479="","未記入",""),"")</f>
        <v/>
      </c>
    </row>
    <row r="480" spans="2:20" ht="20.100000000000001" customHeight="1">
      <c r="B480" s="209" t="s">
        <v>508</v>
      </c>
      <c r="C480" s="210"/>
      <c r="D480" s="210"/>
      <c r="E480" s="211"/>
      <c r="F480" s="112" t="s">
        <v>2493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2494</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2494</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2495</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2495</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2495</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2492</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2493</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2492</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2493</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2491</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2385</v>
      </c>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2493</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2493</v>
      </c>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2493</v>
      </c>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2493</v>
      </c>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2493</v>
      </c>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2493</v>
      </c>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2493</v>
      </c>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2493</v>
      </c>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2493</v>
      </c>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2493</v>
      </c>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2493</v>
      </c>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2493</v>
      </c>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2493</v>
      </c>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2492</v>
      </c>
      <c r="K24" s="550"/>
      <c r="L24" s="550"/>
      <c r="M24" s="550"/>
      <c r="N24" s="550"/>
      <c r="O24" s="551"/>
      <c r="P24" s="549"/>
      <c r="Q24" s="550"/>
      <c r="R24" s="550"/>
      <c r="S24" s="550"/>
      <c r="T24" s="550"/>
      <c r="U24" s="551"/>
      <c r="V24" s="563"/>
      <c r="W24" s="563"/>
      <c r="X24" s="563"/>
      <c r="Y24" s="563"/>
      <c r="Z24" s="563"/>
      <c r="AA24" s="563"/>
      <c r="AB24" s="555"/>
      <c r="AC24" s="556"/>
      <c r="AD24" s="556"/>
      <c r="AE24" s="555" t="s">
        <v>2533</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2492</v>
      </c>
      <c r="K28" s="550"/>
      <c r="L28" s="550"/>
      <c r="M28" s="550"/>
      <c r="N28" s="550"/>
      <c r="O28" s="551"/>
      <c r="P28" s="549"/>
      <c r="Q28" s="550"/>
      <c r="R28" s="550"/>
      <c r="S28" s="550"/>
      <c r="T28" s="550"/>
      <c r="U28" s="551"/>
      <c r="V28" s="563"/>
      <c r="W28" s="563"/>
      <c r="X28" s="563"/>
      <c r="Y28" s="563"/>
      <c r="Z28" s="563"/>
      <c r="AA28" s="563"/>
      <c r="AB28" s="555"/>
      <c r="AC28" s="556"/>
      <c r="AD28" s="556"/>
      <c r="AE28" s="555" t="s">
        <v>2532</v>
      </c>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2492</v>
      </c>
      <c r="K29" s="550"/>
      <c r="L29" s="550"/>
      <c r="M29" s="550"/>
      <c r="N29" s="550"/>
      <c r="O29" s="551"/>
      <c r="P29" s="549"/>
      <c r="Q29" s="550"/>
      <c r="R29" s="550"/>
      <c r="S29" s="550"/>
      <c r="T29" s="550"/>
      <c r="U29" s="551"/>
      <c r="V29" s="563"/>
      <c r="W29" s="563"/>
      <c r="X29" s="563"/>
      <c r="Y29" s="563"/>
      <c r="Z29" s="563"/>
      <c r="AA29" s="563"/>
      <c r="AB29" s="555"/>
      <c r="AC29" s="556"/>
      <c r="AD29" s="556"/>
      <c r="AE29" s="555" t="s">
        <v>2532</v>
      </c>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2493</v>
      </c>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2493</v>
      </c>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2493</v>
      </c>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2493</v>
      </c>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2493</v>
      </c>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2021-09-10T10:26:15Z</dcterms:modified>
</cp:coreProperties>
</file>