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D:\3有料老人ホーム\有料現況報告書\R3.ｸﾞﾙｰﾌﾟﾊｳｽ養刻館\"/>
    </mc:Choice>
  </mc:AlternateContent>
  <xr:revisionPtr revIDLastSave="0" documentId="13_ncr:1_{06055312-7D92-45E9-8EB6-F6A6161F028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<sst xmlns="http://schemas.openxmlformats.org/spreadsheetml/2006/main" count="3024" uniqueCount="2575">
  <si>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</si>
  <si>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</si>
  <si>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</si>
  <si>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</si>
  <si>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</si>
  <si>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</si>
  <si>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</si>
  <si>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</si>
  <si>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</si>
  <si>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</si>
  <si>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</si>
  <si>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</si>
  <si>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</si>
  <si>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</si>
  <si>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</si>
  <si>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</si>
  <si>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</si>
  <si>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</si>
  <si>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</si>
  <si>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</si>
  <si>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</si>
  <si>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</si>
  <si>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</si>
  <si>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</si>
  <si>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</si>
  <si>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</si>
  <si>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</si>
  <si>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</si>
  <si>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</si>
  <si>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</si>
  <si>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</si>
  <si>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</si>
  <si>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</si>
  <si>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</si>
  <si>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</si>
  <si>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</si>
  <si>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</si>
  <si>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</si>
  <si>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</si>
  <si>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</si>
  <si>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</si>
  <si>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</si>
  <si>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</si>
  <si>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</si>
  <si>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</si>
  <si>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</si>
  <si>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</si>
  <si>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</si>
  <si>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</si>
  <si>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</si>
  <si>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</si>
  <si>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</si>
  <si>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</si>
  <si>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</si>
  <si>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</si>
  <si>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</si>
  <si>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</si>
  <si>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</si>
  <si>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</si>
  <si>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</si>
  <si>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</si>
  <si>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</si>
  <si>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</si>
  <si>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</si>
  <si>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</si>
  <si>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</si>
  <si>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</si>
  <si>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</si>
  <si>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</si>
  <si>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</si>
  <si>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</si>
  <si>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</si>
  <si>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</si>
  <si>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</si>
  <si>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</si>
  <si>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</si>
  <si>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</si>
  <si>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</si>
  <si>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</si>
  <si>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</si>
  <si>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</si>
  <si>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</si>
  <si>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</si>
  <si>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</si>
  <si>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</si>
  <si>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</si>
  <si>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</si>
  <si>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</si>
  <si>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</si>
  <si>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</si>
  <si>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</si>
  <si>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</si>
  <si>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</si>
  <si>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</si>
  <si>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</si>
  <si>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</si>
  <si>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</si>
  <si>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</si>
  <si>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</si>
  <si>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</si>
  <si>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</si>
  <si>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</si>
  <si>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</si>
  <si>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</si>
  <si>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</si>
  <si>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</si>
  <si>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</si>
  <si>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</si>
  <si>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</si>
  <si>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</si>
  <si>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</si>
  <si>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</si>
  <si>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</si>
  <si>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</si>
  <si>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</si>
  <si>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</si>
  <si>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</si>
  <si>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</si>
  <si>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</si>
  <si>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</si>
  <si>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</si>
  <si>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</si>
  <si>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</si>
  <si>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</si>
  <si>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</si>
  <si>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</si>
  <si>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</si>
  <si>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</si>
  <si>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</si>
  <si>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</si>
  <si>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</si>
  <si>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</si>
  <si>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</si>
  <si>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</si>
  <si>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</si>
  <si>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</si>
  <si>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</si>
  <si>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</si>
  <si>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</si>
  <si>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</si>
  <si>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</si>
  <si>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</si>
  <si>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</si>
  <si>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</si>
  <si>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</si>
  <si>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</si>
  <si>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</si>
  <si>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</si>
  <si>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</si>
  <si>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</si>
  <si>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</si>
  <si>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</si>
  <si>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</si>
  <si>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</si>
  <si>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</si>
  <si>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</si>
  <si>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</si>
  <si>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</si>
  <si>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</si>
  <si>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</si>
  <si>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</si>
  <si>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</si>
  <si>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</si>
  <si>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</si>
  <si>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</si>
  <si>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</si>
  <si>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</si>
  <si>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</si>
  <si>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</si>
  <si>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</si>
  <si>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</si>
  <si>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</si>
  <si>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</si>
  <si>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</si>
  <si>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</si>
  <si>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</si>
  <si>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</si>
  <si>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</si>
  <si>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</si>
  <si>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</si>
  <si>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</si>
  <si>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</si>
  <si>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</si>
  <si>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</si>
  <si>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</si>
  <si>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</si>
  <si>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</si>
  <si>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</si>
  <si>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</si>
  <si>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</si>
  <si>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</si>
  <si>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</si>
  <si>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</si>
  <si>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</si>
  <si>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</si>
  <si>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</si>
  <si>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</si>
  <si>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</si>
  <si>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</si>
  <si>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</si>
  <si>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</si>
  <si>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</si>
  <si>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</si>
  <si>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</si>
  <si>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</si>
  <si>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</si>
  <si>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</si>
  <si>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</si>
  <si>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</si>
  <si>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</si>
  <si>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</si>
  <si>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</si>
  <si>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</si>
  <si>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</si>
  <si>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</si>
  <si>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</si>
  <si>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</si>
  <si>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</si>
  <si>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</si>
  <si>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</si>
  <si>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</si>
  <si>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</si>
  <si>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</si>
  <si>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</si>
  <si>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</si>
  <si>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</si>
  <si>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</si>
  <si>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</si>
  <si>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</si>
  <si>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</si>
  <si>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</si>
  <si>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</si>
  <si>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</si>
  <si>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</si>
  <si>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</si>
  <si>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</si>
  <si>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</si>
  <si>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</si>
  <si>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</si>
  <si>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</si>
  <si>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</si>
  <si>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</si>
  <si>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</si>
  <si>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</si>
  <si>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</si>
  <si>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</si>
  <si>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</si>
  <si>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</si>
  <si>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</si>
  <si>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</si>
  <si>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</si>
  <si>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</si>
  <si>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</si>
  <si>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</si>
  <si>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</si>
  <si>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</si>
  <si>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</si>
  <si>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</si>
  <si>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</si>
  <si>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</si>
  <si>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</si>
  <si>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</si>
  <si>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</si>
  <si>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</si>
  <si>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</si>
  <si>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</si>
  <si>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</si>
  <si>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</si>
  <si>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</si>
  <si>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</si>
  <si>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</si>
  <si>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</si>
  <si>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</si>
  <si>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</si>
  <si>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</si>
  <si>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</si>
  <si>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</si>
  <si>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</si>
  <si>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</si>
  <si>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</si>
  <si>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</si>
  <si>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</si>
  <si>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</si>
  <si>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</si>
  <si>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</si>
  <si>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</si>
  <si>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</si>
  <si>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</si>
  <si>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</si>
  <si>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</si>
  <si>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</si>
  <si>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</si>
  <si>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</si>
  <si>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</si>
  <si>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</si>
  <si>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</si>
  <si>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</si>
  <si>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</si>
  <si>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</si>
  <si>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</si>
  <si>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</si>
  <si>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</si>
  <si>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</si>
  <si>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</si>
  <si>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</si>
  <si>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</si>
  <si>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</si>
  <si>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</si>
  <si>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</si>
  <si>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</si>
  <si>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</si>
  <si>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</si>
  <si>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</si>
  <si>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</si>
  <si>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</si>
  <si>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</si>
  <si>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</si>
  <si>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</si>
  <si>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</si>
  <si>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</si>
  <si>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</si>
  <si>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</si>
  <si>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</si>
  <si>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</si>
  <si>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</si>
  <si>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</si>
  <si>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</si>
  <si>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</si>
  <si>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</si>
  <si>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</si>
  <si>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</si>
  <si>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</si>
  <si>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</si>
  <si>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</si>
  <si>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</si>
  <si>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</si>
  <si>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</si>
  <si>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</si>
  <si>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</si>
  <si>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</si>
  <si>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</si>
  <si>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</si>
  <si>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</si>
  <si>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</si>
  <si>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</si>
  <si>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</si>
  <si>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</si>
  <si>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</si>
  <si>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</si>
  <si>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</si>
  <si>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</si>
  <si>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</si>
  <si>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</si>
  <si>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</si>
  <si>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</si>
  <si>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</si>
  <si>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</si>
  <si>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</si>
  <si>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</si>
  <si>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</si>
  <si>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</si>
  <si>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</si>
  <si>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</si>
  <si>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</si>
  <si>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</si>
  <si>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</si>
  <si>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</si>
  <si>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</si>
  <si>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</si>
  <si>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</si>
  <si>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</si>
  <si>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</si>
  <si>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</si>
  <si>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</si>
  <si>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</si>
  <si>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</si>
  <si>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</si>
  <si>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</si>
  <si>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</si>
  <si>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</si>
  <si>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</si>
  <si>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</si>
  <si>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</si>
  <si>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</si>
  <si>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</si>
  <si>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</si>
  <si>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</si>
  <si>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</si>
  <si>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</si>
  <si>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</si>
  <si>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</si>
  <si>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</si>
  <si>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</si>
  <si>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</si>
  <si>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</si>
  <si>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</si>
  <si>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</si>
  <si>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</si>
  <si>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</si>
  <si>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</si>
  <si>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</si>
  <si>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</si>
  <si>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</si>
  <si>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</si>
  <si>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</si>
  <si>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</si>
  <si>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</si>
  <si>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</si>
  <si>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</si>
  <si>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</si>
  <si>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</si>
  <si>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</si>
  <si>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</si>
  <si>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</si>
  <si>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</si>
  <si>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</si>
  <si>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</si>
  <si>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</si>
  <si>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</si>
  <si>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</si>
  <si>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</si>
  <si>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</si>
  <si>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</si>
  <si>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</si>
  <si>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</si>
  <si>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</si>
  <si>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</si>
  <si>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</si>
  <si>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</si>
  <si>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</si>
  <si>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</si>
  <si>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</si>
  <si>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</si>
  <si>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</si>
  <si>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</si>
  <si>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</si>
  <si>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</si>
  <si>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</si>
  <si>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</si>
  <si>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</si>
  <si>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</si>
  <si>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</si>
  <si>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</si>
  <si>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</si>
  <si>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</si>
  <si>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</si>
  <si>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</si>
  <si>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</si>
  <si>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</si>
  <si>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</si>
  <si>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</si>
  <si>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</si>
  <si>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</si>
  <si>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</si>
  <si>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</si>
  <si>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</si>
  <si>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</si>
  <si>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</si>
  <si>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</si>
  <si>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</si>
  <si>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</si>
  <si>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</si>
  <si>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</si>
  <si>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</si>
  <si>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</si>
  <si>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</si>
  <si>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</si>
  <si>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</si>
  <si>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</si>
  <si>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</si>
  <si>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</si>
  <si>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</si>
  <si>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</si>
  <si>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</si>
  <si>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</si>
  <si>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</si>
  <si>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</si>
  <si>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</si>
  <si>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</si>
  <si>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</si>
  <si>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</si>
  <si>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</si>
  <si>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</si>
  <si>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</si>
  <si>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</si>
  <si>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</si>
  <si>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</si>
  <si>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</si>
  <si>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</si>
  <si>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</si>
  <si>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</si>
  <si>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</si>
  <si>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</si>
  <si>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</si>
  <si>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</si>
  <si>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</si>
  <si>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</si>
  <si>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</si>
  <si>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</si>
  <si>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</si>
  <si>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</si>
  <si>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</si>
  <si>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</si>
  <si>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</si>
  <si>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</si>
  <si>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</si>
  <si>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</si>
  <si>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</si>
  <si>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</si>
  <si>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</si>
  <si>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</si>
  <si>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</si>
  <si>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</si>
  <si>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</si>
  <si>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</si>
  <si>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</si>
  <si>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</si>
  <si>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</si>
  <si>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</si>
  <si>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</si>
  <si>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</si>
  <si>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</si>
  <si>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</si>
  <si>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</si>
  <si>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</si>
  <si>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</si>
  <si>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</si>
  <si>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</si>
  <si>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</si>
  <si>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</si>
  <si>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</si>
  <si>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</si>
  <si>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</si>
  <si>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</si>
  <si>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</si>
  <si>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</si>
  <si>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</si>
  <si>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</si>
  <si>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</si>
  <si>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</si>
  <si>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</si>
  <si>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</si>
  <si>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</si>
  <si>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</si>
  <si>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</si>
  <si>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</si>
  <si>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</si>
  <si>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</si>
  <si>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</si>
  <si>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</si>
  <si>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</si>
  <si>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</si>
  <si>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</si>
  <si>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</si>
  <si>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</si>
  <si>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</si>
  <si>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</si>
  <si>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</si>
  <si>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</si>
  <si>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</si>
  <si>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</si>
  <si>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</si>
  <si>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</si>
  <si>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</si>
  <si>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</si>
  <si>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</si>
  <si>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</si>
  <si>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</si>
  <si>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</si>
  <si>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</si>
  <si>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</si>
  <si>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</si>
  <si>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</si>
  <si>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</si>
  <si>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</si>
  <si>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</si>
  <si>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</si>
  <si>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</si>
  <si>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</si>
  <si>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</si>
  <si>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</si>
  <si>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</si>
  <si>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</si>
  <si>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</si>
  <si>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</si>
  <si>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</si>
  <si>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</si>
  <si>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</si>
  <si>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</si>
  <si>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</si>
  <si>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</si>
  <si>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</si>
  <si>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</si>
  <si>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</si>
  <si>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</si>
  <si>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</si>
  <si>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</si>
  <si>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</si>
  <si>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</si>
  <si>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</si>
  <si>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</si>
  <si>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</si>
  <si>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</si>
  <si>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</si>
  <si>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</si>
  <si>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</si>
  <si>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</si>
  <si>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</si>
  <si>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</si>
  <si>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</si>
  <si>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</si>
  <si>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</si>
  <si>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</si>
  <si>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</si>
  <si>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</si>
  <si>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</si>
  <si>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</si>
  <si>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</si>
  <si>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</si>
  <si>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</si>
  <si>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</si>
  <si>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</si>
  <si>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</si>
  <si>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</si>
  <si>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</si>
  <si>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</si>
  <si>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</si>
  <si>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</si>
  <si>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</si>
  <si>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</si>
  <si>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</si>
  <si>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</si>
  <si>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</si>
  <si>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</si>
  <si>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</si>
  <si>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</si>
  <si>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</si>
  <si>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</si>
  <si>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</si>
  <si>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</si>
  <si>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</si>
  <si>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</si>
  <si>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</si>
  <si>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</si>
  <si>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</si>
  <si>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</si>
  <si>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</si>
  <si>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</si>
  <si>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</si>
  <si>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</si>
  <si>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</si>
  <si>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</si>
  <si>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</si>
  <si>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</si>
  <si>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</si>
  <si>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</si>
  <si>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</si>
  <si>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</si>
  <si>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</si>
  <si>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</si>
  <si>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</si>
  <si>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</si>
  <si>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</si>
  <si>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</si>
  <si>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</si>
  <si>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</si>
  <si>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</si>
  <si>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</si>
  <si>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</si>
  <si>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</si>
  <si>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</si>
  <si>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</si>
  <si>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</si>
  <si>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</si>
  <si>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</si>
  <si>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</si>
  <si>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</si>
  <si>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</si>
  <si>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</si>
  <si>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</si>
  <si>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</si>
  <si>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</si>
  <si>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</si>
  <si>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</si>
  <si>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</si>
  <si>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</si>
  <si>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</si>
  <si>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</si>
  <si>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</si>
  <si>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</si>
  <si>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</si>
  <si>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</si>
  <si>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</si>
  <si>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</si>
  <si>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</si>
  <si>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</si>
  <si>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</si>
  <si>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</si>
  <si>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</si>
  <si>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</si>
  <si>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</si>
  <si>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</si>
  <si>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</si>
  <si>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</si>
  <si>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</si>
  <si>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</si>
  <si>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</si>
  <si>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</si>
  <si>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</si>
  <si>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</si>
  <si>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</si>
  <si>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</si>
  <si>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</si>
  <si>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</si>
  <si>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</si>
  <si>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</si>
  <si>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</si>
  <si>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</si>
  <si>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</si>
  <si>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</si>
  <si>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</si>
  <si>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</si>
  <si>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</si>
  <si>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</si>
  <si>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</si>
  <si>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</si>
  <si>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</si>
  <si>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</si>
  <si>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</si>
  <si>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</si>
  <si>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</si>
  <si>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</si>
  <si>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</si>
  <si>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</si>
  <si>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</si>
  <si>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</si>
  <si>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</si>
  <si>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</si>
  <si>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</si>
  <si>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</si>
  <si>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</si>
  <si>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</si>
  <si>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</si>
  <si>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</si>
  <si>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</si>
  <si>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</si>
  <si>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</si>
  <si>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</si>
  <si>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</si>
  <si>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</si>
  <si>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</si>
  <si>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</si>
  <si>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</si>
  <si>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</si>
  <si>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</si>
  <si>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</si>
  <si>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</si>
  <si>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</si>
  <si>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</si>
  <si>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</si>
  <si>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</si>
  <si>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</si>
  <si>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</si>
  <si>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</si>
  <si>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</si>
  <si>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</si>
  <si>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</si>
  <si>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</si>
  <si>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</si>
  <si>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</si>
  <si>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</si>
  <si>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</si>
  <si>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</si>
  <si>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</si>
  <si>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</si>
  <si>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</si>
  <si>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</si>
  <si>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</si>
  <si>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</si>
  <si>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</si>
  <si>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</si>
  <si>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</si>
  <si>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</si>
  <si>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</si>
  <si>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</si>
  <si>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</si>
  <si>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</si>
  <si>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</si>
  <si>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</si>
  <si>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</si>
  <si>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</si>
  <si>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</si>
  <si>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</si>
  <si>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</si>
  <si>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</si>
  <si>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</si>
  <si>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</si>
  <si>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</si>
  <si>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</si>
  <si>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</si>
  <si>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</si>
  <si>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</si>
  <si>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</si>
  <si>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</si>
  <si>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</si>
  <si>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</si>
  <si>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</si>
  <si>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</si>
  <si>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</si>
  <si>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</si>
  <si>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</si>
  <si>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</si>
  <si>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</si>
  <si>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</si>
  <si>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</si>
  <si>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</si>
  <si>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</si>
  <si>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</si>
  <si>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</si>
  <si>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</si>
  <si>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</si>
  <si>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</si>
  <si>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</si>
  <si>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</si>
  <si>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</si>
  <si>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</si>
  <si>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</si>
  <si>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</si>
  <si>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</si>
  <si>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</si>
  <si>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</si>
  <si>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</si>
  <si>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</si>
  <si>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</si>
  <si>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</si>
  <si>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</si>
  <si>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</si>
  <si>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</si>
  <si>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</si>
  <si>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</si>
  <si>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</si>
  <si>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</si>
  <si>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</si>
  <si>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</si>
  <si>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</si>
  <si>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</si>
  <si>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</si>
  <si>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</si>
  <si>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</si>
  <si>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</si>
  <si>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</si>
  <si>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</si>
  <si>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</si>
  <si>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</si>
  <si>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</si>
  <si>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</si>
  <si>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</si>
  <si>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</si>
  <si>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</si>
  <si>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</si>
  <si>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</si>
  <si>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</si>
  <si>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</si>
  <si>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</si>
  <si>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</si>
  <si>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</si>
  <si>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</si>
  <si>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</si>
  <si>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</si>
  <si>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</si>
  <si>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</si>
  <si>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</si>
  <si>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</si>
  <si>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</si>
  <si>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</si>
  <si>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</si>
  <si>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</si>
  <si>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</si>
  <si>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</si>
  <si>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</si>
  <si>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</si>
  <si>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</si>
  <si>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</si>
  <si>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</si>
  <si>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</si>
  <si>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</si>
  <si>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</si>
  <si>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</si>
  <si>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</si>
  <si>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</si>
  <si>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</si>
  <si>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</si>
  <si>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</si>
  <si>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</si>
  <si>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</si>
  <si>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</si>
  <si>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</si>
  <si>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</si>
  <si>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</si>
  <si>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</si>
  <si>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</si>
  <si>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</si>
  <si>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</si>
  <si>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</si>
  <si>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</si>
  <si>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</si>
  <si>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</si>
  <si>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</si>
  <si>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</si>
  <si>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</si>
  <si>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</si>
  <si>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</si>
  <si>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</si>
  <si>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</si>
  <si>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</si>
  <si>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</si>
  <si>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</si>
  <si>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</si>
  <si>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</si>
  <si>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</si>
  <si>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</si>
  <si>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</si>
  <si>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</si>
  <si>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</si>
  <si>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</si>
  <si>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</si>
  <si>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</si>
  <si>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</si>
  <si>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</si>
  <si>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</si>
  <si>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</si>
  <si>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</si>
  <si>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</si>
  <si>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</si>
  <si>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</si>
  <si>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</si>
  <si>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</si>
  <si>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</si>
  <si>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</si>
  <si>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</si>
  <si>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</si>
  <si>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</si>
  <si>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</si>
  <si>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</si>
  <si>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</si>
  <si>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</si>
  <si>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</si>
  <si>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</si>
  <si>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</si>
  <si>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</si>
  <si>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</si>
  <si>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</si>
  <si>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</si>
  <si>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</si>
  <si>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</si>
  <si>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</si>
  <si>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</si>
  <si>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</si>
  <si>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</si>
  <si>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</si>
  <si>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</si>
  <si>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</si>
  <si>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</si>
  <si>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</si>
  <si>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</si>
  <si>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</si>
  <si>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</si>
  <si>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</si>
  <si>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</si>
  <si>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</si>
  <si>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</si>
  <si>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</si>
  <si>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</si>
  <si>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</si>
  <si>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</si>
  <si>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</si>
  <si>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</si>
  <si>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</si>
  <si>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</si>
  <si>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</si>
  <si>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</si>
  <si>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</si>
  <si>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</si>
  <si>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</si>
  <si>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</si>
  <si>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</si>
  <si>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</si>
  <si>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</si>
  <si>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</si>
  <si>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</si>
  <si>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</si>
  <si>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</si>
  <si>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</si>
  <si>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</si>
  <si>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</si>
  <si>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</si>
  <si>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</si>
  <si>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</si>
  <si>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</si>
  <si>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</si>
  <si>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</si>
  <si>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</si>
  <si>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</si>
  <si>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</si>
  <si>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</si>
  <si>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</si>
  <si>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</si>
  <si>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</si>
  <si>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</si>
  <si>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</si>
  <si>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</si>
  <si>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</si>
  <si>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</si>
  <si>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</si>
  <si>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</si>
  <si>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</si>
  <si>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</si>
  <si>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</si>
  <si>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</si>
  <si>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</si>
  <si>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</si>
  <si>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</si>
  <si>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</si>
  <si>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</si>
  <si>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</si>
  <si>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</si>
  <si>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</si>
  <si>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</si>
  <si>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</si>
  <si>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</si>
  <si>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</si>
  <si>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</si>
  <si>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</si>
  <si>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</si>
  <si>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</si>
  <si>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</si>
  <si>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</si>
  <si>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</si>
  <si>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</si>
  <si>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</si>
  <si>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</si>
  <si>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</si>
  <si>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</si>
  <si>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</si>
  <si>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</si>
  <si>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</si>
  <si>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</si>
  <si>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</si>
  <si>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</si>
  <si>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</si>
  <si>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</si>
  <si>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</si>
  <si>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</si>
  <si>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</si>
  <si>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</si>
  <si>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</si>
  <si>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</si>
  <si>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</si>
  <si>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</si>
  <si>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</si>
  <si>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</si>
  <si>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</si>
  <si>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</si>
  <si>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</si>
  <si>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</si>
  <si>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</si>
  <si>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</si>
  <si>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</si>
  <si>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</si>
  <si>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</si>
  <si>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</si>
  <si>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</si>
  <si>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</si>
  <si>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</si>
  <si>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</si>
  <si>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</si>
  <si>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</si>
  <si>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</si>
  <si>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</si>
  <si>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</si>
  <si>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</si>
  <si>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</si>
  <si>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</si>
  <si>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</si>
  <si>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</si>
  <si>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</si>
  <si>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</si>
  <si>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</si>
  <si>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</si>
  <si>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</si>
  <si>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</si>
  <si>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</si>
  <si>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</si>
  <si>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</si>
  <si>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</si>
  <si>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</si>
  <si>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</si>
  <si>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</si>
  <si>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</si>
  <si>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</si>
  <si>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</si>
  <si>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</si>
  <si>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</si>
  <si>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</si>
  <si>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</si>
  <si>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</si>
  <si>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</si>
  <si>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</si>
  <si>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</si>
  <si>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</si>
  <si>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</si>
  <si>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</si>
  <si>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</si>
  <si>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</si>
  <si>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</si>
  <si>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</si>
  <si>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</si>
  <si>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</si>
  <si>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</si>
  <si>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</si>
  <si>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</si>
  <si>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</si>
  <si>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</si>
  <si>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</si>
  <si>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</si>
  <si>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</si>
  <si>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</si>
  <si>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</si>
  <si>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</si>
  <si>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</si>
  <si>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</si>
  <si>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</si>
  <si>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</si>
  <si>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</si>
  <si>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</si>
  <si>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</si>
  <si>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</si>
  <si>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</si>
  <si>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</si>
  <si>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</si>
  <si>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</si>
  <si>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</si>
  <si>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</si>
  <si>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</si>
  <si>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</si>
  <si>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</si>
  <si>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</si>
  <si>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</si>
  <si>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</si>
  <si>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</si>
  <si>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</si>
  <si>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</si>
  <si>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</si>
  <si>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</si>
  <si>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</si>
  <si>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</si>
  <si>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</si>
  <si>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</si>
  <si>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</si>
  <si>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</si>
  <si>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</si>
  <si>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</si>
  <si>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</si>
  <si>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</si>
  <si>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</si>
  <si>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</si>
  <si>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</si>
  <si>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</si>
  <si>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</si>
  <si>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</si>
  <si>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</si>
  <si>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</si>
  <si>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</si>
  <si>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</si>
  <si>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</si>
  <si>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</si>
  <si>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</si>
  <si>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</si>
  <si>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</si>
  <si>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</si>
  <si>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</si>
  <si>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</si>
  <si>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</si>
  <si>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</si>
  <si>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</si>
  <si>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</si>
  <si>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</si>
  <si>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</si>
  <si>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</si>
  <si>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</si>
  <si>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</si>
  <si>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</si>
  <si>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</si>
  <si>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</si>
  <si>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</si>
  <si>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</si>
  <si>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</si>
  <si>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</si>
  <si>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</si>
  <si>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</si>
  <si>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</si>
  <si>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</si>
  <si>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</si>
  <si>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</si>
  <si>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</si>
  <si>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</si>
  <si>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</si>
  <si>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</si>
  <si>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</si>
  <si>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</si>
  <si>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</si>
  <si>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</si>
  <si>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</si>
  <si>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</si>
  <si>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</si>
  <si>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</si>
  <si>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</si>
  <si>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</si>
  <si>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</si>
  <si>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</si>
  <si>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</si>
  <si>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</si>
  <si>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</si>
  <si>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</si>
  <si>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</si>
  <si>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</si>
  <si>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</si>
  <si>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</si>
  <si>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</si>
  <si>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</si>
  <si>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</si>
  <si>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</si>
  <si>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</si>
  <si>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</si>
  <si>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</si>
  <si>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</si>
  <si>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</si>
  <si>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</si>
  <si>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</si>
  <si>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</si>
  <si>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</si>
  <si>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</si>
  <si>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</si>
  <si>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</si>
  <si>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</si>
  <si>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</si>
  <si>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</si>
  <si>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</si>
  <si>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</si>
  <si>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</si>
  <si>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</si>
  <si>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</si>
  <si>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</si>
  <si>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</si>
  <si>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</si>
  <si>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</si>
  <si>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</si>
  <si>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</si>
  <si>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</si>
  <si>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</si>
  <si>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</si>
  <si>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</si>
  <si>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</si>
  <si>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</si>
  <si>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</si>
  <si>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</si>
  <si>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</si>
  <si>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</si>
  <si>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</si>
  <si>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</si>
  <si>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</si>
  <si>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</si>
  <si>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</si>
  <si>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</si>
  <si>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</si>
  <si>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</si>
  <si>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</si>
  <si>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</si>
  <si>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</si>
  <si>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</si>
  <si>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</si>
  <si>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</si>
  <si>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</si>
  <si>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</si>
  <si>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</si>
  <si>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</si>
  <si>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</si>
  <si>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</si>
  <si>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</si>
  <si>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</si>
  <si>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</si>
  <si>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</si>
  <si>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</si>
  <si>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</si>
  <si>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</si>
  <si>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</si>
  <si>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</si>
  <si>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</si>
  <si>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</si>
  <si>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</si>
  <si>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</si>
  <si>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</si>
  <si>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</si>
  <si>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</si>
  <si>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</si>
  <si>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</si>
  <si>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</si>
  <si>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</si>
  <si>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</si>
  <si>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</si>
  <si>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</si>
  <si>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</si>
  <si>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</si>
  <si>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</si>
  <si>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</si>
  <si>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</si>
  <si>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</si>
  <si>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</si>
  <si>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</si>
  <si>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</si>
  <si>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</si>
  <si>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</si>
  <si>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</si>
  <si>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</si>
  <si>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</si>
  <si>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</si>
  <si>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</si>
  <si>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</si>
  <si>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</si>
  <si>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</si>
  <si>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</si>
  <si>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</si>
  <si>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</si>
  <si>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</si>
  <si>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</si>
  <si>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</si>
  <si>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</si>
  <si>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</si>
  <si>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</si>
  <si>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</si>
  <si>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</si>
  <si>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</si>
  <si>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</si>
  <si>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</si>
  <si>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</si>
  <si>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</si>
  <si>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</si>
  <si>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</si>
  <si>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</si>
  <si>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</si>
  <si>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</si>
  <si>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</si>
  <si>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</si>
  <si>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</si>
  <si>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</si>
  <si>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</si>
  <si>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</si>
  <si>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</si>
  <si>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</si>
  <si>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</si>
  <si>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</si>
  <si>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</si>
  <si>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</si>
  <si>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</si>
  <si>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</si>
  <si>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</si>
  <si>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</si>
  <si>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</si>
  <si>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</si>
  <si>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</si>
  <si>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</si>
  <si>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</si>
  <si>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</si>
  <si>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</si>
  <si>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</si>
  <si>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</si>
  <si>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</si>
  <si>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</si>
  <si>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</si>
  <si>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</si>
  <si>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</si>
  <si>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</si>
  <si>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</si>
  <si>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</si>
  <si>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</si>
  <si>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</si>
  <si>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</si>
  <si>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</si>
  <si>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</si>
  <si>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</si>
  <si>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</si>
  <si>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</si>
  <si>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</si>
  <si>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</si>
  <si>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</si>
  <si>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</si>
  <si>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</si>
  <si>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</si>
  <si>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</si>
  <si>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</si>
  <si>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</si>
  <si>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</si>
  <si>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</si>
  <si>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</si>
  <si>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</si>
  <si>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</si>
  <si>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</si>
  <si>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</si>
  <si>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</si>
  <si>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</si>
  <si>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</si>
  <si>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</si>
  <si>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</si>
  <si>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</si>
  <si>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</si>
  <si>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</si>
  <si>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</si>
  <si>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</si>
  <si>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</si>
  <si>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</si>
  <si>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</si>
  <si>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</si>
  <si>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</si>
  <si>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</si>
  <si>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</si>
  <si>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</si>
  <si>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</si>
  <si>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</si>
  <si>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</si>
  <si>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</si>
  <si>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</si>
  <si>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</si>
  <si>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</si>
  <si>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</si>
  <si>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</si>
  <si>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</si>
  <si>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</si>
  <si>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</si>
  <si>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</si>
  <si>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</si>
  <si>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</si>
  <si>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</si>
  <si>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</si>
  <si>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</si>
  <si>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</si>
  <si>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</si>
  <si>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</si>
  <si>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</si>
  <si>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</si>
  <si>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</si>
  <si>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</si>
  <si>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</si>
  <si>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</si>
  <si>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</si>
  <si>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</si>
  <si>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</si>
  <si>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</si>
  <si>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</si>
  <si>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</si>
  <si>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</si>
  <si>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</si>
  <si>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</si>
  <si>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</si>
  <si>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</si>
  <si>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</si>
  <si>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</si>
  <si>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</si>
  <si>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</si>
  <si>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</si>
  <si>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</si>
  <si>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</si>
  <si>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</si>
  <si>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</si>
  <si>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</si>
  <si>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</si>
  <si>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</si>
  <si>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</si>
  <si>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</si>
  <si>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</si>
  <si>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</si>
  <si>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</si>
  <si>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</si>
  <si>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</si>
  <si>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</si>
  <si>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</si>
  <si>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</si>
  <si>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</si>
  <si>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</si>
  <si>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</si>
  <si>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</si>
  <si>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</si>
  <si>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</si>
  <si>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</si>
  <si>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</si>
  <si>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</si>
  <si>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</si>
  <si>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</si>
  <si>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</si>
  <si>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</si>
  <si>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</si>
  <si>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</si>
  <si>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</si>
  <si>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</si>
  <si>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</si>
  <si>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</si>
  <si>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</si>
  <si>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</si>
  <si>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</si>
  <si>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</si>
  <si>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</si>
  <si>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</si>
  <si>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</si>
  <si>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</si>
  <si>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</si>
  <si>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</si>
  <si>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</si>
  <si>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</si>
  <si>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</si>
  <si>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</si>
  <si>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</si>
  <si>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</si>
  <si>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</si>
  <si>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</si>
  <si>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</si>
  <si>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</si>
  <si>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</si>
  <si>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</si>
  <si>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</si>
  <si>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</si>
  <si>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</si>
  <si>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</si>
  <si>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</si>
  <si>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</si>
  <si>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</si>
  <si>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</si>
  <si>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</si>
  <si>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</si>
  <si>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</si>
  <si>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</si>
  <si>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</si>
  <si>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</si>
  <si>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</si>
  <si>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</si>
  <si>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</si>
  <si>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</si>
  <si>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</si>
  <si>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</si>
  <si>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</si>
  <si>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</si>
  <si>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</si>
  <si>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</si>
  <si>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</si>
  <si>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</si>
  <si>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</si>
  <si>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</si>
  <si>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</si>
  <si>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</si>
  <si>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</si>
  <si>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</si>
  <si>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</si>
  <si>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</si>
  <si>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</si>
  <si>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</si>
  <si>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</si>
  <si>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</si>
  <si>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</si>
  <si>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</si>
  <si>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</si>
  <si>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</si>
  <si>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</si>
  <si>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</si>
  <si>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</si>
  <si>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</si>
  <si>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</si>
  <si>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</si>
  <si>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</si>
  <si>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</si>
  <si>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</si>
  <si>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</si>
  <si>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</si>
  <si>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</si>
  <si>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</si>
  <si>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</si>
  <si>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</si>
  <si>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</si>
  <si>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</si>
  <si>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</si>
  <si>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</si>
  <si>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</si>
  <si>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</si>
  <si>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</si>
  <si>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</si>
  <si>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</si>
  <si>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</si>
  <si>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</si>
  <si>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</si>
  <si>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</si>
  <si>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</si>
  <si>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</si>
  <si>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</si>
  <si>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</si>
  <si>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</si>
  <si>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</si>
  <si>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</si>
  <si>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</si>
  <si>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</si>
  <si>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</si>
  <si>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</si>
  <si>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</si>
  <si>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</si>
  <si>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</si>
  <si>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</si>
  <si>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</si>
  <si>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</si>
  <si>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</si>
  <si>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</si>
  <si>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</si>
  <si>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</si>
  <si>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</si>
  <si>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</si>
  <si>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</si>
  <si>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</si>
  <si>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</si>
  <si>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</si>
  <si>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</si>
  <si>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</si>
  <si>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</si>
  <si>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</si>
  <si>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</si>
  <si>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</si>
  <si>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</si>
  <si>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</si>
  <si>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</si>
  <si>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</si>
  <si>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</si>
  <si>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</si>
  <si>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</si>
  <si>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</si>
  <si>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</si>
  <si>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</si>
  <si>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</si>
  <si>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</si>
  <si>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</si>
  <si>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</si>
  <si>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</si>
  <si>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</si>
  <si>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</si>
  <si>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</si>
  <si>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</si>
  <si>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</si>
  <si>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</si>
  <si>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</si>
  <si>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</si>
  <si>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</si>
  <si>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</si>
  <si>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</si>
  <si>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</si>
  <si>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</si>
  <si>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</si>
  <si>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</si>
  <si>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</si>
  <si>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</si>
  <si>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</si>
  <si>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</si>
  <si>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</si>
  <si>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</si>
  <si>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</si>
  <si>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</si>
  <si>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</si>
  <si>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</si>
  <si>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</si>
  <si>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</si>
  <si>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</si>
  <si>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</si>
  <si>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</si>
  <si>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</si>
  <si>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</si>
  <si>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</si>
  <si>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</si>
  <si>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</si>
  <si>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</si>
  <si>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</si>
  <si>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</si>
  <si>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</si>
  <si>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</si>
  <si>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</si>
  <si>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</si>
  <si>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</si>
  <si>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</si>
  <si>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</si>
  <si>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</si>
  <si>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</si>
  <si>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</si>
  <si>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</si>
  <si>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</si>
  <si>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</si>
  <si>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</si>
  <si>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</si>
  <si>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</si>
  <si>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</si>
  <si>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</si>
  <si>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</si>
  <si>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</si>
  <si>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</si>
  <si>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</si>
  <si>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</si>
  <si>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</si>
  <si>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</si>
  <si>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</si>
  <si>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</si>
  <si>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</si>
  <si>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</si>
  <si>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</si>
  <si>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</si>
  <si>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</si>
  <si>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</si>
  <si>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</si>
  <si>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</si>
  <si>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</si>
  <si>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</si>
  <si>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</si>
  <si>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</si>
  <si>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</si>
  <si>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</si>
  <si>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</si>
  <si>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</si>
  <si>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</si>
  <si>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</si>
  <si>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</si>
  <si>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</si>
  <si>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</si>
  <si>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</si>
  <si>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</si>
  <si>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</si>
  <si>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</si>
  <si>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</si>
  <si>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</si>
  <si>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</si>
  <si>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</si>
  <si>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</si>
  <si>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</si>
  <si>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</si>
  <si>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</si>
  <si>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</si>
  <si>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</si>
  <si>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</si>
  <si>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</si>
  <si>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</si>
  <si>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</si>
  <si>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</si>
  <si>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</si>
  <si>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</si>
  <si>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</si>
  <si>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</si>
  <si>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</si>
  <si>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</si>
  <si>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</si>
  <si>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</si>
  <si>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</si>
  <si>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</si>
  <si>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</si>
  <si>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</si>
  <si>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</si>
  <si>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</si>
  <si>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</si>
  <si>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</si>
  <si>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</si>
  <si>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</si>
  <si>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</si>
  <si>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</si>
  <si>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</si>
  <si>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</si>
  <si>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</si>
  <si>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</si>
  <si>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</si>
  <si>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</si>
  <si>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</si>
  <si>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</si>
  <si>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</si>
  <si>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</si>
  <si>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</si>
  <si>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</si>
  <si>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</si>
  <si>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</si>
  <si>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</si>
  <si>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</si>
  <si>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</si>
  <si>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</si>
  <si>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</si>
  <si>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</si>
  <si>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</si>
  <si>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</si>
  <si>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</si>
  <si>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</si>
  <si>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</si>
  <si>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</si>
  <si>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</si>
  <si>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</si>
  <si>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</si>
  <si>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</si>
  <si>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</si>
  <si>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</si>
  <si>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</si>
  <si>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</si>
  <si>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</si>
  <si>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</si>
  <si>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</si>
  <si>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</si>
  <si>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</si>
  <si>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</si>
  <si>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</si>
  <si>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</si>
  <si>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</si>
  <si>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</si>
  <si>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</si>
  <si>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</si>
  <si>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</si>
  <si>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</si>
  <si>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</si>
  <si>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</si>
  <si>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</si>
  <si>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</si>
  <si>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</si>
  <si>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</si>
  <si>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</si>
  <si>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</si>
  <si>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</si>
  <si>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</si>
  <si>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</si>
  <si>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</si>
  <si>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</si>
  <si>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</si>
  <si>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</si>
  <si>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</si>
  <si>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</si>
  <si>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</si>
  <si>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</si>
  <si>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</si>
  <si>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</si>
  <si>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</si>
  <si>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</si>
  <si>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</si>
  <si>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</si>
  <si>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</si>
  <si>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</si>
  <si>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</si>
  <si>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</si>
  <si>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</si>
  <si>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</si>
  <si>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</si>
  <si>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</si>
  <si>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</si>
  <si>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</si>
  <si>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</si>
  <si>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</si>
  <si>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</si>
  <si>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</si>
  <si>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</si>
  <si>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</si>
  <si>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</si>
  <si>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</si>
  <si>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</si>
  <si>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</si>
  <si>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</si>
  <si>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</si>
  <si>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</si>
  <si>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</si>
  <si>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</si>
  <si>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</si>
  <si>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</si>
  <si>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</si>
  <si>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</si>
  <si>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</si>
  <si>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</si>
  <si>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</si>
  <si>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</si>
  <si>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</si>
  <si>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</si>
  <si>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</si>
  <si>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</si>
  <si>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</si>
  <si>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</si>
  <si>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</si>
  <si>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</si>
  <si>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</si>
  <si>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</si>
  <si>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</si>
  <si>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</si>
  <si>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</si>
  <si>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</si>
  <si>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</si>
  <si>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</si>
  <si>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</si>
  <si>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</si>
  <si>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</si>
  <si>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</si>
  <si>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</si>
  <si>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</si>
  <si>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</si>
  <si>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</si>
  <si>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</si>
  <si>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</si>
  <si>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</si>
  <si>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</si>
  <si>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</si>
  <si>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</si>
  <si>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</si>
  <si>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</si>
  <si>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</si>
  <si>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</si>
  <si>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</si>
  <si>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</si>
  <si>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</si>
  <si>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</si>
  <si>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</si>
  <si>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</si>
  <si>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</si>
  <si>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</si>
  <si>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</si>
  <si>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</si>
  <si>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</si>
  <si>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</si>
  <si>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</si>
  <si>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</si>
  <si>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</si>
  <si>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</si>
  <si>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</si>
  <si>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</si>
  <si>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</si>
  <si>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</si>
  <si>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</si>
  <si>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</si>
  <si>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</si>
  <si>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</si>
  <si>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</si>
  <si>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</si>
  <si>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</si>
  <si>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</si>
  <si>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</si>
  <si>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</si>
  <si>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</si>
  <si>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</si>
  <si>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</si>
  <si>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</si>
  <si>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</si>
  <si>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</si>
  <si>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</si>
  <si>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</si>
  <si>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</si>
  <si>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</si>
  <si>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</si>
  <si>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</si>
  <si>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</si>
  <si>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</si>
  <si>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</si>
  <si>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</si>
  <si>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</si>
  <si>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</si>
  <si>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</si>
  <si>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</si>
  <si>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</si>
  <si>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</si>
  <si>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</si>
  <si>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</si>
  <si>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</si>
  <si>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</si>
  <si>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</si>
  <si>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</si>
  <si>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</si>
  <si>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</si>
  <si>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</si>
  <si>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</si>
  <si>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</si>
  <si>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</si>
  <si>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</si>
  <si>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</si>
  <si>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</si>
  <si>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</si>
  <si>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</si>
  <si>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</si>
  <si>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</si>
  <si>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</si>
  <si>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</si>
  <si>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</si>
  <si>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</si>
  <si>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</si>
  <si>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</si>
  <si>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</si>
  <si>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</si>
  <si>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</si>
  <si>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</si>
  <si>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</si>
  <si>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</si>
  <si>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</si>
  <si>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</si>
  <si>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</si>
  <si>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</si>
  <si>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</si>
  <si>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</si>
  <si>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</si>
  <si>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</si>
  <si>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</si>
  <si>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</si>
  <si>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</si>
  <si>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</si>
  <si>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</si>
  <si>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</si>
  <si>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</si>
  <si>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</si>
  <si>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</si>
  <si>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</si>
  <si>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</si>
  <si>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</si>
  <si>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</si>
  <si>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</si>
  <si>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</si>
  <si>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</si>
  <si>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</si>
  <si>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</si>
  <si>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</si>
  <si>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</si>
  <si>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</si>
  <si>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</si>
  <si>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</si>
  <si>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</si>
  <si>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</si>
  <si>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</si>
  <si>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</si>
  <si>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</si>
  <si>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</si>
  <si>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</si>
  <si>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</si>
  <si>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</si>
  <si>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</si>
  <si>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</si>
  <si>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</si>
  <si>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</si>
  <si>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</si>
  <si>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</si>
  <si>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</si>
  <si>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</si>
  <si>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</si>
  <si>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</si>
  <si>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</si>
  <si>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</si>
  <si>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</si>
  <si>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</si>
  <si>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</si>
  <si>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</si>
  <si>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</si>
  <si>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</si>
  <si>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</si>
  <si>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</si>
  <si>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</si>
  <si>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</si>
  <si>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</si>
  <si>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</si>
  <si>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</si>
  <si>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</si>
  <si>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</si>
  <si>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</si>
  <si>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</si>
  <si>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</si>
  <si>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</si>
  <si>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</si>
  <si>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</si>
  <si>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</si>
  <si>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</si>
  <si>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</si>
  <si>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</si>
  <si>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</si>
  <si>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</si>
  <si>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</si>
  <si>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</si>
  <si>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</si>
  <si>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</si>
  <si>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</si>
  <si>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</si>
  <si>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</si>
  <si>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</si>
  <si>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</si>
  <si>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</si>
  <si>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</si>
  <si>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</si>
  <si>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</si>
  <si>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</si>
  <si>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</si>
  <si>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</si>
  <si>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</si>
  <si>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</si>
  <si>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</si>
  <si>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</si>
  <si>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</si>
  <si>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</si>
  <si>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</si>
  <si>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</si>
  <si>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</si>
  <si>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</si>
  <si>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</si>
  <si>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</si>
  <si>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</si>
  <si>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</si>
  <si>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</si>
  <si>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</si>
  <si>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</si>
  <si>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</si>
  <si>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</si>
  <si>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</si>
  <si>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</si>
  <si>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</si>
  <si>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</si>
  <si>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</si>
  <si>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</si>
  <si>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</si>
  <si>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</si>
  <si>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</si>
  <si>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</si>
  <si>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</si>
  <si>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</si>
  <si>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</si>
  <si>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</si>
  <si>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</si>
  <si>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</si>
  <si>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</si>
  <si>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</si>
  <si>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</si>
  <si>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</si>
  <si>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</si>
  <si>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</si>
  <si>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</si>
  <si>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</si>
  <si>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</si>
  <si>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</si>
  <si>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</si>
  <si>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</si>
  <si>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</si>
  <si>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</si>
  <si>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</si>
  <si>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</si>
  <si>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</si>
  <si>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</si>
  <si>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</si>
  <si>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</si>
  <si>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</si>
  <si>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</si>
  <si>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</si>
  <si>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</si>
  <si>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</si>
  <si>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</si>
  <si>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</si>
  <si>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</si>
  <si>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</si>
  <si>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</si>
  <si>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</si>
  <si>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</si>
  <si>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</si>
  <si>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</si>
  <si>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</si>
  <si>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</si>
  <si>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</si>
  <si>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</si>
  <si>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</si>
  <si>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</si>
  <si>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</si>
  <si>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</si>
  <si>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</si>
  <si>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</si>
  <si>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</si>
  <si>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</si>
  <si>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</si>
  <si>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</si>
  <si>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</si>
  <si>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</si>
  <si>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</si>
  <si>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</si>
  <si>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</si>
  <si>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</si>
  <si>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</si>
  <si>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</si>
  <si>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</si>
  <si>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</si>
  <si>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</si>
  <si>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</si>
  <si>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</si>
  <si>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</si>
  <si>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</si>
  <si>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</si>
  <si>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</si>
  <si>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</si>
  <si>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</si>
  <si>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</si>
  <si>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</si>
  <si>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</si>
  <si>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</si>
  <si>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</si>
  <si>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</si>
  <si>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</si>
  <si>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</si>
  <si>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</si>
  <si>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</si>
  <si>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</si>
  <si>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</si>
  <si>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</si>
  <si>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</si>
  <si>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</si>
  <si>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</si>
  <si>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</si>
  <si>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</si>
  <si>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</si>
  <si>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</si>
  <si>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</si>
  <si>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</si>
  <si>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</si>
  <si>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</si>
  <si>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</si>
  <si>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</si>
  <si>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</si>
  <si>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</si>
  <si>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</si>
  <si>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</si>
  <si>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</si>
  <si>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</si>
  <si>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</si>
  <si>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</si>
  <si>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</si>
  <si>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</si>
  <si>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</si>
  <si>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</si>
  <si>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</si>
  <si>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</si>
  <si>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</si>
  <si>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</si>
  <si>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</si>
  <si>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</si>
  <si>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</si>
  <si>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</si>
  <si>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</si>
  <si>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</si>
  <si>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</si>
  <si>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</si>
  <si>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</si>
  <si>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</si>
  <si>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</si>
  <si>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</si>
  <si>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</si>
  <si>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</si>
  <si>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</si>
  <si>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</si>
  <si>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</si>
  <si>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</si>
  <si>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</si>
  <si>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</si>
  <si>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</si>
  <si>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</si>
  <si>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</si>
  <si>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</si>
  <si>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</si>
  <si>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</si>
  <si>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</si>
  <si>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</si>
  <si>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</si>
  <si>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</si>
  <si>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</si>
  <si>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</si>
  <si>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</si>
  <si>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</si>
  <si>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</si>
  <si>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</si>
  <si>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</si>
  <si>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</si>
  <si>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</si>
  <si>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</si>
  <si>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</si>
  <si>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</si>
  <si>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</si>
  <si>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</si>
  <si>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</si>
  <si>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</si>
  <si>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</si>
  <si>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</si>
  <si>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</si>
  <si>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</si>
  <si>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</si>
  <si>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</si>
  <si>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</si>
  <si>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</si>
  <si>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</si>
  <si>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</si>
  <si>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</si>
  <si>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</si>
  <si>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</si>
  <si>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</si>
  <si>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</si>
  <si>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</si>
  <si>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</si>
  <si>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</si>
  <si>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</si>
  <si>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</si>
  <si>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</si>
  <si>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</si>
  <si>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</si>
  <si>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</si>
  <si>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</si>
  <si>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</si>
  <si>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</si>
  <si>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</si>
  <si>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</si>
  <si>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</si>
  <si>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</si>
  <si>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</si>
  <si>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</si>
  <si>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</si>
  <si>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</si>
  <si>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</si>
  <si>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</si>
  <si>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</si>
  <si>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</si>
  <si>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</si>
  <si>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</si>
  <si>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</si>
  <si>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</si>
  <si>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</si>
  <si>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</si>
  <si>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</si>
  <si>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</si>
  <si>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</si>
  <si>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</si>
  <si>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</si>
  <si>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</si>
  <si>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</si>
  <si>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</si>
  <si>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</si>
  <si>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</si>
  <si>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</si>
  <si>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</si>
  <si>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</si>
  <si>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</si>
  <si>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</si>
  <si>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</si>
  <si>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</si>
  <si>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</si>
  <si>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</si>
  <si>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</si>
  <si>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</si>
  <si>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</si>
  <si>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</si>
  <si>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</si>
  <si>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</si>
  <si>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</si>
  <si>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</si>
  <si>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</si>
  <si>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</si>
  <si>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</si>
  <si>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</si>
  <si>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</si>
  <si>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</si>
  <si>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</si>
  <si>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</si>
  <si>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</si>
  <si>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</si>
  <si>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</si>
  <si>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</si>
  <si>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</si>
  <si>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</si>
  <si>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</si>
  <si>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</si>
  <si>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</si>
  <si>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</si>
  <si>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</si>
  <si>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</si>
  <si>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</si>
  <si>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</si>
  <si>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</si>
  <si>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</si>
  <si>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</si>
  <si>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</si>
  <si>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</si>
  <si>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</si>
  <si>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</si>
  <si>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</si>
  <si>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</si>
  <si>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</si>
  <si>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</si>
  <si>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</si>
  <si>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</si>
  <si>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</si>
  <si>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</si>
  <si>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</si>
  <si>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</si>
  <si>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</si>
  <si>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</si>
  <si>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</si>
  <si>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</si>
  <si>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</si>
  <si>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</si>
  <si>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</si>
  <si>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</si>
  <si>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</si>
  <si>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</si>
  <si>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</si>
  <si>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</si>
  <si>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</si>
  <si>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</si>
  <si>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</si>
  <si>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</si>
  <si>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</si>
  <si>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</si>
  <si>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</si>
  <si>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</si>
  <si>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</si>
  <si>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</si>
  <si>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</si>
  <si>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</si>
  <si>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</si>
  <si>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</si>
  <si>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</si>
  <si>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</si>
  <si>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</si>
  <si>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</si>
  <si>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</si>
  <si>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</si>
  <si>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</si>
  <si>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</si>
  <si>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</si>
  <si>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</si>
  <si>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</si>
  <si>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</si>
  <si>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</si>
  <si>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</si>
  <si>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</si>
  <si>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</si>
  <si>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</si>
  <si>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</si>
  <si>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</si>
  <si>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</si>
  <si>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</si>
  <si>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</si>
  <si>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</si>
  <si>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</si>
  <si>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</si>
  <si>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</si>
  <si>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</si>
  <si>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</si>
  <si>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</si>
  <si>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</si>
  <si>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</si>
  <si>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</si>
  <si>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</si>
  <si>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</si>
  <si>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</si>
  <si>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</si>
  <si>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</si>
  <si>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</si>
  <si>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</si>
  <si>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</si>
  <si>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</si>
  <si>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</si>
  <si>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</si>
  <si>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</si>
  <si>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</si>
  <si>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</si>
  <si>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</si>
  <si>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</si>
  <si>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</si>
  <si>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</si>
  <si>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</si>
  <si>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</si>
  <si>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</si>
  <si>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</si>
  <si>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</si>
  <si>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</si>
  <si>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</si>
  <si>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</si>
  <si>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</si>
  <si>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</si>
  <si>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</si>
  <si>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</si>
  <si>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</si>
  <si>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松永留美</t>
    <rPh sb="0" eb="4">
      <t>マツナガルミ</t>
    </rPh>
    <phoneticPr fontId="1"/>
  </si>
  <si>
    <t>総務部・部長</t>
    <rPh sb="0" eb="3">
      <t>ソウムブ</t>
    </rPh>
    <rPh sb="4" eb="6">
      <t>ブチョウ</t>
    </rPh>
    <phoneticPr fontId="1"/>
  </si>
  <si>
    <t>２　法人</t>
  </si>
  <si>
    <t>５　営利法人</t>
  </si>
  <si>
    <t>株式会社　輝</t>
    <rPh sb="0" eb="4">
      <t>カブシキガイシャ</t>
    </rPh>
    <rPh sb="5" eb="6">
      <t>テル</t>
    </rPh>
    <phoneticPr fontId="1"/>
  </si>
  <si>
    <t>かぶしきがいしゃ　てる</t>
    <phoneticPr fontId="1"/>
  </si>
  <si>
    <t>北海道旭川市永山９条２丁目１番２８号</t>
    <rPh sb="0" eb="8">
      <t>ホッカイドウアサヒカワシナガヤマ</t>
    </rPh>
    <rPh sb="9" eb="10">
      <t>ジョウ</t>
    </rPh>
    <rPh sb="11" eb="13">
      <t>チョウメ</t>
    </rPh>
    <rPh sb="14" eb="15">
      <t>バン</t>
    </rPh>
    <rPh sb="17" eb="18">
      <t>ゴウ</t>
    </rPh>
    <phoneticPr fontId="1"/>
  </si>
  <si>
    <t>0166</t>
    <phoneticPr fontId="1"/>
  </si>
  <si>
    <t>40</t>
    <phoneticPr fontId="1"/>
  </si>
  <si>
    <t>0088</t>
    <phoneticPr fontId="1"/>
  </si>
  <si>
    <t>0089</t>
    <phoneticPr fontId="1"/>
  </si>
  <si>
    <t>youkokukan2</t>
    <phoneticPr fontId="1"/>
  </si>
  <si>
    <t>yahoo.co.jp</t>
    <phoneticPr fontId="1"/>
  </si>
  <si>
    <t>岸　龍二</t>
    <rPh sb="0" eb="1">
      <t>キシ</t>
    </rPh>
    <rPh sb="2" eb="4">
      <t>リュウジ</t>
    </rPh>
    <phoneticPr fontId="1"/>
  </si>
  <si>
    <t>代表取締役</t>
    <rPh sb="0" eb="5">
      <t>ダイヒョウトリシマリヤク</t>
    </rPh>
    <phoneticPr fontId="1"/>
  </si>
  <si>
    <t>1450001011058</t>
    <phoneticPr fontId="1"/>
  </si>
  <si>
    <t>https://</t>
  </si>
  <si>
    <t>youkokukan.com</t>
    <phoneticPr fontId="1"/>
  </si>
  <si>
    <t>グループハウス養刻館</t>
    <rPh sb="7" eb="10">
      <t>ヨウコクカン</t>
    </rPh>
    <phoneticPr fontId="1"/>
  </si>
  <si>
    <t>ぐるーぷはうすようこくかん</t>
    <phoneticPr fontId="1"/>
  </si>
  <si>
    <t>北海道旭川市永山９条２丁目１番２８号</t>
    <phoneticPr fontId="1"/>
  </si>
  <si>
    <t>南永山</t>
    <rPh sb="0" eb="1">
      <t>ミナミ</t>
    </rPh>
    <rPh sb="1" eb="3">
      <t>ナガヤマ</t>
    </rPh>
    <phoneticPr fontId="1"/>
  </si>
  <si>
    <t>ＪＲ利用の場合　　　　　　　　　　　　・南永山駅下車徒歩２分　　　　　　　　　バス利用の場合　　　　　　　　　　　　・道北バス６６番　　　　　　　　　　　　　　　　　２番線1丁目のバス停留所下車徒歩３分</t>
    <rPh sb="2" eb="4">
      <t>リヨウ</t>
    </rPh>
    <rPh sb="5" eb="7">
      <t>バアイ</t>
    </rPh>
    <rPh sb="20" eb="26">
      <t>ミナミナガヤマエキゲシャ</t>
    </rPh>
    <rPh sb="26" eb="28">
      <t>トホ</t>
    </rPh>
    <rPh sb="29" eb="30">
      <t>フン</t>
    </rPh>
    <rPh sb="42" eb="44">
      <t>リヨウ</t>
    </rPh>
    <rPh sb="59" eb="61">
      <t>ドウホク</t>
    </rPh>
    <rPh sb="60" eb="62">
      <t>ドウホク</t>
    </rPh>
    <rPh sb="66" eb="67">
      <t>バン</t>
    </rPh>
    <rPh sb="85" eb="87">
      <t>バンセン</t>
    </rPh>
    <rPh sb="88" eb="90">
      <t>チョウメ</t>
    </rPh>
    <rPh sb="93" eb="96">
      <t>テイリュウジョ</t>
    </rPh>
    <rPh sb="96" eb="98">
      <t>ゲシャ</t>
    </rPh>
    <rPh sb="98" eb="100">
      <t>トホフン</t>
    </rPh>
    <phoneticPr fontId="1"/>
  </si>
  <si>
    <t>0166</t>
    <phoneticPr fontId="1"/>
  </si>
  <si>
    <t>40</t>
    <phoneticPr fontId="1"/>
  </si>
  <si>
    <t>0088</t>
    <phoneticPr fontId="1"/>
  </si>
  <si>
    <t>0089</t>
    <phoneticPr fontId="1"/>
  </si>
  <si>
    <t>youkokukan2</t>
    <phoneticPr fontId="1"/>
  </si>
  <si>
    <t>yahoo.co.jp</t>
    <phoneticPr fontId="1"/>
  </si>
  <si>
    <t>youkokukan.com</t>
    <phoneticPr fontId="1"/>
  </si>
  <si>
    <t>滝口ユリ子</t>
    <rPh sb="0" eb="2">
      <t>タキグチ</t>
    </rPh>
    <rPh sb="4" eb="5">
      <t>コ</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</si>
  <si>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</si>
  <si>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</si>
  <si>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</si>
  <si>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</si>
  <si>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</si>
  <si>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</si>
  <si>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</si>
  <si>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</si>
  <si>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</si>
  <si>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</si>
  <si>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要介護度、医療度が高くなった場合でも、在宅生活を安心して送ることができるよう、介護・医療サービスで不足となる部分を有料の職員が補います。</t>
    <rPh sb="0" eb="4">
      <t>ヨウカイゴド</t>
    </rPh>
    <rPh sb="5" eb="8">
      <t>イリョウド</t>
    </rPh>
    <rPh sb="9" eb="10">
      <t>タカ</t>
    </rPh>
    <rPh sb="14" eb="16">
      <t>バアイ</t>
    </rPh>
    <rPh sb="19" eb="23">
      <t>ザイタクセイカツ</t>
    </rPh>
    <rPh sb="39" eb="41">
      <t>カイゴ</t>
    </rPh>
    <rPh sb="42" eb="44">
      <t>イリョウ</t>
    </rPh>
    <rPh sb="49" eb="51">
      <t>フソク</t>
    </rPh>
    <rPh sb="54" eb="56">
      <t>ブブン</t>
    </rPh>
    <rPh sb="57" eb="59">
      <t>ユウリョウ</t>
    </rPh>
    <rPh sb="60" eb="62">
      <t>ショクイン</t>
    </rPh>
    <rPh sb="63" eb="64">
      <t>オギナ</t>
    </rPh>
    <phoneticPr fontId="1"/>
  </si>
  <si>
    <t>１　自ら実施</t>
  </si>
  <si>
    <t>２　委託</t>
  </si>
  <si>
    <t>○</t>
  </si>
  <si>
    <t>医療法人社団　杏仁会　大雪病院</t>
    <rPh sb="0" eb="6">
      <t>イリョウホウジンシャダン</t>
    </rPh>
    <rPh sb="7" eb="10">
      <t>アンニンカイ</t>
    </rPh>
    <rPh sb="11" eb="15">
      <t>タイセツビョウイン</t>
    </rPh>
    <phoneticPr fontId="1"/>
  </si>
  <si>
    <t>北海道旭川市永山３条７丁目１番５号</t>
    <rPh sb="0" eb="8">
      <t>ホッカイドウアサヒカワシナガヤマ</t>
    </rPh>
    <rPh sb="9" eb="10">
      <t>ジョウ</t>
    </rPh>
    <rPh sb="11" eb="13">
      <t>チョウメ</t>
    </rPh>
    <rPh sb="14" eb="15">
      <t>バン</t>
    </rPh>
    <rPh sb="16" eb="17">
      <t>ゴウ</t>
    </rPh>
    <phoneticPr fontId="1"/>
  </si>
  <si>
    <t>脳神経外科、整形外科、内科</t>
    <rPh sb="0" eb="5">
      <t>ノウシンケイゲカ</t>
    </rPh>
    <rPh sb="6" eb="10">
      <t>セイケイゲカ</t>
    </rPh>
    <rPh sb="11" eb="13">
      <t>ナイカ</t>
    </rPh>
    <phoneticPr fontId="1"/>
  </si>
  <si>
    <t>吸気有事の外来受診、入院協力、訪問診療</t>
    <phoneticPr fontId="1"/>
  </si>
  <si>
    <t>脳神経外科、整形外科、内科</t>
    <phoneticPr fontId="1"/>
  </si>
  <si>
    <t>一般居室個室の移動</t>
    <rPh sb="0" eb="4">
      <t>イッパンキョシツ</t>
    </rPh>
    <rPh sb="4" eb="6">
      <t>コシツ</t>
    </rPh>
    <rPh sb="7" eb="9">
      <t>イドウ</t>
    </rPh>
    <phoneticPr fontId="1"/>
  </si>
  <si>
    <t>心身の状態等に変化が見受けられた場合、必要に応じて居室の住み替えを提案させて頂くことがあります。</t>
    <rPh sb="0" eb="2">
      <t>シンシン</t>
    </rPh>
    <rPh sb="3" eb="6">
      <t>ジョウタイトウ</t>
    </rPh>
    <rPh sb="7" eb="9">
      <t>ヘンカ</t>
    </rPh>
    <rPh sb="10" eb="12">
      <t>ミウ</t>
    </rPh>
    <rPh sb="16" eb="18">
      <t>バアイ</t>
    </rPh>
    <rPh sb="19" eb="21">
      <t>ヒツヨウ</t>
    </rPh>
    <rPh sb="22" eb="23">
      <t>オウ</t>
    </rPh>
    <rPh sb="25" eb="27">
      <t>キョシツ</t>
    </rPh>
    <rPh sb="28" eb="29">
      <t>ス</t>
    </rPh>
    <rPh sb="30" eb="31">
      <t>カ</t>
    </rPh>
    <rPh sb="33" eb="35">
      <t>テイアン</t>
    </rPh>
    <rPh sb="38" eb="39">
      <t>イタダ</t>
    </rPh>
    <phoneticPr fontId="1"/>
  </si>
  <si>
    <t>特にありません。</t>
    <rPh sb="0" eb="1">
      <t>トク</t>
    </rPh>
    <phoneticPr fontId="1"/>
  </si>
  <si>
    <t>利用権に変更はありません。(利用権方式)</t>
    <rPh sb="0" eb="3">
      <t>リヨウケン</t>
    </rPh>
    <rPh sb="4" eb="6">
      <t>ヘンコウ</t>
    </rPh>
    <rPh sb="14" eb="19">
      <t>リヨウケンホウシキ</t>
    </rPh>
    <phoneticPr fontId="1"/>
  </si>
  <si>
    <t>概ね４０歳以上の要支援、要介護の方</t>
    <rPh sb="0" eb="1">
      <t>オオム</t>
    </rPh>
    <rPh sb="4" eb="5">
      <t>サイ</t>
    </rPh>
    <rPh sb="5" eb="7">
      <t>イジョウ</t>
    </rPh>
    <rPh sb="8" eb="11">
      <t>ヨウシエン</t>
    </rPh>
    <rPh sb="12" eb="15">
      <t>ヨウカイゴ</t>
    </rPh>
    <rPh sb="16" eb="17">
      <t>カタ</t>
    </rPh>
    <phoneticPr fontId="1"/>
  </si>
  <si>
    <t>利用料、その他の支払いを２ヶ月以上遅延し、催告したにも関わらずその日から１４日以内に支払われない場合。</t>
    <rPh sb="0" eb="3">
      <t>リヨウリョウ</t>
    </rPh>
    <rPh sb="6" eb="7">
      <t>タ</t>
    </rPh>
    <rPh sb="8" eb="10">
      <t>シハラ</t>
    </rPh>
    <rPh sb="14" eb="15">
      <t>ゲツ</t>
    </rPh>
    <rPh sb="15" eb="19">
      <t>イジョウチエン</t>
    </rPh>
    <rPh sb="21" eb="23">
      <t>サイコク</t>
    </rPh>
    <rPh sb="27" eb="28">
      <t>カカ</t>
    </rPh>
    <rPh sb="33" eb="34">
      <t>ヒ</t>
    </rPh>
    <rPh sb="38" eb="39">
      <t>ニチ</t>
    </rPh>
    <rPh sb="39" eb="41">
      <t>イナイ</t>
    </rPh>
    <rPh sb="42" eb="44">
      <t>シハラ</t>
    </rPh>
    <rPh sb="48" eb="50">
      <t>バアイ</t>
    </rPh>
    <phoneticPr fontId="1"/>
  </si>
  <si>
    <t>入居契約書第２９条</t>
    <rPh sb="0" eb="5">
      <t>ニュウキョケイヤクショ</t>
    </rPh>
    <rPh sb="5" eb="6">
      <t>ダイ</t>
    </rPh>
    <rPh sb="8" eb="9">
      <t>ジョウ</t>
    </rPh>
    <phoneticPr fontId="1"/>
  </si>
  <si>
    <t>最長７泊８日迄対応可能。　　　　　　　満室時は非対応。</t>
    <rPh sb="0" eb="2">
      <t>サイチョウ</t>
    </rPh>
    <rPh sb="3" eb="4">
      <t>ハク</t>
    </rPh>
    <rPh sb="5" eb="6">
      <t>ニチ</t>
    </rPh>
    <rPh sb="6" eb="7">
      <t>マデ</t>
    </rPh>
    <rPh sb="7" eb="11">
      <t>タイオウカノウ</t>
    </rPh>
    <rPh sb="19" eb="22">
      <t>マンシツジ</t>
    </rPh>
    <rPh sb="23" eb="26">
      <t>ヒタイオウ</t>
    </rPh>
    <phoneticPr fontId="1"/>
  </si>
  <si>
    <t>１　利用権方式</t>
  </si>
  <si>
    <t>２　日割り計算で減額</t>
  </si>
  <si>
    <t>物価変動、消費税改正、人件費上昇により改定する場合がある。</t>
    <rPh sb="0" eb="4">
      <t>ブッカヘンドウ</t>
    </rPh>
    <rPh sb="5" eb="10">
      <t>ショウヒゼイカイセイ</t>
    </rPh>
    <rPh sb="11" eb="16">
      <t>ジンケンヒジョウショウ</t>
    </rPh>
    <rPh sb="19" eb="21">
      <t>カイテイ</t>
    </rPh>
    <rPh sb="23" eb="25">
      <t>バアイ</t>
    </rPh>
    <phoneticPr fontId="1"/>
  </si>
  <si>
    <t>運営懇談会や文章等で事前に通達し、再度契約を締結する。</t>
    <rPh sb="0" eb="5">
      <t>ウンエイコンダンカイ</t>
    </rPh>
    <rPh sb="6" eb="9">
      <t>ブンショウトウ</t>
    </rPh>
    <rPh sb="10" eb="12">
      <t>ジゼン</t>
    </rPh>
    <rPh sb="13" eb="15">
      <t>ツウタツ</t>
    </rPh>
    <rPh sb="17" eb="21">
      <t>サイドケイヤク</t>
    </rPh>
    <rPh sb="22" eb="24">
      <t>テイケツ</t>
    </rPh>
    <phoneticPr fontId="1"/>
  </si>
  <si>
    <t>３　月払い方式</t>
  </si>
  <si>
    <t>要介護５</t>
    <rPh sb="0" eb="3">
      <t>ヨウカイゴ</t>
    </rPh>
    <phoneticPr fontId="1"/>
  </si>
  <si>
    <t>施設近隣の家賃相場より算出</t>
    <rPh sb="0" eb="4">
      <t>シセツキンリン</t>
    </rPh>
    <rPh sb="5" eb="9">
      <t>ヤチンソウバ</t>
    </rPh>
    <rPh sb="11" eb="13">
      <t>サンシュツ</t>
    </rPh>
    <phoneticPr fontId="1"/>
  </si>
  <si>
    <t>施設維持・管理費を施設近隣の相場により算出(光熱水費、清掃費、事務連絡費、その他消耗品等含む)</t>
    <rPh sb="0" eb="4">
      <t>シセツイジ</t>
    </rPh>
    <rPh sb="5" eb="8">
      <t>カンリヒ</t>
    </rPh>
    <rPh sb="9" eb="13">
      <t>シセツキンリン</t>
    </rPh>
    <rPh sb="14" eb="16">
      <t>ソウバ</t>
    </rPh>
    <rPh sb="19" eb="21">
      <t>サンシュツ</t>
    </rPh>
    <rPh sb="22" eb="26">
      <t>コウネツスイヒ</t>
    </rPh>
    <rPh sb="27" eb="30">
      <t>セイソウヒ</t>
    </rPh>
    <rPh sb="31" eb="36">
      <t>ジムレンラクヒ</t>
    </rPh>
    <rPh sb="39" eb="40">
      <t>タ</t>
    </rPh>
    <rPh sb="40" eb="43">
      <t>ショウモウヒン</t>
    </rPh>
    <rPh sb="43" eb="44">
      <t>トウ</t>
    </rPh>
    <rPh sb="44" eb="45">
      <t>フク</t>
    </rPh>
    <phoneticPr fontId="1"/>
  </si>
  <si>
    <t>各居室にメーターが無いため管理費に含む</t>
    <rPh sb="0" eb="3">
      <t>カクキョシツ</t>
    </rPh>
    <rPh sb="9" eb="10">
      <t>ナ</t>
    </rPh>
    <rPh sb="13" eb="16">
      <t>カンリヒ</t>
    </rPh>
    <rPh sb="17" eb="18">
      <t>フク</t>
    </rPh>
    <phoneticPr fontId="1"/>
  </si>
  <si>
    <t>・感染性廃棄物処理料(該当者)…委託業者の支払額から算出　　　　　　　　　　　　　　　　　　　　　　　　　　　　　　　　　　　　　　　　　　　　　　　　　　　　　　　　　　　　　　　　　　　　　　　　　　・その他オムツ代、理美容代、病院受診料、薬代、日常消耗品代等は自己負担。・退去時…清掃・修繕費　　　　　　　　　　　　　　　　　　　　　　　　　　　　　　　　・エアーマットクリーニング代(該当者)</t>
    <rPh sb="1" eb="10">
      <t>カンセンセイハイキブツショリリョウ</t>
    </rPh>
    <rPh sb="11" eb="14">
      <t>ガイトウシャ</t>
    </rPh>
    <rPh sb="16" eb="20">
      <t>イタクギョウシャ</t>
    </rPh>
    <rPh sb="21" eb="24">
      <t>シハライガク</t>
    </rPh>
    <rPh sb="26" eb="28">
      <t>サンシュツ</t>
    </rPh>
    <rPh sb="105" eb="106">
      <t>タ</t>
    </rPh>
    <rPh sb="109" eb="110">
      <t>ダイ</t>
    </rPh>
    <rPh sb="111" eb="115">
      <t>リビヨウダイ</t>
    </rPh>
    <rPh sb="116" eb="121">
      <t>ビョウインジュシンリョウ</t>
    </rPh>
    <rPh sb="122" eb="124">
      <t>クスリダイ</t>
    </rPh>
    <rPh sb="125" eb="131">
      <t>ニチジョウショウモウヒンダイ</t>
    </rPh>
    <rPh sb="131" eb="132">
      <t>トウ</t>
    </rPh>
    <rPh sb="133" eb="137">
      <t>ジコフタン</t>
    </rPh>
    <rPh sb="139" eb="142">
      <t>タイキョジ</t>
    </rPh>
    <rPh sb="143" eb="145">
      <t>セイソウ</t>
    </rPh>
    <rPh sb="146" eb="149">
      <t>シュウゼンヒ</t>
    </rPh>
    <rPh sb="194" eb="195">
      <t>ダイ</t>
    </rPh>
    <rPh sb="196" eb="199">
      <t>ガイトウシャ</t>
    </rPh>
    <phoneticPr fontId="1"/>
  </si>
  <si>
    <t>株式会社　輝　グループハウス養刻館　施設長</t>
    <rPh sb="0" eb="4">
      <t>カブシキガイシャ</t>
    </rPh>
    <rPh sb="5" eb="6">
      <t>テル</t>
    </rPh>
    <rPh sb="14" eb="17">
      <t>ヨウコクカン</t>
    </rPh>
    <rPh sb="18" eb="21">
      <t>シセツチョウ</t>
    </rPh>
    <phoneticPr fontId="1"/>
  </si>
  <si>
    <t>0166</t>
    <phoneticPr fontId="1"/>
  </si>
  <si>
    <t>40</t>
    <phoneticPr fontId="1"/>
  </si>
  <si>
    <t>0088</t>
    <phoneticPr fontId="1"/>
  </si>
  <si>
    <t>なし</t>
    <phoneticPr fontId="1"/>
  </si>
  <si>
    <t>事故対応マニュアルに基づく</t>
    <rPh sb="0" eb="2">
      <t>ジコ</t>
    </rPh>
    <rPh sb="2" eb="4">
      <t>タイオウ</t>
    </rPh>
    <rPh sb="10" eb="11">
      <t>モト</t>
    </rPh>
    <phoneticPr fontId="1"/>
  </si>
  <si>
    <t>１　入居希望者に公開</t>
  </si>
  <si>
    <t>３　公開していない</t>
  </si>
  <si>
    <t>訪問介護ステーション養刻館</t>
    <rPh sb="0" eb="4">
      <t>ホウモンカイゴ</t>
    </rPh>
    <rPh sb="10" eb="13">
      <t>ヨウコクカン</t>
    </rPh>
    <phoneticPr fontId="1"/>
  </si>
  <si>
    <t>訪問看護ステーション養刻館</t>
    <rPh sb="0" eb="4">
      <t>ホウモンカンゴ</t>
    </rPh>
    <rPh sb="10" eb="13">
      <t>ヨウコクカン</t>
    </rPh>
    <phoneticPr fontId="1"/>
  </si>
  <si>
    <t>種類・価格変動有</t>
    <rPh sb="0" eb="2">
      <t>シュルイ</t>
    </rPh>
    <rPh sb="3" eb="5">
      <t>カカク</t>
    </rPh>
    <rPh sb="5" eb="7">
      <t>ヘンドウ</t>
    </rPh>
    <rPh sb="7" eb="8">
      <t>アリ</t>
    </rPh>
    <phoneticPr fontId="1"/>
  </si>
  <si>
    <t>選択可能</t>
    <rPh sb="0" eb="4">
      <t>センタクカノウ</t>
    </rPh>
    <phoneticPr fontId="1"/>
  </si>
  <si>
    <t>1,650円/回</t>
    <rPh sb="5" eb="6">
      <t>エン</t>
    </rPh>
    <rPh sb="7" eb="8">
      <t>カイ</t>
    </rPh>
    <phoneticPr fontId="1"/>
  </si>
  <si>
    <t>受診時の付添､2時間以内(2時間以上は30分毎550円)</t>
    <rPh sb="0" eb="3">
      <t>ジュシンジ</t>
    </rPh>
    <rPh sb="4" eb="6">
      <t>ツキソイ</t>
    </rPh>
    <rPh sb="8" eb="10">
      <t>ジカン</t>
    </rPh>
    <rPh sb="10" eb="12">
      <t>イナイ</t>
    </rPh>
    <rPh sb="14" eb="16">
      <t>ジカン</t>
    </rPh>
    <rPh sb="16" eb="18">
      <t>イジョウ</t>
    </rPh>
    <rPh sb="21" eb="22">
      <t>フン</t>
    </rPh>
    <rPh sb="22" eb="23">
      <t>ゴト</t>
    </rPh>
    <rPh sb="26" eb="27">
      <t>エン</t>
    </rPh>
    <phoneticPr fontId="1"/>
  </si>
  <si>
    <t>30円/回</t>
    <rPh sb="2" eb="3">
      <t>エン</t>
    </rPh>
    <rPh sb="4" eb="5">
      <t>カイ</t>
    </rPh>
    <phoneticPr fontId="1"/>
  </si>
  <si>
    <t>実費負担</t>
    <rPh sb="0" eb="4">
      <t>ジッピフタン</t>
    </rPh>
    <phoneticPr fontId="1"/>
  </si>
  <si>
    <t>外部サービス</t>
    <rPh sb="0" eb="2">
      <t>ガイブ</t>
    </rPh>
    <phoneticPr fontId="1"/>
  </si>
  <si>
    <t>・外部サービス週1回程度(通常利用区域)・上記以外の個別対応は別途1,650円/回</t>
    <rPh sb="1" eb="3">
      <t>ガイブ</t>
    </rPh>
    <rPh sb="7" eb="8">
      <t>シュウ</t>
    </rPh>
    <rPh sb="9" eb="10">
      <t>カイ</t>
    </rPh>
    <rPh sb="10" eb="12">
      <t>テイド</t>
    </rPh>
    <rPh sb="13" eb="15">
      <t>ツウジョウ</t>
    </rPh>
    <rPh sb="15" eb="17">
      <t>リヨウ</t>
    </rPh>
    <rPh sb="17" eb="19">
      <t>クイキ</t>
    </rPh>
    <rPh sb="21" eb="23">
      <t>ジョウキ</t>
    </rPh>
    <rPh sb="23" eb="25">
      <t>イガイ</t>
    </rPh>
    <rPh sb="26" eb="28">
      <t>コベツ</t>
    </rPh>
    <rPh sb="28" eb="30">
      <t>タイオウ</t>
    </rPh>
    <rPh sb="31" eb="33">
      <t>ベット</t>
    </rPh>
    <rPh sb="38" eb="39">
      <t>エン</t>
    </rPh>
    <rPh sb="40" eb="41">
      <t>カイ</t>
    </rPh>
    <phoneticPr fontId="1"/>
  </si>
  <si>
    <t>個別対応</t>
    <rPh sb="0" eb="4">
      <t>コベツタイオウ</t>
    </rPh>
    <phoneticPr fontId="1"/>
  </si>
  <si>
    <t>1.家庭的な環境の下で食事等の日常生活に必要なサービスを提供する。　　　　　　　　　　　　2.可能な限り自立した生活が送れるよう“自立援助”をサービスの基本とし、お客様の意志及び人格を尊重しお客様の立場に立った適切なサービス提供に努める。　　　　　　　　　　　　　　　3.ホーム完結型にならないよう関係市町村や他の施設・団体ボランティア等の福祉サービスの提供に努め、地域を生活圏とした社会生活上の便宜を図る。</t>
    <rPh sb="2" eb="5">
      <t>カテイテキ</t>
    </rPh>
    <rPh sb="6" eb="22">
      <t>カンキョウノシタデショクジトウノニチジョウセイカツニヒツヨウ</t>
    </rPh>
    <rPh sb="28" eb="30">
      <t>テイキョウ</t>
    </rPh>
    <rPh sb="47" eb="49">
      <t>カノウ</t>
    </rPh>
    <rPh sb="59" eb="60">
      <t>オク</t>
    </rPh>
    <rPh sb="65" eb="69">
      <t>ジリツエンジョ</t>
    </rPh>
    <rPh sb="85" eb="87">
      <t>イシ</t>
    </rPh>
    <rPh sb="139" eb="142">
      <t>カンケツガタ</t>
    </rPh>
    <rPh sb="149" eb="154">
      <t>カンケイシチョウソン</t>
    </rPh>
    <rPh sb="155" eb="156">
      <t>タ</t>
    </rPh>
    <rPh sb="157" eb="159">
      <t>シセツ</t>
    </rPh>
    <rPh sb="160" eb="162">
      <t>ダンタイ</t>
    </rPh>
    <rPh sb="168" eb="169">
      <t>トウ</t>
    </rPh>
    <rPh sb="170" eb="172">
      <t>フクシ</t>
    </rPh>
    <rPh sb="177" eb="179">
      <t>テイキョウ</t>
    </rPh>
    <rPh sb="180" eb="181">
      <t>ツト</t>
    </rPh>
    <rPh sb="183" eb="185">
      <t>チイキ</t>
    </rPh>
    <rPh sb="186" eb="189">
      <t>セイカツケン</t>
    </rPh>
    <rPh sb="192" eb="197">
      <t>シャカイセイカツジョウ</t>
    </rPh>
    <rPh sb="198" eb="200">
      <t>ベンギ</t>
    </rPh>
    <rPh sb="201" eb="202">
      <t>ハカ</t>
    </rPh>
    <phoneticPr fontId="1"/>
  </si>
  <si>
    <t>委託業者の支払額から食材費・厨房管理費の算出　　　　　　　　　　　　　　　　　　　　　　　　　　　　　　　　　　　　　　　　　　　　　　　　　　　　　　　　　　　　　　　　　　　　　　　　　　　　　※プラン２は胃瘻(経管栄養)・IVHの方の料金プランです。</t>
    <rPh sb="0" eb="4">
      <t>イタクギョウシャ</t>
    </rPh>
    <rPh sb="5" eb="8">
      <t>シハライガク</t>
    </rPh>
    <rPh sb="10" eb="13">
      <t>ショクザイヒ</t>
    </rPh>
    <rPh sb="14" eb="19">
      <t>チュウボウカンリヒ</t>
    </rPh>
    <rPh sb="20" eb="22">
      <t>サンシュツ</t>
    </rPh>
    <rPh sb="105" eb="107">
      <t>イロウ</t>
    </rPh>
    <rPh sb="108" eb="112">
      <t>ケイカンエイヨウ</t>
    </rPh>
    <rPh sb="118" eb="119">
      <t>カタ</t>
    </rPh>
    <rPh sb="120" eb="122">
      <t>リョウキン</t>
    </rPh>
    <phoneticPr fontId="1"/>
  </si>
  <si>
    <t>使用または管理している施設･設備･用具などの不備や業務活動上のミスが原因で他人の生命や身体を害したり､他人の財物を滅失､破損又は汚損が生じ損害賠償問題が発生した場合</t>
    <rPh sb="0" eb="2">
      <t>シヨウ</t>
    </rPh>
    <rPh sb="5" eb="7">
      <t>カンリ</t>
    </rPh>
    <rPh sb="11" eb="13">
      <t>シセツ</t>
    </rPh>
    <rPh sb="14" eb="16">
      <t>セツビ</t>
    </rPh>
    <rPh sb="17" eb="19">
      <t>ヨウグ</t>
    </rPh>
    <rPh sb="22" eb="24">
      <t>フビ</t>
    </rPh>
    <rPh sb="25" eb="27">
      <t>ギョウム</t>
    </rPh>
    <rPh sb="27" eb="29">
      <t>カツドウ</t>
    </rPh>
    <rPh sb="29" eb="30">
      <t>ジョウ</t>
    </rPh>
    <rPh sb="34" eb="36">
      <t>ゲンイン</t>
    </rPh>
    <rPh sb="37" eb="39">
      <t>タニン</t>
    </rPh>
    <rPh sb="40" eb="42">
      <t>セイメイ</t>
    </rPh>
    <rPh sb="43" eb="45">
      <t>シンタイ</t>
    </rPh>
    <rPh sb="46" eb="47">
      <t>ガイ</t>
    </rPh>
    <rPh sb="51" eb="53">
      <t>タニン</t>
    </rPh>
    <rPh sb="54" eb="56">
      <t>ザイブツ</t>
    </rPh>
    <rPh sb="57" eb="59">
      <t>メッシツ</t>
    </rPh>
    <rPh sb="60" eb="62">
      <t>ハソン</t>
    </rPh>
    <rPh sb="62" eb="63">
      <t>マタ</t>
    </rPh>
    <rPh sb="64" eb="66">
      <t>オソン</t>
    </rPh>
    <rPh sb="67" eb="68">
      <t>ショウ</t>
    </rPh>
    <rPh sb="69" eb="71">
      <t>ソンガイ</t>
    </rPh>
    <rPh sb="71" eb="73">
      <t>バイショウ</t>
    </rPh>
    <rPh sb="73" eb="75">
      <t>モンダイ</t>
    </rPh>
    <rPh sb="76" eb="78">
      <t>ハッセイ</t>
    </rPh>
    <rPh sb="80" eb="82">
      <t>バアイ</t>
    </rPh>
    <phoneticPr fontId="1"/>
  </si>
  <si>
    <t>北海道旭川市永山９条２丁目１番２８号</t>
    <rPh sb="0" eb="3">
      <t>ホッカイドウ</t>
    </rPh>
    <rPh sb="3" eb="8">
      <t>アサヒカワシナガヤマ</t>
    </rPh>
    <phoneticPr fontId="1"/>
  </si>
  <si>
    <t>個別金銭管理要相談　　　　　　　　預り金管理規定有</t>
    <rPh sb="0" eb="2">
      <t>コベツ</t>
    </rPh>
    <rPh sb="2" eb="4">
      <t>キンセン</t>
    </rPh>
    <rPh sb="4" eb="6">
      <t>カンリ</t>
    </rPh>
    <rPh sb="6" eb="9">
      <t>ヨウソウダン</t>
    </rPh>
    <rPh sb="17" eb="18">
      <t>アズカ</t>
    </rPh>
    <rPh sb="19" eb="22">
      <t>キンカンリ</t>
    </rPh>
    <rPh sb="22" eb="24">
      <t>キテイ</t>
    </rPh>
    <rPh sb="24" eb="25">
      <t>アリ</t>
    </rPh>
    <phoneticPr fontId="1"/>
  </si>
  <si>
    <t>緊急時は家族が来るまで同行可能。　　2時間以内(2時間以上は30分毎550円)</t>
    <rPh sb="0" eb="3">
      <t>キンキュウジ</t>
    </rPh>
    <rPh sb="4" eb="6">
      <t>カゾク</t>
    </rPh>
    <rPh sb="7" eb="8">
      <t>ク</t>
    </rPh>
    <rPh sb="11" eb="13">
      <t>ドウコウ</t>
    </rPh>
    <rPh sb="13" eb="15">
      <t>カノウ</t>
    </rPh>
    <rPh sb="19" eb="21">
      <t>ジカン</t>
    </rPh>
    <rPh sb="21" eb="23">
      <t>イナイ</t>
    </rPh>
    <rPh sb="25" eb="27">
      <t>ジカン</t>
    </rPh>
    <rPh sb="27" eb="29">
      <t>イジョウ</t>
    </rPh>
    <rPh sb="32" eb="33">
      <t>フン</t>
    </rPh>
    <rPh sb="33" eb="34">
      <t>ゴト</t>
    </rPh>
    <rPh sb="37" eb="38">
      <t>エン</t>
    </rPh>
    <phoneticPr fontId="1"/>
  </si>
  <si>
    <t>希望者のみその都度かかりつけ医にて</t>
    <rPh sb="0" eb="3">
      <t>キボウシャ</t>
    </rPh>
    <rPh sb="14" eb="15">
      <t>イ</t>
    </rPh>
    <phoneticPr fontId="1"/>
  </si>
  <si>
    <t>１　全ての便所あり</t>
  </si>
  <si>
    <t>１　全ての浴室あり</t>
  </si>
  <si>
    <t>１　全ての居室あり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</si>
</sst>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G123" sqref="G123:P12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7</v>
      </c>
      <c r="J4" s="495"/>
      <c r="K4" s="46" t="s">
        <v>2473</v>
      </c>
      <c r="L4" s="495">
        <v>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2483</v>
      </c>
      <c r="I13" s="502"/>
      <c r="J13" s="502"/>
      <c r="K13" s="502"/>
      <c r="L13" s="502"/>
      <c r="M13" s="502"/>
      <c r="N13" s="502"/>
      <c r="O13" s="502"/>
      <c r="P13" s="503"/>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2493</v>
      </c>
      <c r="K16" s="106"/>
      <c r="L16" s="106"/>
      <c r="M16" s="106"/>
      <c r="N16" s="106"/>
      <c r="O16" s="106"/>
      <c r="P16" s="107"/>
    </row>
    <row r="17" spans="1:20" ht="20.100000000000001" customHeight="1">
      <c r="B17" s="332" t="s">
        <v>6</v>
      </c>
      <c r="C17" s="234"/>
      <c r="D17" s="234"/>
      <c r="E17" s="252"/>
      <c r="F17" s="47" t="s">
        <v>13</v>
      </c>
      <c r="G17" s="41">
        <v>79</v>
      </c>
      <c r="H17" s="48" t="s">
        <v>487</v>
      </c>
      <c r="I17" s="42">
        <v>8419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60"/>
      <c r="C20" s="361"/>
      <c r="D20" s="361"/>
      <c r="E20" s="362"/>
      <c r="F20" s="182" t="s">
        <v>15</v>
      </c>
      <c r="G20" s="182"/>
      <c r="H20" s="182"/>
      <c r="I20" s="182"/>
      <c r="J20" s="78" t="s">
        <v>2485</v>
      </c>
      <c r="K20" s="48" t="s">
        <v>487</v>
      </c>
      <c r="L20" s="77" t="s">
        <v>2486</v>
      </c>
      <c r="M20" s="48" t="s">
        <v>487</v>
      </c>
      <c r="N20" s="77" t="s">
        <v>2488</v>
      </c>
      <c r="O20" s="304"/>
      <c r="P20" s="305"/>
      <c r="Q20" s="19"/>
    </row>
    <row r="21" spans="1:20" ht="20.100000000000001" customHeight="1">
      <c r="B21" s="360"/>
      <c r="C21" s="361"/>
      <c r="D21" s="361"/>
      <c r="E21" s="362"/>
      <c r="F21" s="431" t="s">
        <v>423</v>
      </c>
      <c r="G21" s="461"/>
      <c r="H21" s="461"/>
      <c r="I21" s="432"/>
      <c r="J21" s="154" t="s">
        <v>2489</v>
      </c>
      <c r="K21" s="109"/>
      <c r="L21" s="109"/>
      <c r="M21" s="48" t="s">
        <v>483</v>
      </c>
      <c r="N21" s="109" t="s">
        <v>2490</v>
      </c>
      <c r="O21" s="109"/>
      <c r="P21" s="155"/>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2494</v>
      </c>
      <c r="K23" s="450"/>
      <c r="L23" s="108" t="s">
        <v>2495</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2491</v>
      </c>
      <c r="K24" s="194"/>
      <c r="L24" s="194"/>
      <c r="M24" s="194"/>
      <c r="N24" s="194"/>
      <c r="O24" s="154"/>
      <c r="P24" s="195"/>
    </row>
    <row r="25" spans="1:20" ht="20.100000000000001" customHeight="1">
      <c r="B25" s="296"/>
      <c r="C25" s="314"/>
      <c r="D25" s="314"/>
      <c r="E25" s="297"/>
      <c r="F25" s="184" t="s">
        <v>18</v>
      </c>
      <c r="G25" s="184"/>
      <c r="H25" s="182"/>
      <c r="I25" s="182"/>
      <c r="J25" s="194" t="s">
        <v>2492</v>
      </c>
      <c r="K25" s="194"/>
      <c r="L25" s="194"/>
      <c r="M25" s="194"/>
      <c r="N25" s="194"/>
      <c r="O25" s="154"/>
      <c r="P25" s="195"/>
    </row>
    <row r="26" spans="1:20" ht="20.100000000000001" customHeight="1">
      <c r="B26" s="395" t="s">
        <v>9</v>
      </c>
      <c r="C26" s="396"/>
      <c r="D26" s="396"/>
      <c r="E26" s="396"/>
      <c r="F26" s="469">
        <v>2014</v>
      </c>
      <c r="G26" s="470"/>
      <c r="H26" s="48" t="s">
        <v>484</v>
      </c>
      <c r="I26" s="470">
        <v>4</v>
      </c>
      <c r="J26" s="470"/>
      <c r="K26" s="48" t="s">
        <v>485</v>
      </c>
      <c r="L26" s="470">
        <v>25</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2497</v>
      </c>
      <c r="I31" s="487"/>
      <c r="J31" s="487"/>
      <c r="K31" s="487"/>
      <c r="L31" s="487"/>
      <c r="M31" s="487"/>
      <c r="N31" s="487"/>
      <c r="O31" s="487"/>
      <c r="P31" s="488"/>
      <c r="S31" s="22" t="str">
        <f>IF(H31="","未記入","")</f>
        <v/>
      </c>
    </row>
    <row r="32" spans="1:20" ht="39" customHeight="1">
      <c r="B32" s="296"/>
      <c r="C32" s="314"/>
      <c r="D32" s="314"/>
      <c r="E32" s="297"/>
      <c r="F32" s="217" t="s">
        <v>2496</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79</v>
      </c>
      <c r="H33" s="48" t="s">
        <v>487</v>
      </c>
      <c r="I33" s="42">
        <v>8419</v>
      </c>
      <c r="J33" s="476"/>
      <c r="K33" s="476"/>
      <c r="L33" s="476"/>
      <c r="M33" s="476"/>
      <c r="N33" s="476"/>
      <c r="O33" s="476"/>
      <c r="P33" s="477"/>
      <c r="S33" s="22" t="str">
        <f>IF(OR(G33="",I33=""),"未記入","")</f>
        <v/>
      </c>
    </row>
    <row r="34" spans="2:20" ht="58.5" customHeight="1">
      <c r="B34" s="296"/>
      <c r="C34" s="314"/>
      <c r="D34" s="314"/>
      <c r="E34" s="297"/>
      <c r="F34" s="120" t="s">
        <v>2498</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2500</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2501</v>
      </c>
      <c r="K43" s="48" t="s">
        <v>487</v>
      </c>
      <c r="L43" s="18" t="s">
        <v>2502</v>
      </c>
      <c r="M43" s="48" t="s">
        <v>487</v>
      </c>
      <c r="N43" s="18" t="s">
        <v>2503</v>
      </c>
      <c r="O43" s="304"/>
      <c r="P43" s="305"/>
      <c r="S43" s="22" t="str">
        <f>IF(OR(J43="",L43="",N43=""),"未記入","")</f>
        <v/>
      </c>
    </row>
    <row r="44" spans="2:20" ht="20.100000000000001" customHeight="1">
      <c r="B44" s="183"/>
      <c r="C44" s="182"/>
      <c r="D44" s="182"/>
      <c r="E44" s="182"/>
      <c r="F44" s="396" t="s">
        <v>15</v>
      </c>
      <c r="G44" s="396"/>
      <c r="H44" s="396"/>
      <c r="I44" s="396"/>
      <c r="J44" s="78" t="s">
        <v>2501</v>
      </c>
      <c r="K44" s="48" t="s">
        <v>487</v>
      </c>
      <c r="L44" s="77" t="s">
        <v>2502</v>
      </c>
      <c r="M44" s="48" t="s">
        <v>487</v>
      </c>
      <c r="N44" s="77" t="s">
        <v>2504</v>
      </c>
      <c r="O44" s="304"/>
      <c r="P44" s="305"/>
    </row>
    <row r="45" spans="2:20" ht="20.100000000000001" customHeight="1">
      <c r="B45" s="183"/>
      <c r="C45" s="182"/>
      <c r="D45" s="182"/>
      <c r="E45" s="182"/>
      <c r="F45" s="431" t="s">
        <v>423</v>
      </c>
      <c r="G45" s="461"/>
      <c r="H45" s="461"/>
      <c r="I45" s="432"/>
      <c r="J45" s="154" t="s">
        <v>2505</v>
      </c>
      <c r="K45" s="109"/>
      <c r="L45" s="109"/>
      <c r="M45" s="48" t="s">
        <v>483</v>
      </c>
      <c r="N45" s="109" t="s">
        <v>2506</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2494</v>
      </c>
      <c r="K47" s="450"/>
      <c r="L47" s="108" t="s">
        <v>2507</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2508</v>
      </c>
      <c r="K48" s="194"/>
      <c r="L48" s="194"/>
      <c r="M48" s="194"/>
      <c r="N48" s="194"/>
      <c r="O48" s="154"/>
      <c r="P48" s="195"/>
    </row>
    <row r="49" spans="1:20" ht="20.100000000000001" customHeight="1">
      <c r="B49" s="183"/>
      <c r="C49" s="182"/>
      <c r="D49" s="182"/>
      <c r="E49" s="182"/>
      <c r="F49" s="396" t="s">
        <v>18</v>
      </c>
      <c r="G49" s="396"/>
      <c r="H49" s="396"/>
      <c r="I49" s="396"/>
      <c r="J49" s="194" t="s">
        <v>2509</v>
      </c>
      <c r="K49" s="194"/>
      <c r="L49" s="194"/>
      <c r="M49" s="194"/>
      <c r="N49" s="194"/>
      <c r="O49" s="154"/>
      <c r="P49" s="195"/>
    </row>
    <row r="50" spans="1:20" ht="20.100000000000001" customHeight="1">
      <c r="B50" s="124" t="s">
        <v>28</v>
      </c>
      <c r="C50" s="233"/>
      <c r="D50" s="233"/>
      <c r="E50" s="233"/>
      <c r="F50" s="233"/>
      <c r="G50" s="233"/>
      <c r="H50" s="233"/>
      <c r="I50" s="233"/>
      <c r="J50" s="469">
        <v>2014</v>
      </c>
      <c r="K50" s="470"/>
      <c r="L50" s="48" t="s">
        <v>484</v>
      </c>
      <c r="M50" s="75">
        <v>9</v>
      </c>
      <c r="N50" s="48" t="s">
        <v>485</v>
      </c>
      <c r="O50" s="75">
        <v>25</v>
      </c>
      <c r="P50" s="50" t="s">
        <v>486</v>
      </c>
      <c r="S50" s="22" t="str">
        <f>IF(OR(J50="",M50="",O50=""),"未記入","")</f>
        <v/>
      </c>
    </row>
    <row r="51" spans="1:20" ht="20.100000000000001" customHeight="1" thickBot="1">
      <c r="B51" s="125" t="s">
        <v>29</v>
      </c>
      <c r="C51" s="471"/>
      <c r="D51" s="471"/>
      <c r="E51" s="471"/>
      <c r="F51" s="471"/>
      <c r="G51" s="471"/>
      <c r="H51" s="471"/>
      <c r="I51" s="471"/>
      <c r="J51" s="459">
        <v>2015</v>
      </c>
      <c r="K51" s="460"/>
      <c r="L51" s="49" t="s">
        <v>484</v>
      </c>
      <c r="M51" s="76">
        <v>9</v>
      </c>
      <c r="N51" s="49" t="s">
        <v>485</v>
      </c>
      <c r="O51" s="76">
        <v>16</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2510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1032.93</v>
      </c>
      <c r="H61" s="209"/>
      <c r="I61" s="209"/>
      <c r="J61" s="209"/>
      <c r="K61" s="468"/>
      <c r="L61" s="400" t="s">
        <v>516</v>
      </c>
      <c r="M61" s="384"/>
      <c r="N61" s="384"/>
      <c r="O61" s="384"/>
      <c r="P61" s="419"/>
    </row>
    <row r="62" spans="1:20" ht="20.100000000000001" customHeight="1">
      <c r="B62" s="183"/>
      <c r="C62" s="182"/>
      <c r="D62" s="223" t="s">
        <v>39</v>
      </c>
      <c r="E62" s="234"/>
      <c r="F62" s="252"/>
      <c r="G62" s="194" t="s">
        <v>2511</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676.14</v>
      </c>
      <c r="L72" s="417"/>
      <c r="M72" s="417"/>
      <c r="N72" s="187" t="s">
        <v>490</v>
      </c>
      <c r="O72" s="187"/>
      <c r="P72" s="213"/>
    </row>
    <row r="73" spans="2:16" ht="20.100000000000001" customHeight="1">
      <c r="B73" s="86"/>
      <c r="C73" s="87"/>
      <c r="D73" s="313"/>
      <c r="E73" s="314"/>
      <c r="F73" s="297"/>
      <c r="G73" s="233" t="s">
        <v>42</v>
      </c>
      <c r="H73" s="233"/>
      <c r="I73" s="233"/>
      <c r="J73" s="233"/>
      <c r="K73" s="416">
        <v>676.14</v>
      </c>
      <c r="L73" s="417"/>
      <c r="M73" s="417"/>
      <c r="N73" s="187" t="s">
        <v>490</v>
      </c>
      <c r="O73" s="187"/>
      <c r="P73" s="213"/>
    </row>
    <row r="74" spans="2:16" ht="20.100000000000001" customHeight="1">
      <c r="B74" s="86"/>
      <c r="C74" s="87"/>
      <c r="D74" s="182" t="s">
        <v>43</v>
      </c>
      <c r="E74" s="182"/>
      <c r="F74" s="182"/>
      <c r="G74" s="194" t="s">
        <v>2512</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2513</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2514</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2515</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2385</v>
      </c>
      <c r="G95" s="194"/>
      <c r="H95" s="194" t="s">
        <v>2385</v>
      </c>
      <c r="I95" s="194"/>
      <c r="J95" s="73">
        <v>9.9369999999999994</v>
      </c>
      <c r="K95" s="82" t="s">
        <v>490</v>
      </c>
      <c r="L95" s="154">
        <v>24</v>
      </c>
      <c r="M95" s="450"/>
      <c r="N95" s="451" t="s">
        <v>2422</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5</v>
      </c>
      <c r="H105" s="258" t="s">
        <v>492</v>
      </c>
      <c r="I105" s="456" t="s">
        <v>66</v>
      </c>
      <c r="J105" s="456"/>
      <c r="K105" s="456"/>
      <c r="L105" s="456"/>
      <c r="M105" s="456"/>
      <c r="N105" s="154">
        <v>5</v>
      </c>
      <c r="O105" s="109"/>
      <c r="P105" s="50" t="s">
        <v>492</v>
      </c>
    </row>
    <row r="106" spans="2:19" ht="20.100000000000001" customHeight="1">
      <c r="B106" s="454"/>
      <c r="C106" s="455"/>
      <c r="D106" s="126"/>
      <c r="E106" s="118"/>
      <c r="F106" s="119"/>
      <c r="G106" s="154"/>
      <c r="H106" s="258"/>
      <c r="I106" s="449" t="s">
        <v>67</v>
      </c>
      <c r="J106" s="449"/>
      <c r="K106" s="449"/>
      <c r="L106" s="449"/>
      <c r="M106" s="449"/>
      <c r="N106" s="154">
        <v>4</v>
      </c>
      <c r="O106" s="109"/>
      <c r="P106" s="50" t="s">
        <v>492</v>
      </c>
    </row>
    <row r="107" spans="2:19" ht="20.100000000000001" customHeight="1">
      <c r="B107" s="454"/>
      <c r="C107" s="455"/>
      <c r="D107" s="223" t="s">
        <v>64</v>
      </c>
      <c r="E107" s="234"/>
      <c r="F107" s="252"/>
      <c r="G107" s="139">
        <v>1</v>
      </c>
      <c r="H107" s="252" t="s">
        <v>492</v>
      </c>
      <c r="I107" s="182" t="s">
        <v>68</v>
      </c>
      <c r="J107" s="182"/>
      <c r="K107" s="182"/>
      <c r="L107" s="182"/>
      <c r="M107" s="182"/>
      <c r="N107" s="154">
        <v>0</v>
      </c>
      <c r="O107" s="109"/>
      <c r="P107" s="50" t="s">
        <v>492</v>
      </c>
    </row>
    <row r="108" spans="2:19" ht="20.100000000000001" customHeight="1">
      <c r="B108" s="454"/>
      <c r="C108" s="455"/>
      <c r="D108" s="313"/>
      <c r="E108" s="314"/>
      <c r="F108" s="297"/>
      <c r="G108" s="145"/>
      <c r="H108" s="297"/>
      <c r="I108" s="182" t="s">
        <v>69</v>
      </c>
      <c r="J108" s="182"/>
      <c r="K108" s="182"/>
      <c r="L108" s="182"/>
      <c r="M108" s="182"/>
      <c r="N108" s="154">
        <v>0</v>
      </c>
      <c r="O108" s="109"/>
      <c r="P108" s="50" t="s">
        <v>492</v>
      </c>
    </row>
    <row r="109" spans="2:19" ht="20.100000000000001" customHeight="1">
      <c r="B109" s="454"/>
      <c r="C109" s="455"/>
      <c r="D109" s="133" t="s">
        <v>65</v>
      </c>
      <c r="E109" s="134"/>
      <c r="F109" s="149"/>
      <c r="G109" s="139">
        <v>1</v>
      </c>
      <c r="H109" s="422" t="s">
        <v>492</v>
      </c>
      <c r="I109" s="182" t="s">
        <v>81</v>
      </c>
      <c r="J109" s="182"/>
      <c r="K109" s="182"/>
      <c r="L109" s="182"/>
      <c r="M109" s="182"/>
      <c r="N109" s="154">
        <v>1</v>
      </c>
      <c r="O109" s="109"/>
      <c r="P109" s="50" t="s">
        <v>492</v>
      </c>
    </row>
    <row r="110" spans="2:19" ht="20.100000000000001" customHeight="1">
      <c r="B110" s="454"/>
      <c r="C110" s="455"/>
      <c r="D110" s="135"/>
      <c r="E110" s="136"/>
      <c r="F110" s="151"/>
      <c r="G110" s="142"/>
      <c r="H110" s="424"/>
      <c r="I110" s="182" t="s">
        <v>82</v>
      </c>
      <c r="J110" s="182"/>
      <c r="K110" s="182"/>
      <c r="L110" s="182"/>
      <c r="M110" s="182"/>
      <c r="N110" s="154">
        <v>1</v>
      </c>
      <c r="O110" s="109"/>
      <c r="P110" s="50" t="s">
        <v>492</v>
      </c>
    </row>
    <row r="111" spans="2:19" ht="20.100000000000001" customHeight="1">
      <c r="B111" s="454"/>
      <c r="C111" s="455"/>
      <c r="D111" s="135"/>
      <c r="E111" s="136"/>
      <c r="F111" s="151"/>
      <c r="G111" s="142"/>
      <c r="H111" s="424"/>
      <c r="I111" s="182" t="s">
        <v>83</v>
      </c>
      <c r="J111" s="182"/>
      <c r="K111" s="182"/>
      <c r="L111" s="182"/>
      <c r="M111" s="182"/>
      <c r="N111" s="154">
        <v>1</v>
      </c>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2516</v>
      </c>
      <c r="H113" s="194"/>
      <c r="I113" s="194"/>
      <c r="J113" s="194"/>
      <c r="K113" s="194"/>
      <c r="L113" s="194"/>
      <c r="M113" s="194"/>
      <c r="N113" s="194"/>
      <c r="O113" s="154"/>
      <c r="P113" s="195"/>
    </row>
    <row r="114" spans="2:16" ht="20.100000000000001" customHeight="1">
      <c r="B114" s="454"/>
      <c r="C114" s="455"/>
      <c r="D114" s="133" t="s">
        <v>79</v>
      </c>
      <c r="E114" s="134"/>
      <c r="F114" s="149"/>
      <c r="G114" s="139" t="s">
        <v>2517</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2518</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2516</v>
      </c>
      <c r="H117" s="194"/>
      <c r="I117" s="194"/>
      <c r="J117" s="194"/>
      <c r="K117" s="194"/>
      <c r="L117" s="194"/>
      <c r="M117" s="194"/>
      <c r="N117" s="194"/>
      <c r="O117" s="154"/>
      <c r="P117" s="195"/>
    </row>
    <row r="118" spans="2:16" ht="20.100000000000001" customHeight="1">
      <c r="B118" s="150"/>
      <c r="C118" s="151"/>
      <c r="D118" s="126" t="s">
        <v>73</v>
      </c>
      <c r="E118" s="118"/>
      <c r="F118" s="119"/>
      <c r="G118" s="194" t="s">
        <v>2516</v>
      </c>
      <c r="H118" s="194"/>
      <c r="I118" s="194"/>
      <c r="J118" s="194"/>
      <c r="K118" s="194"/>
      <c r="L118" s="194"/>
      <c r="M118" s="194"/>
      <c r="N118" s="194"/>
      <c r="O118" s="154"/>
      <c r="P118" s="195"/>
    </row>
    <row r="119" spans="2:16" ht="20.100000000000001" customHeight="1">
      <c r="B119" s="150"/>
      <c r="C119" s="151"/>
      <c r="D119" s="250" t="s">
        <v>74</v>
      </c>
      <c r="E119" s="289"/>
      <c r="F119" s="251"/>
      <c r="G119" s="194" t="s">
        <v>2516</v>
      </c>
      <c r="H119" s="194"/>
      <c r="I119" s="194"/>
      <c r="J119" s="194"/>
      <c r="K119" s="194"/>
      <c r="L119" s="194"/>
      <c r="M119" s="194"/>
      <c r="N119" s="194"/>
      <c r="O119" s="154"/>
      <c r="P119" s="195"/>
    </row>
    <row r="120" spans="2:16" ht="20.100000000000001" customHeight="1">
      <c r="B120" s="150"/>
      <c r="C120" s="151"/>
      <c r="D120" s="185" t="s">
        <v>75</v>
      </c>
      <c r="E120" s="187"/>
      <c r="F120" s="258"/>
      <c r="G120" s="194" t="s">
        <v>2516</v>
      </c>
      <c r="H120" s="194"/>
      <c r="I120" s="194"/>
      <c r="J120" s="194"/>
      <c r="K120" s="194"/>
      <c r="L120" s="194"/>
      <c r="M120" s="194"/>
      <c r="N120" s="194"/>
      <c r="O120" s="154"/>
      <c r="P120" s="195"/>
    </row>
    <row r="121" spans="2:16" ht="20.100000000000001" customHeight="1">
      <c r="B121" s="150"/>
      <c r="C121" s="151"/>
      <c r="D121" s="185" t="s">
        <v>76</v>
      </c>
      <c r="E121" s="187"/>
      <c r="F121" s="258"/>
      <c r="G121" s="194" t="s">
        <v>2516</v>
      </c>
      <c r="H121" s="194"/>
      <c r="I121" s="194"/>
      <c r="J121" s="194"/>
      <c r="K121" s="194"/>
      <c r="L121" s="194"/>
      <c r="M121" s="194"/>
      <c r="N121" s="194"/>
      <c r="O121" s="154"/>
      <c r="P121" s="195"/>
    </row>
    <row r="122" spans="2:16" ht="20.100000000000001" customHeight="1">
      <c r="B122" s="152"/>
      <c r="C122" s="153"/>
      <c r="D122" s="185" t="s">
        <v>77</v>
      </c>
      <c r="E122" s="187"/>
      <c r="F122" s="258"/>
      <c r="G122" s="194" t="s">
        <v>2516</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2574</v>
      </c>
      <c r="H123" s="194"/>
      <c r="I123" s="194"/>
      <c r="J123" s="194"/>
      <c r="K123" s="194"/>
      <c r="L123" s="194"/>
      <c r="M123" s="194"/>
      <c r="N123" s="194"/>
      <c r="O123" s="154"/>
      <c r="P123" s="195"/>
    </row>
    <row r="124" spans="2:16" ht="20.100000000000001" customHeight="1">
      <c r="B124" s="150"/>
      <c r="C124" s="151"/>
      <c r="D124" s="126" t="s">
        <v>446</v>
      </c>
      <c r="E124" s="118"/>
      <c r="F124" s="119"/>
      <c r="G124" s="194" t="s">
        <v>2572</v>
      </c>
      <c r="H124" s="194"/>
      <c r="I124" s="194"/>
      <c r="J124" s="194"/>
      <c r="K124" s="194"/>
      <c r="L124" s="194"/>
      <c r="M124" s="194"/>
      <c r="N124" s="194"/>
      <c r="O124" s="154"/>
      <c r="P124" s="195"/>
    </row>
    <row r="125" spans="2:16" ht="20.100000000000001" customHeight="1">
      <c r="B125" s="150"/>
      <c r="C125" s="151"/>
      <c r="D125" s="250" t="s">
        <v>447</v>
      </c>
      <c r="E125" s="289"/>
      <c r="F125" s="251"/>
      <c r="G125" s="194" t="s">
        <v>2573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2565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2519</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2520</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2521</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2520</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2520</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2522</v>
      </c>
      <c r="G172" s="384" t="s">
        <v>474</v>
      </c>
      <c r="H172" s="384"/>
      <c r="I172" s="384"/>
      <c r="J172" s="384"/>
      <c r="K172" s="384"/>
      <c r="L172" s="384"/>
      <c r="M172" s="384"/>
      <c r="N172" s="384"/>
      <c r="O172" s="384"/>
      <c r="P172" s="419"/>
    </row>
    <row r="173" spans="2:22" ht="20.100000000000001" customHeight="1">
      <c r="B173" s="183"/>
      <c r="C173" s="182"/>
      <c r="D173" s="182"/>
      <c r="E173" s="182"/>
      <c r="F173" s="21" t="s">
        <v>2522</v>
      </c>
      <c r="G173" s="187" t="s">
        <v>475</v>
      </c>
      <c r="H173" s="187"/>
      <c r="I173" s="187"/>
      <c r="J173" s="187"/>
      <c r="K173" s="187"/>
      <c r="L173" s="187"/>
      <c r="M173" s="187"/>
      <c r="N173" s="187"/>
      <c r="O173" s="187"/>
      <c r="P173" s="213"/>
    </row>
    <row r="174" spans="2:22" ht="20.100000000000001" customHeight="1">
      <c r="B174" s="183"/>
      <c r="C174" s="182"/>
      <c r="D174" s="182"/>
      <c r="E174" s="182"/>
      <c r="F174" s="21" t="s">
        <v>2522</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2523</v>
      </c>
      <c r="J176" s="121"/>
      <c r="K176" s="121"/>
      <c r="L176" s="121"/>
      <c r="M176" s="121"/>
      <c r="N176" s="121"/>
      <c r="O176" s="122"/>
      <c r="P176" s="123"/>
    </row>
    <row r="177" spans="2:16" ht="39.950000000000003" customHeight="1">
      <c r="B177" s="101"/>
      <c r="C177" s="102"/>
      <c r="D177" s="303"/>
      <c r="E177" s="388"/>
      <c r="F177" s="182" t="s">
        <v>108</v>
      </c>
      <c r="G177" s="182"/>
      <c r="H177" s="182"/>
      <c r="I177" s="120" t="s">
        <v>2524</v>
      </c>
      <c r="J177" s="121"/>
      <c r="K177" s="121"/>
      <c r="L177" s="121"/>
      <c r="M177" s="121"/>
      <c r="N177" s="121"/>
      <c r="O177" s="122"/>
      <c r="P177" s="123"/>
    </row>
    <row r="178" spans="2:16" ht="39.950000000000003" customHeight="1">
      <c r="B178" s="101"/>
      <c r="C178" s="102"/>
      <c r="D178" s="303"/>
      <c r="E178" s="388"/>
      <c r="F178" s="182" t="s">
        <v>109</v>
      </c>
      <c r="G178" s="182"/>
      <c r="H178" s="182"/>
      <c r="I178" s="120" t="s">
        <v>2525</v>
      </c>
      <c r="J178" s="121"/>
      <c r="K178" s="121"/>
      <c r="L178" s="121"/>
      <c r="M178" s="121"/>
      <c r="N178" s="121"/>
      <c r="O178" s="122"/>
      <c r="P178" s="123"/>
    </row>
    <row r="179" spans="2:16" ht="39.950000000000003" customHeight="1">
      <c r="B179" s="101"/>
      <c r="C179" s="102"/>
      <c r="D179" s="303"/>
      <c r="E179" s="388"/>
      <c r="F179" s="182" t="s">
        <v>429</v>
      </c>
      <c r="G179" s="182"/>
      <c r="H179" s="182"/>
      <c r="I179" s="120" t="s">
        <v>2527</v>
      </c>
      <c r="J179" s="121"/>
      <c r="K179" s="121"/>
      <c r="L179" s="121"/>
      <c r="M179" s="121"/>
      <c r="N179" s="121"/>
      <c r="O179" s="122"/>
      <c r="P179" s="123"/>
    </row>
    <row r="180" spans="2:16" ht="39.950000000000003" customHeight="1">
      <c r="B180" s="101"/>
      <c r="C180" s="102"/>
      <c r="D180" s="303"/>
      <c r="E180" s="388"/>
      <c r="F180" s="182" t="s">
        <v>110</v>
      </c>
      <c r="G180" s="182"/>
      <c r="H180" s="182"/>
      <c r="I180" s="120" t="s">
        <v>2526</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t="s">
        <v>2522</v>
      </c>
      <c r="G201" s="342" t="s">
        <v>448</v>
      </c>
      <c r="H201" s="187"/>
      <c r="I201" s="258"/>
      <c r="J201" s="188" t="s">
        <v>2528</v>
      </c>
      <c r="K201" s="189"/>
      <c r="L201" s="189"/>
      <c r="M201" s="189"/>
      <c r="N201" s="189"/>
      <c r="O201" s="189"/>
      <c r="P201" s="190"/>
    </row>
    <row r="202" spans="2:16" ht="60" customHeight="1">
      <c r="B202" s="183" t="s">
        <v>114</v>
      </c>
      <c r="C202" s="182"/>
      <c r="D202" s="182"/>
      <c r="E202" s="182"/>
      <c r="F202" s="120" t="s">
        <v>2529</v>
      </c>
      <c r="G202" s="120"/>
      <c r="H202" s="120"/>
      <c r="I202" s="120"/>
      <c r="J202" s="120"/>
      <c r="K202" s="120"/>
      <c r="L202" s="120"/>
      <c r="M202" s="120"/>
      <c r="N202" s="120"/>
      <c r="O202" s="188"/>
      <c r="P202" s="420"/>
    </row>
    <row r="203" spans="2:16" ht="60" customHeight="1">
      <c r="B203" s="183" t="s">
        <v>115</v>
      </c>
      <c r="C203" s="182"/>
      <c r="D203" s="182"/>
      <c r="E203" s="182"/>
      <c r="F203" s="120" t="s">
        <v>2530</v>
      </c>
      <c r="G203" s="121"/>
      <c r="H203" s="121"/>
      <c r="I203" s="121"/>
      <c r="J203" s="121"/>
      <c r="K203" s="121"/>
      <c r="L203" s="121"/>
      <c r="M203" s="121"/>
      <c r="N203" s="121"/>
      <c r="O203" s="122"/>
      <c r="P203" s="123"/>
    </row>
    <row r="204" spans="2:16" ht="20.100000000000001" customHeight="1">
      <c r="B204" s="183" t="s">
        <v>116</v>
      </c>
      <c r="C204" s="182"/>
      <c r="D204" s="182"/>
      <c r="E204" s="182"/>
      <c r="F204" s="194" t="s">
        <v>2517</v>
      </c>
      <c r="G204" s="194"/>
      <c r="H204" s="194"/>
      <c r="I204" s="194"/>
      <c r="J204" s="194"/>
      <c r="K204" s="194"/>
      <c r="L204" s="194"/>
      <c r="M204" s="194"/>
      <c r="N204" s="194"/>
      <c r="O204" s="154"/>
      <c r="P204" s="195"/>
    </row>
    <row r="205" spans="2:16" ht="60.75" customHeight="1">
      <c r="B205" s="183" t="s">
        <v>117</v>
      </c>
      <c r="C205" s="182"/>
      <c r="D205" s="182"/>
      <c r="E205" s="182"/>
      <c r="F205" s="120" t="s">
        <v>2531</v>
      </c>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2517</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2516</v>
      </c>
      <c r="K219" s="194"/>
      <c r="L219" s="194"/>
      <c r="M219" s="194"/>
      <c r="N219" s="194"/>
      <c r="O219" s="154"/>
      <c r="P219" s="195"/>
      <c r="S219" s="38" t="str">
        <f>IF(J219="","未記入","")</f>
        <v/>
      </c>
    </row>
    <row r="220" spans="2:20" ht="60" customHeight="1">
      <c r="B220" s="183" t="s">
        <v>128</v>
      </c>
      <c r="C220" s="182"/>
      <c r="D220" s="182"/>
      <c r="E220" s="182"/>
      <c r="F220" s="120" t="s">
        <v>2532</v>
      </c>
      <c r="G220" s="121"/>
      <c r="H220" s="121"/>
      <c r="I220" s="121"/>
      <c r="J220" s="121"/>
      <c r="K220" s="121"/>
      <c r="L220" s="121"/>
      <c r="M220" s="121"/>
      <c r="N220" s="121"/>
      <c r="O220" s="122"/>
      <c r="P220" s="123"/>
    </row>
    <row r="221" spans="2:20" ht="60" customHeight="1">
      <c r="B221" s="183" t="s">
        <v>493</v>
      </c>
      <c r="C221" s="182"/>
      <c r="D221" s="182"/>
      <c r="E221" s="182"/>
      <c r="F221" s="120" t="s">
        <v>2533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2534</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2535</v>
      </c>
      <c r="K227" s="189"/>
      <c r="L227" s="189"/>
      <c r="M227" s="189"/>
      <c r="N227" s="189"/>
      <c r="O227" s="189"/>
      <c r="P227" s="190"/>
    </row>
    <row r="228" spans="1:20" ht="20.100000000000001" customHeight="1">
      <c r="B228" s="183" t="s">
        <v>132</v>
      </c>
      <c r="C228" s="182"/>
      <c r="D228" s="182"/>
      <c r="E228" s="182"/>
      <c r="F228" s="154">
        <v>24</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c r="I238" s="194"/>
      <c r="J238" s="194"/>
      <c r="K238" s="194">
        <v>1</v>
      </c>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16</v>
      </c>
      <c r="F241" s="392"/>
      <c r="G241" s="392"/>
      <c r="H241" s="194">
        <v>10</v>
      </c>
      <c r="I241" s="194"/>
      <c r="J241" s="194"/>
      <c r="K241" s="194">
        <v>6</v>
      </c>
      <c r="L241" s="194"/>
      <c r="M241" s="194"/>
      <c r="N241" s="194"/>
      <c r="O241" s="154"/>
      <c r="P241" s="195"/>
    </row>
    <row r="242" spans="2:20" ht="20.100000000000001" customHeight="1">
      <c r="B242" s="58"/>
      <c r="C242" s="182" t="s">
        <v>144</v>
      </c>
      <c r="D242" s="182"/>
      <c r="E242" s="392">
        <f>IF(OR($H$242&lt;&gt;"",$K$242&lt;&gt;""),SUM($H$242,$K$242),"")</f>
        <v>14</v>
      </c>
      <c r="F242" s="392"/>
      <c r="G242" s="392"/>
      <c r="H242" s="194">
        <v>4</v>
      </c>
      <c r="I242" s="194"/>
      <c r="J242" s="194"/>
      <c r="K242" s="194">
        <v>10</v>
      </c>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t="str">
        <f>IF(OR($H$246&lt;&gt;"",$K$246&lt;&gt;""),SUM($H$246,$K$246),"")</f>
        <v/>
      </c>
      <c r="F246" s="392"/>
      <c r="G246" s="392"/>
      <c r="H246" s="194"/>
      <c r="I246" s="194"/>
      <c r="J246" s="194"/>
      <c r="K246" s="194"/>
      <c r="L246" s="194"/>
      <c r="M246" s="194"/>
      <c r="N246" s="194"/>
      <c r="O246" s="154"/>
      <c r="P246" s="195"/>
    </row>
    <row r="247" spans="2:20" ht="20.100000000000001" customHeight="1">
      <c r="B247" s="183" t="s">
        <v>149</v>
      </c>
      <c r="C247" s="182"/>
      <c r="D247" s="182"/>
      <c r="E247" s="392">
        <f>IF(OR($H$247&lt;&gt;"",$K$247&lt;&gt;""),SUM($H$247,$K$247),"")</f>
        <v>4</v>
      </c>
      <c r="F247" s="392"/>
      <c r="G247" s="392"/>
      <c r="H247" s="194">
        <v>2</v>
      </c>
      <c r="I247" s="194"/>
      <c r="J247" s="194"/>
      <c r="K247" s="194">
        <v>2</v>
      </c>
      <c r="L247" s="194"/>
      <c r="M247" s="194"/>
      <c r="N247" s="194"/>
      <c r="O247" s="154"/>
      <c r="P247" s="195"/>
    </row>
    <row r="248" spans="2:20" ht="20.100000000000001" customHeight="1">
      <c r="B248" s="183" t="s">
        <v>150</v>
      </c>
      <c r="C248" s="182"/>
      <c r="D248" s="182"/>
      <c r="E248" s="392">
        <f>IF(OR($H$248&lt;&gt;"",$K$248&lt;&gt;""),SUM($H$248,$K$248),"")</f>
        <v>6</v>
      </c>
      <c r="F248" s="392"/>
      <c r="G248" s="392"/>
      <c r="H248" s="194">
        <v>3</v>
      </c>
      <c r="I248" s="194"/>
      <c r="J248" s="194"/>
      <c r="K248" s="194">
        <v>3</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10</v>
      </c>
      <c r="H259" s="392"/>
      <c r="I259" s="392"/>
      <c r="J259" s="194">
        <v>8</v>
      </c>
      <c r="K259" s="194"/>
      <c r="L259" s="194"/>
      <c r="M259" s="194">
        <v>2</v>
      </c>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f>IF(OR($J$261&lt;&gt;"",$M$261&lt;&gt;""),SUM($J$261,$M$261),"")</f>
        <v>14</v>
      </c>
      <c r="H261" s="392"/>
      <c r="I261" s="392"/>
      <c r="J261" s="194">
        <v>8</v>
      </c>
      <c r="K261" s="194"/>
      <c r="L261" s="194"/>
      <c r="M261" s="194">
        <v>6</v>
      </c>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14</v>
      </c>
      <c r="H267" s="392"/>
      <c r="I267" s="392"/>
      <c r="J267" s="194">
        <v>4</v>
      </c>
      <c r="K267" s="194"/>
      <c r="L267" s="194"/>
      <c r="M267" s="194">
        <v>10</v>
      </c>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1</v>
      </c>
      <c r="G279" s="109"/>
      <c r="H279" s="109"/>
      <c r="I279" s="109"/>
      <c r="J279" s="63" t="s">
        <v>495</v>
      </c>
      <c r="K279" s="154">
        <v>1</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2517</v>
      </c>
      <c r="M295" s="209"/>
      <c r="N295" s="209"/>
      <c r="O295" s="209"/>
      <c r="P295" s="210"/>
    </row>
    <row r="296" spans="2:22" ht="20.100000000000001" customHeight="1">
      <c r="B296" s="360"/>
      <c r="C296" s="361"/>
      <c r="D296" s="361"/>
      <c r="E296" s="361"/>
      <c r="F296" s="362"/>
      <c r="G296" s="133" t="s">
        <v>456</v>
      </c>
      <c r="H296" s="149"/>
      <c r="I296" s="154" t="s">
        <v>2517</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3</v>
      </c>
      <c r="H301" s="37">
        <v>3</v>
      </c>
      <c r="I301" s="37">
        <v>2</v>
      </c>
      <c r="J301" s="37">
        <v>3</v>
      </c>
      <c r="K301" s="37"/>
      <c r="L301" s="37"/>
      <c r="M301" s="37"/>
      <c r="N301" s="37"/>
      <c r="O301" s="37"/>
      <c r="P301" s="37"/>
      <c r="Q301" s="19"/>
      <c r="R301" s="5"/>
      <c r="S301" s="23"/>
      <c r="T301" s="23"/>
      <c r="V301" s="5"/>
    </row>
    <row r="302" spans="2:22" ht="20.100000000000001" customHeight="1">
      <c r="B302" s="148" t="s">
        <v>186</v>
      </c>
      <c r="C302" s="134"/>
      <c r="D302" s="134"/>
      <c r="E302" s="134"/>
      <c r="F302" s="149"/>
      <c r="G302" s="37">
        <v>3</v>
      </c>
      <c r="H302" s="37">
        <v>1</v>
      </c>
      <c r="I302" s="37">
        <v>3</v>
      </c>
      <c r="J302" s="37">
        <v>1</v>
      </c>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v>1</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v>1</v>
      </c>
      <c r="J304" s="348">
        <v>1</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v>1</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v>3</v>
      </c>
      <c r="J308" s="348">
        <v>3</v>
      </c>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v>6</v>
      </c>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2516</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2536</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2540</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2537</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2538</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2539</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2541</v>
      </c>
      <c r="J332" s="194"/>
      <c r="K332" s="194"/>
      <c r="L332" s="194"/>
      <c r="M332" s="154" t="s">
        <v>2541</v>
      </c>
      <c r="N332" s="109"/>
      <c r="O332" s="109"/>
      <c r="P332" s="155"/>
    </row>
    <row r="333" spans="2:20" ht="20.100000000000001" customHeight="1">
      <c r="B333" s="183"/>
      <c r="C333" s="182"/>
      <c r="D333" s="182"/>
      <c r="E333" s="185" t="s">
        <v>215</v>
      </c>
      <c r="F333" s="187"/>
      <c r="G333" s="187"/>
      <c r="H333" s="258"/>
      <c r="I333" s="154">
        <v>76</v>
      </c>
      <c r="J333" s="109"/>
      <c r="K333" s="109"/>
      <c r="L333" s="68" t="s">
        <v>498</v>
      </c>
      <c r="M333" s="154">
        <v>86</v>
      </c>
      <c r="N333" s="109"/>
      <c r="O333" s="109"/>
      <c r="P333" s="53" t="s">
        <v>498</v>
      </c>
    </row>
    <row r="334" spans="2:20" ht="20.100000000000001" customHeight="1">
      <c r="B334" s="183" t="s">
        <v>45</v>
      </c>
      <c r="C334" s="182"/>
      <c r="D334" s="182"/>
      <c r="E334" s="185" t="s">
        <v>216</v>
      </c>
      <c r="F334" s="187"/>
      <c r="G334" s="187"/>
      <c r="H334" s="258"/>
      <c r="I334" s="154">
        <v>9.9369999999999994</v>
      </c>
      <c r="J334" s="109"/>
      <c r="K334" s="109"/>
      <c r="L334" s="68" t="s">
        <v>490</v>
      </c>
      <c r="M334" s="154">
        <v>9.9369999999999994</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2" t="s">
        <v>209</v>
      </c>
      <c r="C340" s="234"/>
      <c r="D340" s="234"/>
      <c r="E340" s="234"/>
      <c r="F340" s="234"/>
      <c r="G340" s="234"/>
      <c r="H340" s="252"/>
      <c r="I340" s="331">
        <v>110000</v>
      </c>
      <c r="J340" s="109"/>
      <c r="K340" s="109"/>
      <c r="L340" s="63" t="s">
        <v>499</v>
      </c>
      <c r="M340" s="331">
        <v>76250</v>
      </c>
      <c r="N340" s="109"/>
      <c r="O340" s="109"/>
      <c r="P340" s="50" t="s">
        <v>499</v>
      </c>
    </row>
    <row r="341" spans="2:20" ht="20.100000000000001" customHeight="1">
      <c r="B341" s="207"/>
      <c r="C341" s="185" t="s">
        <v>210</v>
      </c>
      <c r="D341" s="187"/>
      <c r="E341" s="187"/>
      <c r="F341" s="187"/>
      <c r="G341" s="187"/>
      <c r="H341" s="258"/>
      <c r="I341" s="331">
        <v>28000</v>
      </c>
      <c r="J341" s="109"/>
      <c r="K341" s="109"/>
      <c r="L341" s="63" t="s">
        <v>499</v>
      </c>
      <c r="M341" s="331">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331">
        <v>48000</v>
      </c>
      <c r="J343" s="109"/>
      <c r="K343" s="109"/>
      <c r="L343" s="63" t="s">
        <v>499</v>
      </c>
      <c r="M343" s="331">
        <v>14250</v>
      </c>
      <c r="N343" s="109"/>
      <c r="O343" s="109"/>
      <c r="P343" s="50" t="s">
        <v>499</v>
      </c>
    </row>
    <row r="344" spans="2:20" ht="20.100000000000001" customHeight="1">
      <c r="B344" s="183"/>
      <c r="C344" s="330"/>
      <c r="D344" s="330"/>
      <c r="E344" s="185" t="s">
        <v>222</v>
      </c>
      <c r="F344" s="187"/>
      <c r="G344" s="187"/>
      <c r="H344" s="258"/>
      <c r="I344" s="331">
        <v>34000</v>
      </c>
      <c r="J344" s="109"/>
      <c r="K344" s="109"/>
      <c r="L344" s="63" t="s">
        <v>499</v>
      </c>
      <c r="M344" s="331">
        <v>34000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0</v>
      </c>
      <c r="J346" s="109"/>
      <c r="K346" s="109"/>
      <c r="L346" s="63" t="s">
        <v>499</v>
      </c>
      <c r="M346" s="154">
        <v>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2542</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2543</v>
      </c>
      <c r="H357" s="189"/>
      <c r="I357" s="189"/>
      <c r="J357" s="189"/>
      <c r="K357" s="189"/>
      <c r="L357" s="189"/>
      <c r="M357" s="189"/>
      <c r="N357" s="189"/>
      <c r="O357" s="189"/>
      <c r="P357" s="190"/>
    </row>
    <row r="358" spans="2:20" ht="60" customHeight="1">
      <c r="B358" s="312" t="s">
        <v>221</v>
      </c>
      <c r="C358" s="187"/>
      <c r="D358" s="187"/>
      <c r="E358" s="187"/>
      <c r="F358" s="258"/>
      <c r="G358" s="188" t="s">
        <v>2566</v>
      </c>
      <c r="H358" s="189"/>
      <c r="I358" s="189"/>
      <c r="J358" s="189"/>
      <c r="K358" s="189"/>
      <c r="L358" s="189"/>
      <c r="M358" s="189"/>
      <c r="N358" s="189"/>
      <c r="O358" s="189"/>
      <c r="P358" s="190"/>
    </row>
    <row r="359" spans="2:20" ht="60" customHeight="1">
      <c r="B359" s="312" t="s">
        <v>224</v>
      </c>
      <c r="C359" s="187"/>
      <c r="D359" s="187"/>
      <c r="E359" s="187"/>
      <c r="F359" s="258"/>
      <c r="G359" s="188" t="s">
        <v>2544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2545</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7</v>
      </c>
      <c r="I387" s="209"/>
      <c r="J387" s="209"/>
      <c r="K387" s="209"/>
      <c r="L387" s="209"/>
      <c r="M387" s="209"/>
      <c r="N387" s="209"/>
      <c r="O387" s="209"/>
      <c r="P387" s="62" t="s">
        <v>495</v>
      </c>
    </row>
    <row r="388" spans="1:20" ht="20.100000000000001" customHeight="1">
      <c r="B388" s="296"/>
      <c r="C388" s="297"/>
      <c r="D388" s="182" t="s">
        <v>250</v>
      </c>
      <c r="E388" s="182"/>
      <c r="F388" s="182"/>
      <c r="G388" s="182"/>
      <c r="H388" s="154">
        <v>15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4</v>
      </c>
      <c r="I389" s="109"/>
      <c r="J389" s="109"/>
      <c r="K389" s="109"/>
      <c r="L389" s="109"/>
      <c r="M389" s="109"/>
      <c r="N389" s="109"/>
      <c r="O389" s="109"/>
      <c r="P389" s="50" t="s">
        <v>497</v>
      </c>
    </row>
    <row r="390" spans="1:20" ht="20.100000000000001" customHeight="1">
      <c r="B390" s="183"/>
      <c r="C390" s="182"/>
      <c r="D390" s="182" t="s">
        <v>252</v>
      </c>
      <c r="E390" s="182"/>
      <c r="F390" s="182"/>
      <c r="G390" s="182"/>
      <c r="H390" s="154">
        <v>6</v>
      </c>
      <c r="I390" s="109"/>
      <c r="J390" s="109"/>
      <c r="K390" s="109"/>
      <c r="L390" s="109"/>
      <c r="M390" s="109"/>
      <c r="N390" s="109"/>
      <c r="O390" s="109"/>
      <c r="P390" s="50" t="s">
        <v>497</v>
      </c>
    </row>
    <row r="391" spans="1:20" ht="20.100000000000001" customHeight="1">
      <c r="B391" s="183"/>
      <c r="C391" s="182"/>
      <c r="D391" s="182" t="s">
        <v>253</v>
      </c>
      <c r="E391" s="182"/>
      <c r="F391" s="182"/>
      <c r="G391" s="182"/>
      <c r="H391" s="154">
        <v>5</v>
      </c>
      <c r="I391" s="109"/>
      <c r="J391" s="109"/>
      <c r="K391" s="109"/>
      <c r="L391" s="109"/>
      <c r="M391" s="109"/>
      <c r="N391" s="109"/>
      <c r="O391" s="109"/>
      <c r="P391" s="50" t="s">
        <v>497</v>
      </c>
    </row>
    <row r="392" spans="1:20" ht="20.100000000000001" customHeight="1">
      <c r="B392" s="183"/>
      <c r="C392" s="182"/>
      <c r="D392" s="182" t="s">
        <v>254</v>
      </c>
      <c r="E392" s="182"/>
      <c r="F392" s="182"/>
      <c r="G392" s="182"/>
      <c r="H392" s="154">
        <v>7</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0</v>
      </c>
      <c r="I396" s="109"/>
      <c r="J396" s="109"/>
      <c r="K396" s="109"/>
      <c r="L396" s="109"/>
      <c r="M396" s="109"/>
      <c r="N396" s="109"/>
      <c r="O396" s="109"/>
      <c r="P396" s="50" t="s">
        <v>497</v>
      </c>
    </row>
    <row r="397" spans="1:20" ht="20.100000000000001" customHeight="1">
      <c r="B397" s="281"/>
      <c r="C397" s="282"/>
      <c r="D397" s="182" t="s">
        <v>259</v>
      </c>
      <c r="E397" s="182"/>
      <c r="F397" s="182"/>
      <c r="G397" s="182"/>
      <c r="H397" s="154">
        <v>1</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2</v>
      </c>
      <c r="I399" s="109"/>
      <c r="J399" s="109"/>
      <c r="K399" s="109"/>
      <c r="L399" s="109"/>
      <c r="M399" s="109"/>
      <c r="N399" s="109"/>
      <c r="O399" s="109"/>
      <c r="P399" s="50" t="s">
        <v>497</v>
      </c>
    </row>
    <row r="400" spans="1:20" ht="20.100000000000001" customHeight="1">
      <c r="B400" s="283"/>
      <c r="C400" s="284"/>
      <c r="D400" s="182" t="s">
        <v>262</v>
      </c>
      <c r="E400" s="182"/>
      <c r="F400" s="182"/>
      <c r="G400" s="182"/>
      <c r="H400" s="154">
        <v>15</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11</v>
      </c>
      <c r="I403" s="109"/>
      <c r="J403" s="109"/>
      <c r="K403" s="109"/>
      <c r="L403" s="109"/>
      <c r="M403" s="109"/>
      <c r="N403" s="109"/>
      <c r="O403" s="109"/>
      <c r="P403" s="50" t="s">
        <v>497</v>
      </c>
    </row>
    <row r="404" spans="2:20" ht="20.100000000000001" customHeight="1">
      <c r="B404" s="183"/>
      <c r="C404" s="182"/>
      <c r="D404" s="182" t="s">
        <v>266</v>
      </c>
      <c r="E404" s="182"/>
      <c r="F404" s="182"/>
      <c r="G404" s="182"/>
      <c r="H404" s="154">
        <v>7</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76.3</v>
      </c>
      <c r="I409" s="209"/>
      <c r="J409" s="209"/>
      <c r="K409" s="209"/>
      <c r="L409" s="209"/>
      <c r="M409" s="209"/>
      <c r="N409" s="209"/>
      <c r="O409" s="209"/>
      <c r="P409" s="62" t="s">
        <v>503</v>
      </c>
    </row>
    <row r="410" spans="2:20" ht="20.100000000000001" customHeight="1">
      <c r="B410" s="183" t="s">
        <v>271</v>
      </c>
      <c r="C410" s="182"/>
      <c r="D410" s="182"/>
      <c r="E410" s="182"/>
      <c r="F410" s="182"/>
      <c r="G410" s="182"/>
      <c r="H410" s="154">
        <v>22</v>
      </c>
      <c r="I410" s="109"/>
      <c r="J410" s="109"/>
      <c r="K410" s="109"/>
      <c r="L410" s="109"/>
      <c r="M410" s="109"/>
      <c r="N410" s="109"/>
      <c r="O410" s="109"/>
      <c r="P410" s="50" t="s">
        <v>495</v>
      </c>
    </row>
    <row r="411" spans="2:20" ht="20.100000000000001" customHeight="1">
      <c r="B411" s="183" t="s">
        <v>272</v>
      </c>
      <c r="C411" s="182"/>
      <c r="D411" s="182"/>
      <c r="E411" s="182"/>
      <c r="F411" s="182"/>
      <c r="G411" s="182"/>
      <c r="H411" s="154">
        <v>91</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2546</v>
      </c>
      <c r="I431" s="189"/>
      <c r="J431" s="189"/>
      <c r="K431" s="189"/>
      <c r="L431" s="189"/>
      <c r="M431" s="189"/>
      <c r="N431" s="189"/>
      <c r="O431" s="189"/>
      <c r="P431" s="190"/>
    </row>
    <row r="432" spans="1:20" ht="20.100000000000001" customHeight="1">
      <c r="B432" s="264"/>
      <c r="C432" s="185" t="s">
        <v>14</v>
      </c>
      <c r="D432" s="187"/>
      <c r="E432" s="187"/>
      <c r="F432" s="187"/>
      <c r="G432" s="258"/>
      <c r="H432" s="105" t="s">
        <v>2547</v>
      </c>
      <c r="I432" s="106"/>
      <c r="J432" s="48" t="s">
        <v>487</v>
      </c>
      <c r="K432" s="106" t="s">
        <v>2548</v>
      </c>
      <c r="L432" s="106"/>
      <c r="M432" s="48" t="s">
        <v>487</v>
      </c>
      <c r="N432" s="106" t="s">
        <v>2549</v>
      </c>
      <c r="O432" s="106"/>
      <c r="P432" s="107"/>
    </row>
    <row r="433" spans="2:16" ht="20.100000000000001" customHeight="1">
      <c r="B433" s="264"/>
      <c r="C433" s="126" t="s">
        <v>285</v>
      </c>
      <c r="D433" s="118"/>
      <c r="E433" s="119"/>
      <c r="F433" s="250" t="s">
        <v>286</v>
      </c>
      <c r="G433" s="251"/>
      <c r="H433" s="31">
        <v>8</v>
      </c>
      <c r="I433" s="48" t="s">
        <v>504</v>
      </c>
      <c r="J433" s="32">
        <v>30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v>8</v>
      </c>
      <c r="I434" s="48" t="s">
        <v>504</v>
      </c>
      <c r="J434" s="45">
        <v>30</v>
      </c>
      <c r="K434" s="48" t="s">
        <v>505</v>
      </c>
      <c r="L434" s="69" t="s">
        <v>450</v>
      </c>
      <c r="M434" s="45">
        <v>17</v>
      </c>
      <c r="N434" s="48" t="s">
        <v>504</v>
      </c>
      <c r="O434" s="45">
        <v>30</v>
      </c>
      <c r="P434" s="50" t="s">
        <v>505</v>
      </c>
    </row>
    <row r="435" spans="2:16" ht="20.100000000000001" customHeight="1">
      <c r="B435" s="264"/>
      <c r="C435" s="126"/>
      <c r="D435" s="118"/>
      <c r="E435" s="119"/>
      <c r="F435" s="250" t="s">
        <v>288</v>
      </c>
      <c r="G435" s="251"/>
      <c r="H435" s="44">
        <v>8</v>
      </c>
      <c r="I435" s="48" t="s">
        <v>504</v>
      </c>
      <c r="J435" s="45">
        <v>30</v>
      </c>
      <c r="K435" s="48" t="s">
        <v>505</v>
      </c>
      <c r="L435" s="69" t="s">
        <v>450</v>
      </c>
      <c r="M435" s="45">
        <v>17</v>
      </c>
      <c r="N435" s="48" t="s">
        <v>504</v>
      </c>
      <c r="O435" s="45">
        <v>30</v>
      </c>
      <c r="P435" s="50" t="s">
        <v>505</v>
      </c>
    </row>
    <row r="436" spans="2:16" ht="39.950000000000003" customHeight="1">
      <c r="B436" s="264"/>
      <c r="C436" s="185" t="s">
        <v>289</v>
      </c>
      <c r="D436" s="187"/>
      <c r="E436" s="187"/>
      <c r="F436" s="187"/>
      <c r="G436" s="258"/>
      <c r="H436" s="188" t="s">
        <v>2550</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2516</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2567</v>
      </c>
      <c r="M469" s="121"/>
      <c r="N469" s="121"/>
      <c r="O469" s="122"/>
      <c r="P469" s="123"/>
    </row>
    <row r="470" spans="2:20" ht="20.100000000000001" customHeight="1">
      <c r="B470" s="148" t="s">
        <v>292</v>
      </c>
      <c r="C470" s="134"/>
      <c r="D470" s="134"/>
      <c r="E470" s="134"/>
      <c r="F470" s="134"/>
      <c r="G470" s="149"/>
      <c r="H470" s="194" t="s">
        <v>2516</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2551</v>
      </c>
      <c r="M472" s="121"/>
      <c r="N472" s="121"/>
      <c r="O472" s="122"/>
      <c r="P472" s="123"/>
    </row>
    <row r="473" spans="2:20" ht="20.100000000000001" customHeight="1" thickBot="1">
      <c r="B473" s="236" t="s">
        <v>293</v>
      </c>
      <c r="C473" s="237"/>
      <c r="D473" s="237"/>
      <c r="E473" s="237"/>
      <c r="F473" s="237"/>
      <c r="G473" s="237"/>
      <c r="H473" s="227" t="s">
        <v>2516</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2516</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v>44150</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2516</v>
      </c>
      <c r="K479" s="194"/>
      <c r="L479" s="194"/>
      <c r="M479" s="194"/>
      <c r="N479" s="194"/>
      <c r="O479" s="154"/>
      <c r="P479" s="195"/>
      <c r="S479" s="38" t="str">
        <f>IF($F$476=MST!$I$6,IF(J479="","未記入",""),"")</f>
        <v/>
      </c>
    </row>
    <row r="480" spans="2:20" ht="20.100000000000001" customHeight="1">
      <c r="B480" s="148" t="s">
        <v>508</v>
      </c>
      <c r="C480" s="134"/>
      <c r="D480" s="134"/>
      <c r="E480" s="149"/>
      <c r="F480" s="154" t="s">
        <v>2517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2552</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2553</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2552</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2553</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2516</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2517</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2516</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2517</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2517</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t="s">
        <v>2550</v>
      </c>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2554</v>
      </c>
      <c r="K4" s="510"/>
      <c r="L4" s="510"/>
      <c r="M4" s="509" t="s">
        <v>2568</v>
      </c>
      <c r="N4" s="510"/>
      <c r="O4" s="510"/>
      <c r="P4" s="510"/>
      <c r="Q4" s="510"/>
      <c r="R4" s="79" t="s">
        <v>2522</v>
      </c>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t="s">
        <v>2384</v>
      </c>
      <c r="I6" s="508"/>
      <c r="J6" s="509" t="s">
        <v>2555</v>
      </c>
      <c r="K6" s="510"/>
      <c r="L6" s="510"/>
      <c r="M6" s="509" t="s">
        <v>2568</v>
      </c>
      <c r="N6" s="510"/>
      <c r="O6" s="510"/>
      <c r="P6" s="510"/>
      <c r="Q6" s="510"/>
      <c r="R6" s="79" t="s">
        <v>2522</v>
      </c>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t="s">
        <v>2384</v>
      </c>
      <c r="I29" s="508"/>
      <c r="J29" s="509" t="s">
        <v>2555</v>
      </c>
      <c r="K29" s="510"/>
      <c r="L29" s="510"/>
      <c r="M29" s="509" t="s">
        <v>2568</v>
      </c>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2555</v>
      </c>
      <c r="K49" s="510"/>
      <c r="L49" s="510"/>
      <c r="M49" s="509" t="s">
        <v>2568</v>
      </c>
      <c r="N49" s="510"/>
      <c r="O49" s="510"/>
      <c r="P49" s="510"/>
      <c r="Q49" s="510"/>
      <c r="R49" s="79" t="s">
        <v>2522</v>
      </c>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2517</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2517</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2517</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2516</v>
      </c>
      <c r="Q9" s="554"/>
      <c r="R9" s="554"/>
      <c r="S9" s="554"/>
      <c r="T9" s="554"/>
      <c r="U9" s="555"/>
      <c r="V9" s="549" t="s">
        <v>2522</v>
      </c>
      <c r="W9" s="549"/>
      <c r="X9" s="549"/>
      <c r="Y9" s="549" t="s">
        <v>2522</v>
      </c>
      <c r="Z9" s="549"/>
      <c r="AA9" s="549"/>
      <c r="AB9" s="583" t="s">
        <v>2556</v>
      </c>
      <c r="AC9" s="584"/>
      <c r="AD9" s="584"/>
      <c r="AE9" s="583" t="s">
        <v>2557</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2517</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2517</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2517</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2517</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2516</v>
      </c>
      <c r="Q14" s="557"/>
      <c r="R14" s="557"/>
      <c r="S14" s="557"/>
      <c r="T14" s="557"/>
      <c r="U14" s="558"/>
      <c r="V14" s="586" t="s">
        <v>2522</v>
      </c>
      <c r="W14" s="586"/>
      <c r="X14" s="586"/>
      <c r="Y14" s="586"/>
      <c r="Z14" s="586"/>
      <c r="AA14" s="586"/>
      <c r="AB14" s="592" t="s">
        <v>2558</v>
      </c>
      <c r="AC14" s="593"/>
      <c r="AD14" s="593"/>
      <c r="AE14" s="269" t="s">
        <v>2559</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2517</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2517</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2516</v>
      </c>
      <c r="Q18" s="554"/>
      <c r="R18" s="554"/>
      <c r="S18" s="554"/>
      <c r="T18" s="554"/>
      <c r="U18" s="555"/>
      <c r="V18" s="549" t="s">
        <v>2522</v>
      </c>
      <c r="W18" s="549"/>
      <c r="X18" s="549"/>
      <c r="Y18" s="549"/>
      <c r="Z18" s="549"/>
      <c r="AA18" s="549"/>
      <c r="AB18" s="583" t="s">
        <v>2560</v>
      </c>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2517</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2516</v>
      </c>
      <c r="Q20" s="554"/>
      <c r="R20" s="554"/>
      <c r="S20" s="554"/>
      <c r="T20" s="554"/>
      <c r="U20" s="555"/>
      <c r="V20" s="549"/>
      <c r="W20" s="549"/>
      <c r="X20" s="549"/>
      <c r="Y20" s="549" t="s">
        <v>2522</v>
      </c>
      <c r="Z20" s="549"/>
      <c r="AA20" s="549"/>
      <c r="AB20" s="583" t="s">
        <v>2561</v>
      </c>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2516</v>
      </c>
      <c r="Q21" s="554"/>
      <c r="R21" s="554"/>
      <c r="S21" s="554"/>
      <c r="T21" s="554"/>
      <c r="U21" s="555"/>
      <c r="V21" s="549"/>
      <c r="W21" s="549"/>
      <c r="X21" s="549"/>
      <c r="Y21" s="549" t="s">
        <v>2522</v>
      </c>
      <c r="Z21" s="549"/>
      <c r="AA21" s="549"/>
      <c r="AB21" s="583" t="s">
        <v>2561</v>
      </c>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2516</v>
      </c>
      <c r="Q22" s="554"/>
      <c r="R22" s="554"/>
      <c r="S22" s="554"/>
      <c r="T22" s="554"/>
      <c r="U22" s="555"/>
      <c r="V22" s="549"/>
      <c r="W22" s="549"/>
      <c r="X22" s="549"/>
      <c r="Y22" s="549" t="s">
        <v>2522</v>
      </c>
      <c r="Z22" s="549"/>
      <c r="AA22" s="549"/>
      <c r="AB22" s="583" t="s">
        <v>2561</v>
      </c>
      <c r="AC22" s="584"/>
      <c r="AD22" s="584"/>
      <c r="AE22" s="583" t="s">
        <v>2562</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2516</v>
      </c>
      <c r="Q23" s="554"/>
      <c r="R23" s="554"/>
      <c r="S23" s="554"/>
      <c r="T23" s="554"/>
      <c r="U23" s="555"/>
      <c r="V23" s="549"/>
      <c r="W23" s="549"/>
      <c r="X23" s="549"/>
      <c r="Y23" s="549" t="s">
        <v>2522</v>
      </c>
      <c r="Z23" s="549"/>
      <c r="AA23" s="549"/>
      <c r="AB23" s="583" t="s">
        <v>2561</v>
      </c>
      <c r="AC23" s="584"/>
      <c r="AD23" s="584"/>
      <c r="AE23" s="583" t="s">
        <v>2563</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2516</v>
      </c>
      <c r="Q24" s="554"/>
      <c r="R24" s="554"/>
      <c r="S24" s="554"/>
      <c r="T24" s="554"/>
      <c r="U24" s="555"/>
      <c r="V24" s="549"/>
      <c r="W24" s="549"/>
      <c r="X24" s="549"/>
      <c r="Y24" s="549" t="s">
        <v>2522</v>
      </c>
      <c r="Z24" s="549"/>
      <c r="AA24" s="549"/>
      <c r="AB24" s="596" t="s">
        <v>2558</v>
      </c>
      <c r="AC24" s="597"/>
      <c r="AD24" s="598"/>
      <c r="AE24" s="583" t="s">
        <v>2564</v>
      </c>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2517</v>
      </c>
      <c r="Q25" s="557"/>
      <c r="R25" s="557"/>
      <c r="S25" s="557"/>
      <c r="T25" s="557"/>
      <c r="U25" s="558"/>
      <c r="V25" s="586"/>
      <c r="W25" s="586"/>
      <c r="X25" s="586"/>
      <c r="Y25" s="586"/>
      <c r="Z25" s="586"/>
      <c r="AA25" s="586"/>
      <c r="AB25" s="592"/>
      <c r="AC25" s="593"/>
      <c r="AD25" s="593"/>
      <c r="AE25" s="592" t="s">
        <v>2569</v>
      </c>
      <c r="AF25" s="593"/>
      <c r="AG25" s="593"/>
      <c r="AH25" s="593"/>
      <c r="AI25" s="593"/>
      <c r="AJ25" s="593"/>
      <c r="AK25" s="593"/>
      <c r="AL25" s="593"/>
      <c r="AM25" s="593"/>
      <c r="AN25" s="599"/>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2516</v>
      </c>
      <c r="Q27" s="551"/>
      <c r="R27" s="551"/>
      <c r="S27" s="551"/>
      <c r="T27" s="551"/>
      <c r="U27" s="552"/>
      <c r="V27" s="591"/>
      <c r="W27" s="591"/>
      <c r="X27" s="591"/>
      <c r="Y27" s="591" t="s">
        <v>2522</v>
      </c>
      <c r="Z27" s="591"/>
      <c r="AA27" s="591"/>
      <c r="AB27" s="589" t="s">
        <v>2561</v>
      </c>
      <c r="AC27" s="590"/>
      <c r="AD27" s="590"/>
      <c r="AE27" s="589" t="s">
        <v>2571</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2516</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2517</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2517</v>
      </c>
      <c r="Q30" s="554"/>
      <c r="R30" s="554"/>
      <c r="S30" s="554"/>
      <c r="T30" s="554"/>
      <c r="U30" s="555"/>
      <c r="V30" s="549"/>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2517</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9"/>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2516</v>
      </c>
      <c r="Q33" s="551"/>
      <c r="R33" s="551"/>
      <c r="S33" s="551"/>
      <c r="T33" s="551"/>
      <c r="U33" s="552"/>
      <c r="V33" s="591" t="s">
        <v>2522</v>
      </c>
      <c r="W33" s="591"/>
      <c r="X33" s="591"/>
      <c r="Y33" s="591"/>
      <c r="Z33" s="591"/>
      <c r="AA33" s="591"/>
      <c r="AB33" s="589" t="s">
        <v>2558</v>
      </c>
      <c r="AC33" s="590"/>
      <c r="AD33" s="590"/>
      <c r="AE33" s="589" t="s">
        <v>2570</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2517</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2517</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youkokukan002</dc:creator>
  <cp:lastModifiedBy>youkokukan002</cp:lastModifiedBy>
  <cp:lastPrinted>2021-08-17T07:34:37Z</cp:lastPrinted>
  <dcterms:created xsi:type="dcterms:W3CDTF">2020-12-23T05:28:24Z</dcterms:created>
  <dcterms:modified xsi:type="dcterms:W3CDTF">2021-08-20T06:19:58Z</dcterms:modified>
</cp:coreProperties>
</file>