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F:\敬寿会\keijyukai\提出書類\法人関係書類（有老.現況.懇談会等）\有料老人ホーム現況報告\令和3年（2021.8.31）現況　決算書待ち　他済\"/>
    </mc:Choice>
  </mc:AlternateContent>
  <xr:revisionPtr revIDLastSave="0" documentId="13_ncr:1_{05137C98-3C02-4214-AF17-4DF9A4A2ECE1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1020" yWindow="-15885" windowWidth="13500" windowHeight="1551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<sst xmlns="http://schemas.openxmlformats.org/spreadsheetml/2006/main" count="3035" uniqueCount="2558">
  <si>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</si>
  <si>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</si>
  <si>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</si>
  <si>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</si>
  <si>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</si>
  <si>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</si>
  <si>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</si>
  <si>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</si>
  <si>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</si>
  <si>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</si>
  <si>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</si>
  <si>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</si>
  <si>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</si>
  <si>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</si>
  <si>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</si>
  <si>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</si>
  <si>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</si>
  <si>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</si>
  <si>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</si>
  <si>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</si>
  <si>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</si>
  <si>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</si>
  <si>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</si>
  <si>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</si>
  <si>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</si>
  <si>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</si>
  <si>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</si>
  <si>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</si>
  <si>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</si>
  <si>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</si>
  <si>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</si>
  <si>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</si>
  <si>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</si>
  <si>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</si>
  <si>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</si>
  <si>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</si>
  <si>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</si>
  <si>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</si>
  <si>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</si>
  <si>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</si>
  <si>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</si>
  <si>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</si>
  <si>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</si>
  <si>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</si>
  <si>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</si>
  <si>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</si>
  <si>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</si>
  <si>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</si>
  <si>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</si>
  <si>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</si>
  <si>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</si>
  <si>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</si>
  <si>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</si>
  <si>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</si>
  <si>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</si>
  <si>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</si>
  <si>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</si>
  <si>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</si>
  <si>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</si>
  <si>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</si>
  <si>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</si>
  <si>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</si>
  <si>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</si>
  <si>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</si>
  <si>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</si>
  <si>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</si>
  <si>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</si>
  <si>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</si>
  <si>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</si>
  <si>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</si>
  <si>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</si>
  <si>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</si>
  <si>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</si>
  <si>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</si>
  <si>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</si>
  <si>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</si>
  <si>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</si>
  <si>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</si>
  <si>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</si>
  <si>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</si>
  <si>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</si>
  <si>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</si>
  <si>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</si>
  <si>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</si>
  <si>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</si>
  <si>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</si>
  <si>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</si>
  <si>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</si>
  <si>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</si>
  <si>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</si>
  <si>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</si>
  <si>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</si>
  <si>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</si>
  <si>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</si>
  <si>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</si>
  <si>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</si>
  <si>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</si>
  <si>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</si>
  <si>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</si>
  <si>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</si>
  <si>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</si>
  <si>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</si>
  <si>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</si>
  <si>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</si>
  <si>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</si>
  <si>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</si>
  <si>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</si>
  <si>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</si>
  <si>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</si>
  <si>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</si>
  <si>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</si>
  <si>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</si>
  <si>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</si>
  <si>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</si>
  <si>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</si>
  <si>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</si>
  <si>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</si>
  <si>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</si>
  <si>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</si>
  <si>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</si>
  <si>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</si>
  <si>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</si>
  <si>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</si>
  <si>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</si>
  <si>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</si>
  <si>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</si>
  <si>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</si>
  <si>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</si>
  <si>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</si>
  <si>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</si>
  <si>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</si>
  <si>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</si>
  <si>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</si>
  <si>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</si>
  <si>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</si>
  <si>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</si>
  <si>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</si>
  <si>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</si>
  <si>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</si>
  <si>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</si>
  <si>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</si>
  <si>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</si>
  <si>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</si>
  <si>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</si>
  <si>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</si>
  <si>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</si>
  <si>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</si>
  <si>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</si>
  <si>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</si>
  <si>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</si>
  <si>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</si>
  <si>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</si>
  <si>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</si>
  <si>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</si>
  <si>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</si>
  <si>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</si>
  <si>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</si>
  <si>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</si>
  <si>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</si>
  <si>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</si>
  <si>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</si>
  <si>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</si>
  <si>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</si>
  <si>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</si>
  <si>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</si>
  <si>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</si>
  <si>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</si>
  <si>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</si>
  <si>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</si>
  <si>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</si>
  <si>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</si>
  <si>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</si>
  <si>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</si>
  <si>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</si>
  <si>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</si>
  <si>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</si>
  <si>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</si>
  <si>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</si>
  <si>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</si>
  <si>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</si>
  <si>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</si>
  <si>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</si>
  <si>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</si>
  <si>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</si>
  <si>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</si>
  <si>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</si>
  <si>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</si>
  <si>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</si>
  <si>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</si>
  <si>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</si>
  <si>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</si>
  <si>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</si>
  <si>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</si>
  <si>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</si>
  <si>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</si>
  <si>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</si>
  <si>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</si>
  <si>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</si>
  <si>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</si>
  <si>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</si>
  <si>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</si>
  <si>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</si>
  <si>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</si>
  <si>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</si>
  <si>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</si>
  <si>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</si>
  <si>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</si>
  <si>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</si>
  <si>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</si>
  <si>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</si>
  <si>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</si>
  <si>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</si>
  <si>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</si>
  <si>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</si>
  <si>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</si>
  <si>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</si>
  <si>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</si>
  <si>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</si>
  <si>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</si>
  <si>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</si>
  <si>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</si>
  <si>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</si>
  <si>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</si>
  <si>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</si>
  <si>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</si>
  <si>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</si>
  <si>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</si>
  <si>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</si>
  <si>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</si>
  <si>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</si>
  <si>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</si>
  <si>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</si>
  <si>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</si>
  <si>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</si>
  <si>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</si>
  <si>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</si>
  <si>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</si>
  <si>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</si>
  <si>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</si>
  <si>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</si>
  <si>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</si>
  <si>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</si>
  <si>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</si>
  <si>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</si>
  <si>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</si>
  <si>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</si>
  <si>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</si>
  <si>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</si>
  <si>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</si>
  <si>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</si>
  <si>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</si>
  <si>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</si>
  <si>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</si>
  <si>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</si>
  <si>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</si>
  <si>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</si>
  <si>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</si>
  <si>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</si>
  <si>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</si>
  <si>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</si>
  <si>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</si>
  <si>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</si>
  <si>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</si>
  <si>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</si>
  <si>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</si>
  <si>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</si>
  <si>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</si>
  <si>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</si>
  <si>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</si>
  <si>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</si>
  <si>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</si>
  <si>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</si>
  <si>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</si>
  <si>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</si>
  <si>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</si>
  <si>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</si>
  <si>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</si>
  <si>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</si>
  <si>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</si>
  <si>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</si>
  <si>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</si>
  <si>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</si>
  <si>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</si>
  <si>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</si>
  <si>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</si>
  <si>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</si>
  <si>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</si>
  <si>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</si>
  <si>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</si>
  <si>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</si>
  <si>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</si>
  <si>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</si>
  <si>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</si>
  <si>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</si>
  <si>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</si>
  <si>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</si>
  <si>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</si>
  <si>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</si>
  <si>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</si>
  <si>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</si>
  <si>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</si>
  <si>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</si>
  <si>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</si>
  <si>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</si>
  <si>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</si>
  <si>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</si>
  <si>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</si>
  <si>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</si>
  <si>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</si>
  <si>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</si>
  <si>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</si>
  <si>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</si>
  <si>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</si>
  <si>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</si>
  <si>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</si>
  <si>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</si>
  <si>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</si>
  <si>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</si>
  <si>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</si>
  <si>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</si>
  <si>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</si>
  <si>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</si>
  <si>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</si>
  <si>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</si>
  <si>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</si>
  <si>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</si>
  <si>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</si>
  <si>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</si>
  <si>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</si>
  <si>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</si>
  <si>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</si>
  <si>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</si>
  <si>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</si>
  <si>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</si>
  <si>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</si>
  <si>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</si>
  <si>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</si>
  <si>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</si>
  <si>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</si>
  <si>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</si>
  <si>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</si>
  <si>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</si>
  <si>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</si>
  <si>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</si>
  <si>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</si>
  <si>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</si>
  <si>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</si>
  <si>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</si>
  <si>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</si>
  <si>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</si>
  <si>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</si>
  <si>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</si>
  <si>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</si>
  <si>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</si>
  <si>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</si>
  <si>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</si>
  <si>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</si>
  <si>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</si>
  <si>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</si>
  <si>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</si>
  <si>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</si>
  <si>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</si>
  <si>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</si>
  <si>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</si>
  <si>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</si>
  <si>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</si>
  <si>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</si>
  <si>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</si>
  <si>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</si>
  <si>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</si>
  <si>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</si>
  <si>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</si>
  <si>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</si>
  <si>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</si>
  <si>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</si>
  <si>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</si>
  <si>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</si>
  <si>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</si>
  <si>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</si>
  <si>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</si>
  <si>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</si>
  <si>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</si>
  <si>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</si>
  <si>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</si>
  <si>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</si>
  <si>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</si>
  <si>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</si>
  <si>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</si>
  <si>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</si>
  <si>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</si>
  <si>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</si>
  <si>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</si>
  <si>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</si>
  <si>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</si>
  <si>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</si>
  <si>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</si>
  <si>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</si>
  <si>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</si>
  <si>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</si>
  <si>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</si>
  <si>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</si>
  <si>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</si>
  <si>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</si>
  <si>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</si>
  <si>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</si>
  <si>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</si>
  <si>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</si>
  <si>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</si>
  <si>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</si>
  <si>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</si>
  <si>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</si>
  <si>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</si>
  <si>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</si>
  <si>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</si>
  <si>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</si>
  <si>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</si>
  <si>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</si>
  <si>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</si>
  <si>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</si>
  <si>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</si>
  <si>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</si>
  <si>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</si>
  <si>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</si>
  <si>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</si>
  <si>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</si>
  <si>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</si>
  <si>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</si>
  <si>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</si>
  <si>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</si>
  <si>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</si>
  <si>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</si>
  <si>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</si>
  <si>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</si>
  <si>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</si>
  <si>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</si>
  <si>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</si>
  <si>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</si>
  <si>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</si>
  <si>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</si>
  <si>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</si>
  <si>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</si>
  <si>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</si>
  <si>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</si>
  <si>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</si>
  <si>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</si>
  <si>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</si>
  <si>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</si>
  <si>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</si>
  <si>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</si>
  <si>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</si>
  <si>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</si>
  <si>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</si>
  <si>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</si>
  <si>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</si>
  <si>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</si>
  <si>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</si>
  <si>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</si>
  <si>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</si>
  <si>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</si>
  <si>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</si>
  <si>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</si>
  <si>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</si>
  <si>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</si>
  <si>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</si>
  <si>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</si>
  <si>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</si>
  <si>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</si>
  <si>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</si>
  <si>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</si>
  <si>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</si>
  <si>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</si>
  <si>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</si>
  <si>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</si>
  <si>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</si>
  <si>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</si>
  <si>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</si>
  <si>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</si>
  <si>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</si>
  <si>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</si>
  <si>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</si>
  <si>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</si>
  <si>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</si>
  <si>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</si>
  <si>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</si>
  <si>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</si>
  <si>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</si>
  <si>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</si>
  <si>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</si>
  <si>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</si>
  <si>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</si>
  <si>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</si>
  <si>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</si>
  <si>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</si>
  <si>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</si>
  <si>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</si>
  <si>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</si>
  <si>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</si>
  <si>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</si>
  <si>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</si>
  <si>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</si>
  <si>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</si>
  <si>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</si>
  <si>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</si>
  <si>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</si>
  <si>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</si>
  <si>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</si>
  <si>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</si>
  <si>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</si>
  <si>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</si>
  <si>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</si>
  <si>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</si>
  <si>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</si>
  <si>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</si>
  <si>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</si>
  <si>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</si>
  <si>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</si>
  <si>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</si>
  <si>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</si>
  <si>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</si>
  <si>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</si>
  <si>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</si>
  <si>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</si>
  <si>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</si>
  <si>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</si>
  <si>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</si>
  <si>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</si>
  <si>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</si>
  <si>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</si>
  <si>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</si>
  <si>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</si>
  <si>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</si>
  <si>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</si>
  <si>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</si>
  <si>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</si>
  <si>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</si>
  <si>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</si>
  <si>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</si>
  <si>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</si>
  <si>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</si>
  <si>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</si>
  <si>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</si>
  <si>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</si>
  <si>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</si>
  <si>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</si>
  <si>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</si>
  <si>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</si>
  <si>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</si>
  <si>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</si>
  <si>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</si>
  <si>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</si>
  <si>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</si>
  <si>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</si>
  <si>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</si>
  <si>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</si>
  <si>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</si>
  <si>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</si>
  <si>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</si>
  <si>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</si>
  <si>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</si>
  <si>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</si>
  <si>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</si>
  <si>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</si>
  <si>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</si>
  <si>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</si>
  <si>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</si>
  <si>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</si>
  <si>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</si>
  <si>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</si>
  <si>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</si>
  <si>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</si>
  <si>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</si>
  <si>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</si>
  <si>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</si>
  <si>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</si>
  <si>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</si>
  <si>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</si>
  <si>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</si>
  <si>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</si>
  <si>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</si>
  <si>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</si>
  <si>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</si>
  <si>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</si>
  <si>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</si>
  <si>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</si>
  <si>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</si>
  <si>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</si>
  <si>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</si>
  <si>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</si>
  <si>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</si>
  <si>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</si>
  <si>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</si>
  <si>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</si>
  <si>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</si>
  <si>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</si>
  <si>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</si>
  <si>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</si>
  <si>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</si>
  <si>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</si>
  <si>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</si>
  <si>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</si>
  <si>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</si>
  <si>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</si>
  <si>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</si>
  <si>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</si>
  <si>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</si>
  <si>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</si>
  <si>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</si>
  <si>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</si>
  <si>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</si>
  <si>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</si>
  <si>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</si>
  <si>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</si>
  <si>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</si>
  <si>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</si>
  <si>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</si>
  <si>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</si>
  <si>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</si>
  <si>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</si>
  <si>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</si>
  <si>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</si>
  <si>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</si>
  <si>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</si>
  <si>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</si>
  <si>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</si>
  <si>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</si>
  <si>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</si>
  <si>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</si>
  <si>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</si>
  <si>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</si>
  <si>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</si>
  <si>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</si>
  <si>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</si>
  <si>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</si>
  <si>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</si>
  <si>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</si>
  <si>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</si>
  <si>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</si>
  <si>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</si>
  <si>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</si>
  <si>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</si>
  <si>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</si>
  <si>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</si>
  <si>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</si>
  <si>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</si>
  <si>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</si>
  <si>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</si>
  <si>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</si>
  <si>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</si>
  <si>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</si>
  <si>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</si>
  <si>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</si>
  <si>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</si>
  <si>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</si>
  <si>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</si>
  <si>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</si>
  <si>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</si>
  <si>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</si>
  <si>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</si>
  <si>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</si>
  <si>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</si>
  <si>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</si>
  <si>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</si>
  <si>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</si>
  <si>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</si>
  <si>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</si>
  <si>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</si>
  <si>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</si>
  <si>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</si>
  <si>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</si>
  <si>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</si>
  <si>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</si>
  <si>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</si>
  <si>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</si>
  <si>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</si>
  <si>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</si>
  <si>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</si>
  <si>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</si>
  <si>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</si>
  <si>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</si>
  <si>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</si>
  <si>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</si>
  <si>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</si>
  <si>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</si>
  <si>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</si>
  <si>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</si>
  <si>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</si>
  <si>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</si>
  <si>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</si>
  <si>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</si>
  <si>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</si>
  <si>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</si>
  <si>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</si>
  <si>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</si>
  <si>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</si>
  <si>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</si>
  <si>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</si>
  <si>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</si>
  <si>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</si>
  <si>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</si>
  <si>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</si>
  <si>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</si>
  <si>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</si>
  <si>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</si>
  <si>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</si>
  <si>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</si>
  <si>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</si>
  <si>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</si>
  <si>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</si>
  <si>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</si>
  <si>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</si>
  <si>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</si>
  <si>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</si>
  <si>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</si>
  <si>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</si>
  <si>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</si>
  <si>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</si>
  <si>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</si>
  <si>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</si>
  <si>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</si>
  <si>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</si>
  <si>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</si>
  <si>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</si>
  <si>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</si>
  <si>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</si>
  <si>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</si>
  <si>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</si>
  <si>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</si>
  <si>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</si>
  <si>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</si>
  <si>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</si>
  <si>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</si>
  <si>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</si>
  <si>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</si>
  <si>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</si>
  <si>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</si>
  <si>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</si>
  <si>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</si>
  <si>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</si>
  <si>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</si>
  <si>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</si>
  <si>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</si>
  <si>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</si>
  <si>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</si>
  <si>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</si>
  <si>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</si>
  <si>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</si>
  <si>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</si>
  <si>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</si>
  <si>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</si>
  <si>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</si>
  <si>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</si>
  <si>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</si>
  <si>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</si>
  <si>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</si>
  <si>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</si>
  <si>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</si>
  <si>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</si>
  <si>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</si>
  <si>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</si>
  <si>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</si>
  <si>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</si>
  <si>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</si>
  <si>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</si>
  <si>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</si>
  <si>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</si>
  <si>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</si>
  <si>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</si>
  <si>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</si>
  <si>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</si>
  <si>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</si>
  <si>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</si>
  <si>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</si>
  <si>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</si>
  <si>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</si>
  <si>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</si>
  <si>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</si>
  <si>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</si>
  <si>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</si>
  <si>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</si>
  <si>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</si>
  <si>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</si>
  <si>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</si>
  <si>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</si>
  <si>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</si>
  <si>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</si>
  <si>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</si>
  <si>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</si>
  <si>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</si>
  <si>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</si>
  <si>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</si>
  <si>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</si>
  <si>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</si>
  <si>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</si>
  <si>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</si>
  <si>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</si>
  <si>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</si>
  <si>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</si>
  <si>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</si>
  <si>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</si>
  <si>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</si>
  <si>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</si>
  <si>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</si>
  <si>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</si>
  <si>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</si>
  <si>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</si>
  <si>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</si>
  <si>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</si>
  <si>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</si>
  <si>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</si>
  <si>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</si>
  <si>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</si>
  <si>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</si>
  <si>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</si>
  <si>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</si>
  <si>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</si>
  <si>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</si>
  <si>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</si>
  <si>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</si>
  <si>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</si>
  <si>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</si>
  <si>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</si>
  <si>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</si>
  <si>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</si>
  <si>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</si>
  <si>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</si>
  <si>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</si>
  <si>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</si>
  <si>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</si>
  <si>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</si>
  <si>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</si>
  <si>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</si>
  <si>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</si>
  <si>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</si>
  <si>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</si>
  <si>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</si>
  <si>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</si>
  <si>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</si>
  <si>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</si>
  <si>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</si>
  <si>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</si>
  <si>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</si>
  <si>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</si>
  <si>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</si>
  <si>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</si>
  <si>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</si>
  <si>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</si>
  <si>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</si>
  <si>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</si>
  <si>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</si>
  <si>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</si>
  <si>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</si>
  <si>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</si>
  <si>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</si>
  <si>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</si>
  <si>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</si>
  <si>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</si>
  <si>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</si>
  <si>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</si>
  <si>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</si>
  <si>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</si>
  <si>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</si>
  <si>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</si>
  <si>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</si>
  <si>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</si>
  <si>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</si>
  <si>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</si>
  <si>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</si>
  <si>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</si>
  <si>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</si>
  <si>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</si>
  <si>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</si>
  <si>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</si>
  <si>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</si>
  <si>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</si>
  <si>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</si>
  <si>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</si>
  <si>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</si>
  <si>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</si>
  <si>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</si>
  <si>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</si>
  <si>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</si>
  <si>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</si>
  <si>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</si>
  <si>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</si>
  <si>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</si>
  <si>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</si>
  <si>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</si>
  <si>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</si>
  <si>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</si>
  <si>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</si>
  <si>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</si>
  <si>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</si>
  <si>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</si>
  <si>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</si>
  <si>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</si>
  <si>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</si>
  <si>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</si>
  <si>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</si>
  <si>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</si>
  <si>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</si>
  <si>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</si>
  <si>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</si>
  <si>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</si>
  <si>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</si>
  <si>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</si>
  <si>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</si>
  <si>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</si>
  <si>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</si>
  <si>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</si>
  <si>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</si>
  <si>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</si>
  <si>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</si>
  <si>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</si>
  <si>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</si>
  <si>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</si>
  <si>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</si>
  <si>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</si>
  <si>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</si>
  <si>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</si>
  <si>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</si>
  <si>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</si>
  <si>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</si>
  <si>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</si>
  <si>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</si>
  <si>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</si>
  <si>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</si>
  <si>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</si>
  <si>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</si>
  <si>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</si>
  <si>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</si>
  <si>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</si>
  <si>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</si>
  <si>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</si>
  <si>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</si>
  <si>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</si>
  <si>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</si>
  <si>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</si>
  <si>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</si>
  <si>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</si>
  <si>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</si>
  <si>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</si>
  <si>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</si>
  <si>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</si>
  <si>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</si>
  <si>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</si>
  <si>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</si>
  <si>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</si>
  <si>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</si>
  <si>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</si>
  <si>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</si>
  <si>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</si>
  <si>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</si>
  <si>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</si>
  <si>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</si>
  <si>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</si>
  <si>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</si>
  <si>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</si>
  <si>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</si>
  <si>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</si>
  <si>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</si>
  <si>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</si>
  <si>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</si>
  <si>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</si>
  <si>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</si>
  <si>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</si>
  <si>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</si>
  <si>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</si>
  <si>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</si>
  <si>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</si>
  <si>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</si>
  <si>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</si>
  <si>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</si>
  <si>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</si>
  <si>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</si>
  <si>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</si>
  <si>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</si>
  <si>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</si>
  <si>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</si>
  <si>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</si>
  <si>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</si>
  <si>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</si>
  <si>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</si>
  <si>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</si>
  <si>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</si>
  <si>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</si>
  <si>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</si>
  <si>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</si>
  <si>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</si>
  <si>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</si>
  <si>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</si>
  <si>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</si>
  <si>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</si>
  <si>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</si>
  <si>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</si>
  <si>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</si>
  <si>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</si>
  <si>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</si>
  <si>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</si>
  <si>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</si>
  <si>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</si>
  <si>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</si>
  <si>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</si>
  <si>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</si>
  <si>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</si>
  <si>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</si>
  <si>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</si>
  <si>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</si>
  <si>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</si>
  <si>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</si>
  <si>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</si>
  <si>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</si>
  <si>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</si>
  <si>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</si>
  <si>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</si>
  <si>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</si>
  <si>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</si>
  <si>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</si>
  <si>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</si>
  <si>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</si>
  <si>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</si>
  <si>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</si>
  <si>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</si>
  <si>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</si>
  <si>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</si>
  <si>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</si>
  <si>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</si>
  <si>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</si>
  <si>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</si>
  <si>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</si>
  <si>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</si>
  <si>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</si>
  <si>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</si>
  <si>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</si>
  <si>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</si>
  <si>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</si>
  <si>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</si>
  <si>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</si>
  <si>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</si>
  <si>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</si>
  <si>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</si>
  <si>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</si>
  <si>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</si>
  <si>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</si>
  <si>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</si>
  <si>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</si>
  <si>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</si>
  <si>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</si>
  <si>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</si>
  <si>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</si>
  <si>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</si>
  <si>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</si>
  <si>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</si>
  <si>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</si>
  <si>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</si>
  <si>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</si>
  <si>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</si>
  <si>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</si>
  <si>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</si>
  <si>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</si>
  <si>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</si>
  <si>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</si>
  <si>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</si>
  <si>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</si>
  <si>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</si>
  <si>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</si>
  <si>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</si>
  <si>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</si>
  <si>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</si>
  <si>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</si>
  <si>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</si>
  <si>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</si>
  <si>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</si>
  <si>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</si>
  <si>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</si>
  <si>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</si>
  <si>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</si>
  <si>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</si>
  <si>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</si>
  <si>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</si>
  <si>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</si>
  <si>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</si>
  <si>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</si>
  <si>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</si>
  <si>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</si>
  <si>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</si>
  <si>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</si>
  <si>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</si>
  <si>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</si>
  <si>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</si>
  <si>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</si>
  <si>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</si>
  <si>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</si>
  <si>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</si>
  <si>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</si>
  <si>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</si>
  <si>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</si>
  <si>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</si>
  <si>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</si>
  <si>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</si>
  <si>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</si>
  <si>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</si>
  <si>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</si>
  <si>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</si>
  <si>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</si>
  <si>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</si>
  <si>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</si>
  <si>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</si>
  <si>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</si>
  <si>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</si>
  <si>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</si>
  <si>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</si>
  <si>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</si>
  <si>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</si>
  <si>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</si>
  <si>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</si>
  <si>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</si>
  <si>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</si>
  <si>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</si>
  <si>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</si>
  <si>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</si>
  <si>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</si>
  <si>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</si>
  <si>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</si>
  <si>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</si>
  <si>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</si>
  <si>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</si>
  <si>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</si>
  <si>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</si>
  <si>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</si>
  <si>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</si>
  <si>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</si>
  <si>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</si>
  <si>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</si>
  <si>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</si>
  <si>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</si>
  <si>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</si>
  <si>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</si>
  <si>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</si>
  <si>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</si>
  <si>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</si>
  <si>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</si>
  <si>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</si>
  <si>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</si>
  <si>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</si>
  <si>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</si>
  <si>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</si>
  <si>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</si>
  <si>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</si>
  <si>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</si>
  <si>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</si>
  <si>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</si>
  <si>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</si>
  <si>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</si>
  <si>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</si>
  <si>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</si>
  <si>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</si>
  <si>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</si>
  <si>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</si>
  <si>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</si>
  <si>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</si>
  <si>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</si>
  <si>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</si>
  <si>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</si>
  <si>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</si>
  <si>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</si>
  <si>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</si>
  <si>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</si>
  <si>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</si>
  <si>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</si>
  <si>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</si>
  <si>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</si>
  <si>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</si>
  <si>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</si>
  <si>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</si>
  <si>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</si>
  <si>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</si>
  <si>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</si>
  <si>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</si>
  <si>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</si>
  <si>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</si>
  <si>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</si>
  <si>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</si>
  <si>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</si>
  <si>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</si>
  <si>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</si>
  <si>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</si>
  <si>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</si>
  <si>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</si>
  <si>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</si>
  <si>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</si>
  <si>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</si>
  <si>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</si>
  <si>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</si>
  <si>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</si>
  <si>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</si>
  <si>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</si>
  <si>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</si>
  <si>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</si>
  <si>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</si>
  <si>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</si>
  <si>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</si>
  <si>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</si>
  <si>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</si>
  <si>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</si>
  <si>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</si>
  <si>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</si>
  <si>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</si>
  <si>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</si>
  <si>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</si>
  <si>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</si>
  <si>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</si>
  <si>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</si>
  <si>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</si>
  <si>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</si>
  <si>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</si>
  <si>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</si>
  <si>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</si>
  <si>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</si>
  <si>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</si>
  <si>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</si>
  <si>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</si>
  <si>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</si>
  <si>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</si>
  <si>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</si>
  <si>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</si>
  <si>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</si>
  <si>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</si>
  <si>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</si>
  <si>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</si>
  <si>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</si>
  <si>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</si>
  <si>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</si>
  <si>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</si>
  <si>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</si>
  <si>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</si>
  <si>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</si>
  <si>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</si>
  <si>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</si>
  <si>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</si>
  <si>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</si>
  <si>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</si>
  <si>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</si>
  <si>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</si>
  <si>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</si>
  <si>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</si>
  <si>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</si>
  <si>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</si>
  <si>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</si>
  <si>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</si>
  <si>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</si>
  <si>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</si>
  <si>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</si>
  <si>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</si>
  <si>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</si>
  <si>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</si>
  <si>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</si>
  <si>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</si>
  <si>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</si>
  <si>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</si>
  <si>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</si>
  <si>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</si>
  <si>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</si>
  <si>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</si>
  <si>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</si>
  <si>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</si>
  <si>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</si>
  <si>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</si>
  <si>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</si>
  <si>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</si>
  <si>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</si>
  <si>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</si>
  <si>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</si>
  <si>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</si>
  <si>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</si>
  <si>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</si>
  <si>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</si>
  <si>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</si>
  <si>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</si>
  <si>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</si>
  <si>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</si>
  <si>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</si>
  <si>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</si>
  <si>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</si>
  <si>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</si>
  <si>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</si>
  <si>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</si>
  <si>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</si>
  <si>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</si>
  <si>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</si>
  <si>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</si>
  <si>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</si>
  <si>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</si>
  <si>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</si>
  <si>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</si>
  <si>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</si>
  <si>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</si>
  <si>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</si>
  <si>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</si>
  <si>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</si>
  <si>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</si>
  <si>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</si>
  <si>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</si>
  <si>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</si>
  <si>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</si>
  <si>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</si>
  <si>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</si>
  <si>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</si>
  <si>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</si>
  <si>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</si>
  <si>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</si>
  <si>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</si>
  <si>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</si>
  <si>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</si>
  <si>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</si>
  <si>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</si>
  <si>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</si>
  <si>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</si>
  <si>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</si>
  <si>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</si>
  <si>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</si>
  <si>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</si>
  <si>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</si>
  <si>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</si>
  <si>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</si>
  <si>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</si>
  <si>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</si>
  <si>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</si>
  <si>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</si>
  <si>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</si>
  <si>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</si>
  <si>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</si>
  <si>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</si>
  <si>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</si>
  <si>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</si>
  <si>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</si>
  <si>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</si>
  <si>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</si>
  <si>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</si>
  <si>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</si>
  <si>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</si>
  <si>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</si>
  <si>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</si>
  <si>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</si>
  <si>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</si>
  <si>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</si>
  <si>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</si>
  <si>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</si>
  <si>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</si>
  <si>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</si>
  <si>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</si>
  <si>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</si>
  <si>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</si>
  <si>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</si>
  <si>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</si>
  <si>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</si>
  <si>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</si>
  <si>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</si>
  <si>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</si>
  <si>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</si>
  <si>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</si>
  <si>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</si>
  <si>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</si>
  <si>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</si>
  <si>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</si>
  <si>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</si>
  <si>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</si>
  <si>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</si>
  <si>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</si>
  <si>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</si>
  <si>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</si>
  <si>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</si>
  <si>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</si>
  <si>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</si>
  <si>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</si>
  <si>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</si>
  <si>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</si>
  <si>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</si>
  <si>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</si>
  <si>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</si>
  <si>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</si>
  <si>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</si>
  <si>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</si>
  <si>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</si>
  <si>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</si>
  <si>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</si>
  <si>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</si>
  <si>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</si>
  <si>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</si>
  <si>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</si>
  <si>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</si>
  <si>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</si>
  <si>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</si>
  <si>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</si>
  <si>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</si>
  <si>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</si>
  <si>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</si>
  <si>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</si>
  <si>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</si>
  <si>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</si>
  <si>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</si>
  <si>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</si>
  <si>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</si>
  <si>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</si>
  <si>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</si>
  <si>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</si>
  <si>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</si>
  <si>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</si>
  <si>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</si>
  <si>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</si>
  <si>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</si>
  <si>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</si>
  <si>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</si>
  <si>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</si>
  <si>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</si>
  <si>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</si>
  <si>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</si>
  <si>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</si>
  <si>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</si>
  <si>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</si>
  <si>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</si>
  <si>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</si>
  <si>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</si>
  <si>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</si>
  <si>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</si>
  <si>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</si>
  <si>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</si>
  <si>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</si>
  <si>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</si>
  <si>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</si>
  <si>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</si>
  <si>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</si>
  <si>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</si>
  <si>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</si>
  <si>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</si>
  <si>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</si>
  <si>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</si>
  <si>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</si>
  <si>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</si>
  <si>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</si>
  <si>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</si>
  <si>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</si>
  <si>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</si>
  <si>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</si>
  <si>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</si>
  <si>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</si>
  <si>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</si>
  <si>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</si>
  <si>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</si>
  <si>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</si>
  <si>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</si>
  <si>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</si>
  <si>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</si>
  <si>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</si>
  <si>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</si>
  <si>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</si>
  <si>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</si>
  <si>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</si>
  <si>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</si>
  <si>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</si>
  <si>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</si>
  <si>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</si>
  <si>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</si>
  <si>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</si>
  <si>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</si>
  <si>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</si>
  <si>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</si>
  <si>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</si>
  <si>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</si>
  <si>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</si>
  <si>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</si>
  <si>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</si>
  <si>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</si>
  <si>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</si>
  <si>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</si>
  <si>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</si>
  <si>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</si>
  <si>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</si>
  <si>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</si>
  <si>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</si>
  <si>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</si>
  <si>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</si>
  <si>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</si>
  <si>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</si>
  <si>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</si>
  <si>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</si>
  <si>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</si>
  <si>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</si>
  <si>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</si>
  <si>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</si>
  <si>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</si>
  <si>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</si>
  <si>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</si>
  <si>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</si>
  <si>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</si>
  <si>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</si>
  <si>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</si>
  <si>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</si>
  <si>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</si>
  <si>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</si>
  <si>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</si>
  <si>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</si>
  <si>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</si>
  <si>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</si>
  <si>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</si>
  <si>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</si>
  <si>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</si>
  <si>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</si>
  <si>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</si>
  <si>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</si>
  <si>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</si>
  <si>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</si>
  <si>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</si>
  <si>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</si>
  <si>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</si>
  <si>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</si>
  <si>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</si>
  <si>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</si>
  <si>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</si>
  <si>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</si>
  <si>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</si>
  <si>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</si>
  <si>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</si>
  <si>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</si>
  <si>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</si>
  <si>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</si>
  <si>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</si>
  <si>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</si>
  <si>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</si>
  <si>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</si>
  <si>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</si>
  <si>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</si>
  <si>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</si>
  <si>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</si>
  <si>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</si>
  <si>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</si>
  <si>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</si>
  <si>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</si>
  <si>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</si>
  <si>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</si>
  <si>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</si>
  <si>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</si>
  <si>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</si>
  <si>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</si>
  <si>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</si>
  <si>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</si>
  <si>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</si>
  <si>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</si>
  <si>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</si>
  <si>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</si>
  <si>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</si>
  <si>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</si>
  <si>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</si>
  <si>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</si>
  <si>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</si>
  <si>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</si>
  <si>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</si>
  <si>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</si>
  <si>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</si>
  <si>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</si>
  <si>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</si>
  <si>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</si>
  <si>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</si>
  <si>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</si>
  <si>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</si>
  <si>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</si>
  <si>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</si>
  <si>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</si>
  <si>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</si>
  <si>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</si>
  <si>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</si>
  <si>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</si>
  <si>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</si>
  <si>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</si>
  <si>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</si>
  <si>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</si>
  <si>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</si>
  <si>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</si>
  <si>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</si>
  <si>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</si>
  <si>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</si>
  <si>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</si>
  <si>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</si>
  <si>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</si>
  <si>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</si>
  <si>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</si>
  <si>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</si>
  <si>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</si>
  <si>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</si>
  <si>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</si>
  <si>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</si>
  <si>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</si>
  <si>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</si>
  <si>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</si>
  <si>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</si>
  <si>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</si>
  <si>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</si>
  <si>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</si>
  <si>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</si>
  <si>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</si>
  <si>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</si>
  <si>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</si>
  <si>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</si>
  <si>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</si>
  <si>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</si>
  <si>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</si>
  <si>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</si>
  <si>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</si>
  <si>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</si>
  <si>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</si>
  <si>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</si>
  <si>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</si>
  <si>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</si>
  <si>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</si>
  <si>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</si>
  <si>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</si>
  <si>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</si>
  <si>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</si>
  <si>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</si>
  <si>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</si>
  <si>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</si>
  <si>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</si>
  <si>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</si>
  <si>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</si>
  <si>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</si>
  <si>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</si>
  <si>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</si>
  <si>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</si>
  <si>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</si>
  <si>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</si>
  <si>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</si>
  <si>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</si>
  <si>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</si>
  <si>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</si>
  <si>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</si>
  <si>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</si>
  <si>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</si>
  <si>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</si>
  <si>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</si>
  <si>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</si>
  <si>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</si>
  <si>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</si>
  <si>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</si>
  <si>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</si>
  <si>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</si>
  <si>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</si>
  <si>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</si>
  <si>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</si>
  <si>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</si>
  <si>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</si>
  <si>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</si>
  <si>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</si>
  <si>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</si>
  <si>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</si>
  <si>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</si>
  <si>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</si>
  <si>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</si>
  <si>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</si>
  <si>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</si>
  <si>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</si>
  <si>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</si>
  <si>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</si>
  <si>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</si>
  <si>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</si>
  <si>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</si>
  <si>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</si>
  <si>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</si>
  <si>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</si>
  <si>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</si>
  <si>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</si>
  <si>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</si>
  <si>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</si>
  <si>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</si>
  <si>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</si>
  <si>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</si>
  <si>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</si>
  <si>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</si>
  <si>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</si>
  <si>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</si>
  <si>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</si>
  <si>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</si>
  <si>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</si>
  <si>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</si>
  <si>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</si>
  <si>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</si>
  <si>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</si>
  <si>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</si>
  <si>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</si>
  <si>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</si>
  <si>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</si>
  <si>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</si>
  <si>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</si>
  <si>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</si>
  <si>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</si>
  <si>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</si>
  <si>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</si>
  <si>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</si>
  <si>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</si>
  <si>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</si>
  <si>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</si>
  <si>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</si>
  <si>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</si>
  <si>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</si>
  <si>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</si>
  <si>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</si>
  <si>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</si>
  <si>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</si>
  <si>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</si>
  <si>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</si>
  <si>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</si>
  <si>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</si>
  <si>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</si>
  <si>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</si>
  <si>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</si>
  <si>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</si>
  <si>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</si>
  <si>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</si>
  <si>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</si>
  <si>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</si>
  <si>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</si>
  <si>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</si>
  <si>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</si>
  <si>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</si>
  <si>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</si>
  <si>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</si>
  <si>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</si>
  <si>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</si>
  <si>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</si>
  <si>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</si>
  <si>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</si>
  <si>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</si>
  <si>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</si>
  <si>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</si>
  <si>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</si>
  <si>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</si>
  <si>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</si>
  <si>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</si>
  <si>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</si>
  <si>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</si>
  <si>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</si>
  <si>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</si>
  <si>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</si>
  <si>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</si>
  <si>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</si>
  <si>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</si>
  <si>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</si>
  <si>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</si>
  <si>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</si>
  <si>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</si>
  <si>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</si>
  <si>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</si>
  <si>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</si>
  <si>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</si>
  <si>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</si>
  <si>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</si>
  <si>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</si>
  <si>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</si>
  <si>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</si>
  <si>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</si>
  <si>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</si>
  <si>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</si>
  <si>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</si>
  <si>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</si>
  <si>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</si>
  <si>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</si>
  <si>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</si>
  <si>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</si>
  <si>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</si>
  <si>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</si>
  <si>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</si>
  <si>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</si>
  <si>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</si>
  <si>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</si>
  <si>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</si>
  <si>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</si>
  <si>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</si>
  <si>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</si>
  <si>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</si>
  <si>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</si>
  <si>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</si>
  <si>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</si>
  <si>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</si>
  <si>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</si>
  <si>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</si>
  <si>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</si>
  <si>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</si>
  <si>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</si>
  <si>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</si>
  <si>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</si>
  <si>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</si>
  <si>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</si>
  <si>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</si>
  <si>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</si>
  <si>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</si>
  <si>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</si>
  <si>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</si>
  <si>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</si>
  <si>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</si>
  <si>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</si>
  <si>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</si>
  <si>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</si>
  <si>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</si>
  <si>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</si>
  <si>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</si>
  <si>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</si>
  <si>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</si>
  <si>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</si>
  <si>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</si>
  <si>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</si>
  <si>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</si>
  <si>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</si>
  <si>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</si>
  <si>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</si>
  <si>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</si>
  <si>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</si>
  <si>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</si>
  <si>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</si>
  <si>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</si>
  <si>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</si>
  <si>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</si>
  <si>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</si>
  <si>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</si>
  <si>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</si>
  <si>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</si>
  <si>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</si>
  <si>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</si>
  <si>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</si>
  <si>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</si>
  <si>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</si>
  <si>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</si>
  <si>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</si>
  <si>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</si>
  <si>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</si>
  <si>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</si>
  <si>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</si>
  <si>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</si>
  <si>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</si>
  <si>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</si>
  <si>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</si>
  <si>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</si>
  <si>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</si>
  <si>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</si>
  <si>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</si>
  <si>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</si>
  <si>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</si>
  <si>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</si>
  <si>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</si>
  <si>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</si>
  <si>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</si>
  <si>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</si>
  <si>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</si>
  <si>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</si>
  <si>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</si>
  <si>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</si>
  <si>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</si>
  <si>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</si>
  <si>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</si>
  <si>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</si>
  <si>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</si>
  <si>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</si>
  <si>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</si>
  <si>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</si>
  <si>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</si>
  <si>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</si>
  <si>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</si>
  <si>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</si>
  <si>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</si>
  <si>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</si>
  <si>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</si>
  <si>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</si>
  <si>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</si>
  <si>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</si>
  <si>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</si>
  <si>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</si>
  <si>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</si>
  <si>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</si>
  <si>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</si>
  <si>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</si>
  <si>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</si>
  <si>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</si>
  <si>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</si>
  <si>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</si>
  <si>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</si>
  <si>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</si>
  <si>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</si>
  <si>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</si>
  <si>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</si>
  <si>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</si>
  <si>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</si>
  <si>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</si>
  <si>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</si>
  <si>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</si>
  <si>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</si>
  <si>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</si>
  <si>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</si>
  <si>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</si>
  <si>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</si>
  <si>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</si>
  <si>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</si>
  <si>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</si>
  <si>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</si>
  <si>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</si>
  <si>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</si>
  <si>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</si>
  <si>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</si>
  <si>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</si>
  <si>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</si>
  <si>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</si>
  <si>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</si>
  <si>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</si>
  <si>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</si>
  <si>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</si>
  <si>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</si>
  <si>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</si>
  <si>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</si>
  <si>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</si>
  <si>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</si>
  <si>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</si>
  <si>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</si>
  <si>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</si>
  <si>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</si>
  <si>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</si>
  <si>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</si>
  <si>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</si>
  <si>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</si>
  <si>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</si>
  <si>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</si>
  <si>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</si>
  <si>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</si>
  <si>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</si>
  <si>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</si>
  <si>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</si>
  <si>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</si>
  <si>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</si>
  <si>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</si>
  <si>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</si>
  <si>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</si>
  <si>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</si>
  <si>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</si>
  <si>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</si>
  <si>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</si>
  <si>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</si>
  <si>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</si>
  <si>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</si>
  <si>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</si>
  <si>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</si>
  <si>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</si>
  <si>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</si>
  <si>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</si>
  <si>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</si>
  <si>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</si>
  <si>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</si>
  <si>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</si>
  <si>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</si>
  <si>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</si>
  <si>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</si>
  <si>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</si>
  <si>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</si>
  <si>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</si>
  <si>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</si>
  <si>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</si>
  <si>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</si>
  <si>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</si>
  <si>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</si>
  <si>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</si>
  <si>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</si>
  <si>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</si>
  <si>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</si>
  <si>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</si>
  <si>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</si>
  <si>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</si>
  <si>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</si>
  <si>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</si>
  <si>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</si>
  <si>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</si>
  <si>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</si>
  <si>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</si>
  <si>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</si>
  <si>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</si>
  <si>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</si>
  <si>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</si>
  <si>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</si>
  <si>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</si>
  <si>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</si>
  <si>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</si>
  <si>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</si>
  <si>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</si>
  <si>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</si>
  <si>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</si>
  <si>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</si>
  <si>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</si>
  <si>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</si>
  <si>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</si>
  <si>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</si>
  <si>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</si>
  <si>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</si>
  <si>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</si>
  <si>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</si>
  <si>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</si>
  <si>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</si>
  <si>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</si>
  <si>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</si>
  <si>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</si>
  <si>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</si>
  <si>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</si>
  <si>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</si>
  <si>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</si>
  <si>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</si>
  <si>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</si>
  <si>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</si>
  <si>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</si>
  <si>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</si>
  <si>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</si>
  <si>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</si>
  <si>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</si>
  <si>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</si>
  <si>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</si>
  <si>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</si>
  <si>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</si>
  <si>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</si>
  <si>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</si>
  <si>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</si>
  <si>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</si>
  <si>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</si>
  <si>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</si>
  <si>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</si>
  <si>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</si>
  <si>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</si>
  <si>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</si>
  <si>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</si>
  <si>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</si>
  <si>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</si>
  <si>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</si>
  <si>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</si>
  <si>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</si>
  <si>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</si>
  <si>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</si>
  <si>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</si>
  <si>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</si>
  <si>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</si>
  <si>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</si>
  <si>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</si>
  <si>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</si>
  <si>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</si>
  <si>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</si>
  <si>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</si>
  <si>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</si>
  <si>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</si>
  <si>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</si>
  <si>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</si>
  <si>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</si>
  <si>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</si>
  <si>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</si>
  <si>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</si>
  <si>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</si>
  <si>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</si>
  <si>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</si>
  <si>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</si>
  <si>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</si>
  <si>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</si>
  <si>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</si>
  <si>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</si>
  <si>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</si>
  <si>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</si>
  <si>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</si>
  <si>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</si>
  <si>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</si>
  <si>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</si>
  <si>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</si>
  <si>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</si>
  <si>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</si>
  <si>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</si>
  <si>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</si>
  <si>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</si>
  <si>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</si>
  <si>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</si>
  <si>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</si>
  <si>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</si>
  <si>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</si>
  <si>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</si>
  <si>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</si>
  <si>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</si>
  <si>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</si>
  <si>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</si>
  <si>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</si>
  <si>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</si>
  <si>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</si>
  <si>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</si>
  <si>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</si>
  <si>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</si>
  <si>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</si>
  <si>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</si>
  <si>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</si>
  <si>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</si>
  <si>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</si>
  <si>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</si>
  <si>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</si>
  <si>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</si>
  <si>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</si>
  <si>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</si>
  <si>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</si>
  <si>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</si>
  <si>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</si>
  <si>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</si>
  <si>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</si>
  <si>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</si>
  <si>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</si>
  <si>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</si>
  <si>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</si>
  <si>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</si>
  <si>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</si>
  <si>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</si>
  <si>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</si>
  <si>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</si>
  <si>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</si>
  <si>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</si>
  <si>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</si>
  <si>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</si>
  <si>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</si>
  <si>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</si>
  <si>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</si>
  <si>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</si>
  <si>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</si>
  <si>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</si>
  <si>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</si>
  <si>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</si>
  <si>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</si>
  <si>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</si>
  <si>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</si>
  <si>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</si>
  <si>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</si>
  <si>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</si>
  <si>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</si>
  <si>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</si>
  <si>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</si>
  <si>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</si>
  <si>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</si>
  <si>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</si>
  <si>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</si>
  <si>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</si>
  <si>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</si>
  <si>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</si>
  <si>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</si>
  <si>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</si>
  <si>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</si>
  <si>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</si>
  <si>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</si>
  <si>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</si>
  <si>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</si>
  <si>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</si>
  <si>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</si>
  <si>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</si>
  <si>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</si>
  <si>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</si>
  <si>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</si>
  <si>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</si>
  <si>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</si>
  <si>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</si>
  <si>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</si>
  <si>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</si>
  <si>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</si>
  <si>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</si>
  <si>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</si>
  <si>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</si>
  <si>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</si>
  <si>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</si>
  <si>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</si>
  <si>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</si>
  <si>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</si>
  <si>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</si>
  <si>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</si>
  <si>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</si>
  <si>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</si>
  <si>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</si>
  <si>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</si>
  <si>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</si>
  <si>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</si>
  <si>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</si>
  <si>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</si>
  <si>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</si>
  <si>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</si>
  <si>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</si>
  <si>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</si>
  <si>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</si>
  <si>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</si>
  <si>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</si>
  <si>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</si>
  <si>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</si>
  <si>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</si>
  <si>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</si>
  <si>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</si>
  <si>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</si>
  <si>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</si>
  <si>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</si>
  <si>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</si>
  <si>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</si>
  <si>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</si>
  <si>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</si>
  <si>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</si>
  <si>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</si>
  <si>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</si>
  <si>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</si>
  <si>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</si>
  <si>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</si>
  <si>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</si>
  <si>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</si>
  <si>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</si>
  <si>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</si>
  <si>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</si>
  <si>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</si>
  <si>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</si>
  <si>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</si>
  <si>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</si>
  <si>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</si>
  <si>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</si>
  <si>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</si>
  <si>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</si>
  <si>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</si>
  <si>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</si>
  <si>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</si>
  <si>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</si>
  <si>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</si>
  <si>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</si>
  <si>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</si>
  <si>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</si>
  <si>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</si>
  <si>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</si>
  <si>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</si>
  <si>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</si>
  <si>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</si>
  <si>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</si>
  <si>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</si>
  <si>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</si>
  <si>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</si>
  <si>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</si>
  <si>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</si>
  <si>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</si>
  <si>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</si>
  <si>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</si>
  <si>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</si>
  <si>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</si>
  <si>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</si>
  <si>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</si>
  <si>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</si>
  <si>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</si>
  <si>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</si>
  <si>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</si>
  <si>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</si>
  <si>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</si>
  <si>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</si>
  <si>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</si>
  <si>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</si>
  <si>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</si>
  <si>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</si>
  <si>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</si>
  <si>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</si>
  <si>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</si>
  <si>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</si>
  <si>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</si>
  <si>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</si>
  <si>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</si>
  <si>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</si>
  <si>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</si>
  <si>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</si>
  <si>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</si>
  <si>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</si>
  <si>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</si>
  <si>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</si>
  <si>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</si>
  <si>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</si>
  <si>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</si>
  <si>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</si>
  <si>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</si>
  <si>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</si>
  <si>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</si>
  <si>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</si>
  <si>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</si>
  <si>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</si>
  <si>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</si>
  <si>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</si>
  <si>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</si>
  <si>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</si>
  <si>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</si>
  <si>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</si>
  <si>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</si>
  <si>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</si>
  <si>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</si>
  <si>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</si>
  <si>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</si>
  <si>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</si>
  <si>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</si>
  <si>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</si>
  <si>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</si>
  <si>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</si>
  <si>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</si>
  <si>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</si>
  <si>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</si>
  <si>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</si>
  <si>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</si>
  <si>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</si>
  <si>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</si>
  <si>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</si>
  <si>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</si>
  <si>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</si>
  <si>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</si>
  <si>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</si>
  <si>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</si>
  <si>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</si>
  <si>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</si>
  <si>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</si>
  <si>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</si>
  <si>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</si>
  <si>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</si>
  <si>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</si>
  <si>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</si>
  <si>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</si>
  <si>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</si>
  <si>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</si>
  <si>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</si>
  <si>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</si>
  <si>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</si>
  <si>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</si>
  <si>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</si>
  <si>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</si>
  <si>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</si>
  <si>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</si>
  <si>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</si>
  <si>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</si>
  <si>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</si>
  <si>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</si>
  <si>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</si>
  <si>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</si>
  <si>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</si>
  <si>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</si>
  <si>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</si>
  <si>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</si>
  <si>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</si>
  <si>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</si>
  <si>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</si>
  <si>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</si>
  <si>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</si>
  <si>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</si>
  <si>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</si>
  <si>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</si>
  <si>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</si>
  <si>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</si>
  <si>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</si>
  <si>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</si>
  <si>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</si>
  <si>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</si>
  <si>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</si>
  <si>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</si>
  <si>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</si>
  <si>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</si>
  <si>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</si>
  <si>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</si>
  <si>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</si>
  <si>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</si>
  <si>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</si>
  <si>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</si>
  <si>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</si>
  <si>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</si>
  <si>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</si>
  <si>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</si>
  <si>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</si>
  <si>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</si>
  <si>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</si>
  <si>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</si>
  <si>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</si>
  <si>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</si>
  <si>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</si>
  <si>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</si>
  <si>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</si>
  <si>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</si>
  <si>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</si>
  <si>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</si>
  <si>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</si>
  <si>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</si>
  <si>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</si>
  <si>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</si>
  <si>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</si>
  <si>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</si>
  <si>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</si>
  <si>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</si>
  <si>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</si>
  <si>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</si>
  <si>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</si>
  <si>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</si>
  <si>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</si>
  <si>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</si>
  <si>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</si>
  <si>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</si>
  <si>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</si>
  <si>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</si>
  <si>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</si>
  <si>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</si>
  <si>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</si>
  <si>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</si>
  <si>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</si>
  <si>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</si>
  <si>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</si>
  <si>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</si>
  <si>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</si>
  <si>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</si>
  <si>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</si>
  <si>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</si>
  <si>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</si>
  <si>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</si>
  <si>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</si>
  <si>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</si>
  <si>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</si>
  <si>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</si>
  <si>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</si>
  <si>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</si>
  <si>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</si>
  <si>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</si>
  <si>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</si>
  <si>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</si>
  <si>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</si>
  <si>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</si>
  <si>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</si>
  <si>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</si>
  <si>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</si>
  <si>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</si>
  <si>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</si>
  <si>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</si>
  <si>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</si>
  <si>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</si>
  <si>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</si>
  <si>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</si>
  <si>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</si>
  <si>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</si>
  <si>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</si>
  <si>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</si>
  <si>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</si>
  <si>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</si>
  <si>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</si>
  <si>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</si>
  <si>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</si>
  <si>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</si>
  <si>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</si>
  <si>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</si>
  <si>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</si>
  <si>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</si>
  <si>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</si>
  <si>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</si>
  <si>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</si>
  <si>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</si>
  <si>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</si>
  <si>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</si>
  <si>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</si>
  <si>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</si>
  <si>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</si>
  <si>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</si>
  <si>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</si>
  <si>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</si>
  <si>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</si>
  <si>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</si>
  <si>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</si>
  <si>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</si>
  <si>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</si>
  <si>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</si>
  <si>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</si>
  <si>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</si>
  <si>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</si>
  <si>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</si>
  <si>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</si>
  <si>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</si>
  <si>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</si>
  <si>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</si>
  <si>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</si>
  <si>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</si>
  <si>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</si>
  <si>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</si>
  <si>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</si>
  <si>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</si>
  <si>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</si>
  <si>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</si>
  <si>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</si>
  <si>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山崎　正幸</t>
    <phoneticPr fontId="1"/>
  </si>
  <si>
    <t>施設長</t>
    <phoneticPr fontId="1"/>
  </si>
  <si>
    <t>２　法人</t>
  </si>
  <si>
    <t>５　営利法人</t>
  </si>
  <si>
    <t>かぶしきがいしゃ　けいじゅかい</t>
    <phoneticPr fontId="1"/>
  </si>
  <si>
    <t>株式会社　敬寿会</t>
    <phoneticPr fontId="1"/>
  </si>
  <si>
    <t>3450003000585</t>
    <phoneticPr fontId="1"/>
  </si>
  <si>
    <t>北海道旭川市東光６条２丁目４番２１号</t>
    <phoneticPr fontId="1"/>
  </si>
  <si>
    <t>0166</t>
    <phoneticPr fontId="1"/>
  </si>
  <si>
    <t>34</t>
    <phoneticPr fontId="1"/>
  </si>
  <si>
    <t>1434</t>
    <phoneticPr fontId="1"/>
  </si>
  <si>
    <t>6005</t>
    <phoneticPr fontId="1"/>
  </si>
  <si>
    <t>asahikawakaigo</t>
    <phoneticPr fontId="1"/>
  </si>
  <si>
    <t>outlook.com</t>
    <phoneticPr fontId="1"/>
  </si>
  <si>
    <t>小沼　トメ子</t>
    <rPh sb="0" eb="2">
      <t>コヌマ</t>
    </rPh>
    <rPh sb="5" eb="6">
      <t>コ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</si>
  <si>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</si>
  <si>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　けい</t>
    <phoneticPr fontId="1"/>
  </si>
  <si>
    <t>住宅型有料老人ホーム　　　敬</t>
    <phoneticPr fontId="1"/>
  </si>
  <si>
    <t>北海道旭川市東光３条５丁目３番１９号</t>
    <phoneticPr fontId="1"/>
  </si>
  <si>
    <t>旭川</t>
    <rPh sb="0" eb="2">
      <t>アサヒカワ</t>
    </rPh>
    <phoneticPr fontId="1"/>
  </si>
  <si>
    <t>出発：旭川駅５番のりば　　　　　　　　旭川電気軌道 [67]東川・東神楽循環線 旭川駅行　　　　　　　　　　　　　　　　到着：東光２条５丁目停留所　　　　　　所要時間：18分　　　　　　　　　　　　から東光３条５丁目まで徒歩1～2分　　　　　　　　　　　　　　　　　　　　　　　　　　　　　　　　</t>
    <rPh sb="0" eb="2">
      <t>シュッパツ</t>
    </rPh>
    <rPh sb="3" eb="6">
      <t>アサヒカワエキ</t>
    </rPh>
    <rPh sb="7" eb="8">
      <t>バン</t>
    </rPh>
    <rPh sb="60" eb="62">
      <t>トウチャク</t>
    </rPh>
    <rPh sb="63" eb="65">
      <t>トウコウ</t>
    </rPh>
    <rPh sb="66" eb="67">
      <t>ジョウ</t>
    </rPh>
    <rPh sb="68" eb="70">
      <t>チョウメ</t>
    </rPh>
    <rPh sb="70" eb="73">
      <t>テイリュウジョ</t>
    </rPh>
    <rPh sb="79" eb="83">
      <t>ショヨウジカン</t>
    </rPh>
    <rPh sb="86" eb="87">
      <t>フン</t>
    </rPh>
    <rPh sb="110" eb="112">
      <t>トホ</t>
    </rPh>
    <rPh sb="115" eb="116">
      <t>フン</t>
    </rPh>
    <phoneticPr fontId="1"/>
  </si>
  <si>
    <t>0166</t>
  </si>
  <si>
    <t>73</t>
    <phoneticPr fontId="1"/>
  </si>
  <si>
    <t>4315</t>
    <phoneticPr fontId="1"/>
  </si>
  <si>
    <t>asahikawakaigo</t>
  </si>
  <si>
    <t>outlook.com</t>
  </si>
  <si>
    <t>山崎　正幸</t>
    <rPh sb="0" eb="2">
      <t>ヤマサキ</t>
    </rPh>
    <rPh sb="3" eb="5">
      <t>マサユキ</t>
    </rPh>
    <phoneticPr fontId="1"/>
  </si>
  <si>
    <t>施設長</t>
    <rPh sb="0" eb="3">
      <t>シセツチョウ</t>
    </rPh>
    <phoneticPr fontId="1"/>
  </si>
  <si>
    <t>３　住宅型</t>
  </si>
  <si>
    <t>0172903965</t>
    <phoneticPr fontId="1"/>
  </si>
  <si>
    <t>北海道／旭川市</t>
    <phoneticPr fontId="1"/>
  </si>
  <si>
    <t>１　事業者が自ら所有する土地</t>
  </si>
  <si>
    <t>３　その他</t>
  </si>
  <si>
    <t>３　木造</t>
  </si>
  <si>
    <t>１　事業者が自ら所有する建物</t>
  </si>
  <si>
    <t>一般木造</t>
    <phoneticPr fontId="1"/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</si>
  <si>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</si>
  <si>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</si>
  <si>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</si>
  <si>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</si>
  <si>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</si>
  <si>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</si>
  <si>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①ご利用者様の尊厳の保持、権利の尊重に努めます。②介護技術の向上を目指し、自立支援に努めます。③安全安楽に生活していただけるよう注意を払うことに努めます。④敬意と感謝の心を持ち、地域に貢献し信頼される施設を目指します。</t>
    <phoneticPr fontId="1"/>
  </si>
  <si>
    <t>３　なし</t>
  </si>
  <si>
    <t>１　自ら実施</t>
  </si>
  <si>
    <t>○</t>
  </si>
  <si>
    <t>①逝去時②入居者の任意③申込みに虚偽の記載があった時④支払いが2か月以上滞納した時⑤自傷他害の恐れがあるとき⑥60日以上部屋を使用しない時</t>
    <phoneticPr fontId="1"/>
  </si>
  <si>
    <t>２　相部屋あり</t>
  </si>
  <si>
    <t>契約解除内容と同じ</t>
    <rPh sb="0" eb="2">
      <t>ケイヤク</t>
    </rPh>
    <rPh sb="2" eb="6">
      <t>カイジョナイヨウ</t>
    </rPh>
    <rPh sb="7" eb="8">
      <t>オナ</t>
    </rPh>
    <phoneticPr fontId="1"/>
  </si>
  <si>
    <t>初任者研修</t>
    <phoneticPr fontId="1"/>
  </si>
  <si>
    <t>２　建物賃貸借方式</t>
  </si>
  <si>
    <t>３　月払い方式</t>
  </si>
  <si>
    <t>２　日割り計算で減額</t>
  </si>
  <si>
    <t>改定前に運営懇談会を開催し、改定の根拠等を説明し、利用者等の意見を聴取のもと、合理的な理由を明確に示すこと。</t>
    <rPh sb="0" eb="3">
      <t>カイテイマエ</t>
    </rPh>
    <rPh sb="4" eb="9">
      <t>ウンエイコンダンカイ</t>
    </rPh>
    <rPh sb="10" eb="12">
      <t>カイサイ</t>
    </rPh>
    <rPh sb="14" eb="16">
      <t>カイテイ</t>
    </rPh>
    <rPh sb="17" eb="20">
      <t>コンキョトウ</t>
    </rPh>
    <rPh sb="21" eb="23">
      <t>セツメイ</t>
    </rPh>
    <rPh sb="25" eb="29">
      <t>リヨウシャトウ</t>
    </rPh>
    <rPh sb="30" eb="32">
      <t>イケン</t>
    </rPh>
    <rPh sb="33" eb="35">
      <t>チョウシュ</t>
    </rPh>
    <rPh sb="46" eb="48">
      <t>メイカク</t>
    </rPh>
    <phoneticPr fontId="1"/>
  </si>
  <si>
    <t>改定後は旭川市の示す期間内に、利用料改定に係る変更届を提出。</t>
    <rPh sb="4" eb="7">
      <t>アサヒカワシ</t>
    </rPh>
    <rPh sb="8" eb="9">
      <t>シメ</t>
    </rPh>
    <rPh sb="10" eb="12">
      <t>キカン</t>
    </rPh>
    <rPh sb="15" eb="18">
      <t>リヨウリョウ</t>
    </rPh>
    <phoneticPr fontId="1"/>
  </si>
  <si>
    <t>要支援～要介護</t>
    <phoneticPr fontId="1"/>
  </si>
  <si>
    <t>２０，０００円</t>
    <rPh sb="2" eb="7">
      <t>000エン</t>
    </rPh>
    <phoneticPr fontId="1"/>
  </si>
  <si>
    <t>４０，０００円</t>
    <rPh sb="2" eb="7">
      <t>000エン</t>
    </rPh>
    <phoneticPr fontId="1"/>
  </si>
  <si>
    <t>１５，０００円</t>
    <rPh sb="2" eb="7">
      <t>000エン</t>
    </rPh>
    <phoneticPr fontId="1"/>
  </si>
  <si>
    <t>冬季（１０月～４月）　プラン1￥10000円プラン2￥5000円</t>
    <rPh sb="0" eb="2">
      <t>トウキ</t>
    </rPh>
    <rPh sb="5" eb="6">
      <t>ガツ</t>
    </rPh>
    <rPh sb="8" eb="9">
      <t>ガツ</t>
    </rPh>
    <rPh sb="21" eb="22">
      <t>エン</t>
    </rPh>
    <rPh sb="31" eb="32">
      <t>エン</t>
    </rPh>
    <phoneticPr fontId="1"/>
  </si>
  <si>
    <t>長期入院</t>
    <rPh sb="0" eb="4">
      <t>チョウキニュウイン</t>
    </rPh>
    <phoneticPr fontId="1"/>
  </si>
  <si>
    <t>三井住友海上火災(施設賠償責任保険)</t>
    <phoneticPr fontId="1"/>
  </si>
  <si>
    <t>適時</t>
    <rPh sb="0" eb="2">
      <t>テキジ</t>
    </rPh>
    <phoneticPr fontId="1"/>
  </si>
  <si>
    <t xml:space="preserve">住宅型有料老人ホーム  敬 </t>
    <phoneticPr fontId="1"/>
  </si>
  <si>
    <t>0166</t>
    <phoneticPr fontId="1"/>
  </si>
  <si>
    <t>73</t>
    <phoneticPr fontId="1"/>
  </si>
  <si>
    <t>4315</t>
    <phoneticPr fontId="1"/>
  </si>
  <si>
    <t>なし</t>
    <phoneticPr fontId="1"/>
  </si>
  <si>
    <t>旭川市福祉保険部福祉保険課</t>
    <rPh sb="0" eb="8">
      <t>アサヒカワシフクシホケンブ</t>
    </rPh>
    <rPh sb="8" eb="13">
      <t>フクシホケンカ</t>
    </rPh>
    <phoneticPr fontId="1"/>
  </si>
  <si>
    <t>25</t>
    <phoneticPr fontId="1"/>
  </si>
  <si>
    <t>6312</t>
    <phoneticPr fontId="1"/>
  </si>
  <si>
    <t>土曜日・日曜日・祝日及び12月30日から1月4日まで</t>
    <phoneticPr fontId="1"/>
  </si>
  <si>
    <t>２　入居希望者に交付</t>
  </si>
  <si>
    <t>３　公開していない</t>
  </si>
  <si>
    <t>３　公開していない</t>
    <phoneticPr fontId="1"/>
  </si>
  <si>
    <t>ヘルパーステーション敬寿</t>
    <phoneticPr fontId="1"/>
  </si>
  <si>
    <t>旭川市東光9条3丁目1番3号</t>
    <phoneticPr fontId="1"/>
  </si>
  <si>
    <t>１回1000円</t>
    <rPh sb="1" eb="2">
      <t>カイ</t>
    </rPh>
    <rPh sb="6" eb="7">
      <t>エン</t>
    </rPh>
    <phoneticPr fontId="1"/>
  </si>
  <si>
    <t>付添い可能（３０分毎５００円）</t>
    <rPh sb="0" eb="1">
      <t>ツ</t>
    </rPh>
    <rPh sb="8" eb="9">
      <t>フン</t>
    </rPh>
    <rPh sb="9" eb="10">
      <t>ゴト</t>
    </rPh>
    <rPh sb="13" eb="14">
      <t>エン</t>
    </rPh>
    <phoneticPr fontId="1"/>
  </si>
  <si>
    <t>１　適合している（代替措置）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</si>
</sst>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502" zoomScaleNormal="100" zoomScaleSheetLayoutView="100" workbookViewId="0">
      <selection activeCell="J515" sqref="J515:P517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7</v>
      </c>
      <c r="J4" s="494"/>
      <c r="K4" s="46" t="s">
        <v>2473</v>
      </c>
      <c r="L4" s="494">
        <v>1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2480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2481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2482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2483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2484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8346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2485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2486</v>
      </c>
      <c r="K19" s="48" t="s">
        <v>487</v>
      </c>
      <c r="L19" s="77" t="s">
        <v>2487</v>
      </c>
      <c r="M19" s="48" t="s">
        <v>487</v>
      </c>
      <c r="N19" s="77" t="s">
        <v>2488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2486</v>
      </c>
      <c r="K20" s="48" t="s">
        <v>487</v>
      </c>
      <c r="L20" s="77" t="s">
        <v>2487</v>
      </c>
      <c r="M20" s="48" t="s">
        <v>487</v>
      </c>
      <c r="N20" s="77" t="s">
        <v>2489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2490</v>
      </c>
      <c r="K21" s="109"/>
      <c r="L21" s="109"/>
      <c r="M21" s="48" t="s">
        <v>483</v>
      </c>
      <c r="N21" s="109" t="s">
        <v>2491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2492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2493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2010</v>
      </c>
      <c r="G26" s="469"/>
      <c r="H26" s="48" t="s">
        <v>484</v>
      </c>
      <c r="I26" s="469">
        <v>6</v>
      </c>
      <c r="J26" s="469"/>
      <c r="K26" s="48" t="s">
        <v>485</v>
      </c>
      <c r="L26" s="469">
        <v>1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2494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2495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8349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2496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 t="s">
        <v>2495</v>
      </c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2497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2498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2499</v>
      </c>
      <c r="K43" s="48" t="s">
        <v>487</v>
      </c>
      <c r="L43" s="18" t="s">
        <v>2500</v>
      </c>
      <c r="M43" s="48" t="s">
        <v>487</v>
      </c>
      <c r="N43" s="18" t="s">
        <v>2501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2499</v>
      </c>
      <c r="K44" s="48" t="s">
        <v>487</v>
      </c>
      <c r="L44" s="77" t="s">
        <v>2500</v>
      </c>
      <c r="M44" s="48" t="s">
        <v>487</v>
      </c>
      <c r="N44" s="77" t="s">
        <v>2501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2502</v>
      </c>
      <c r="K45" s="109"/>
      <c r="L45" s="109"/>
      <c r="M45" s="48" t="s">
        <v>483</v>
      </c>
      <c r="N45" s="109" t="s">
        <v>2503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2504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2505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2011</v>
      </c>
      <c r="K50" s="469"/>
      <c r="L50" s="48" t="s">
        <v>484</v>
      </c>
      <c r="M50" s="75">
        <v>9</v>
      </c>
      <c r="N50" s="48" t="s">
        <v>485</v>
      </c>
      <c r="O50" s="75">
        <v>9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2011</v>
      </c>
      <c r="K51" s="459"/>
      <c r="L51" s="49" t="s">
        <v>484</v>
      </c>
      <c r="M51" s="76">
        <v>12</v>
      </c>
      <c r="N51" s="49" t="s">
        <v>485</v>
      </c>
      <c r="O51" s="76">
        <v>23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2506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 t="s">
        <v>2507</v>
      </c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 t="s">
        <v>2508</v>
      </c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>
        <v>2010</v>
      </c>
      <c r="K57" s="469"/>
      <c r="L57" s="48" t="s">
        <v>484</v>
      </c>
      <c r="M57" s="75">
        <v>6</v>
      </c>
      <c r="N57" s="48" t="s">
        <v>485</v>
      </c>
      <c r="O57" s="75">
        <v>1</v>
      </c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>
        <v>2018</v>
      </c>
      <c r="K58" s="459"/>
      <c r="L58" s="49" t="s">
        <v>484</v>
      </c>
      <c r="M58" s="76">
        <v>3</v>
      </c>
      <c r="N58" s="49" t="s">
        <v>485</v>
      </c>
      <c r="O58" s="76">
        <v>31</v>
      </c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919.12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2509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495.72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495.72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2510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 t="s">
        <v>2513</v>
      </c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2511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2512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2525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>
        <v>2</v>
      </c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>
        <v>2</v>
      </c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9.7200000000000006</v>
      </c>
      <c r="K95" s="82" t="s">
        <v>490</v>
      </c>
      <c r="L95" s="154">
        <v>21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2385</v>
      </c>
      <c r="G96" s="194"/>
      <c r="H96" s="194" t="s">
        <v>2385</v>
      </c>
      <c r="I96" s="194"/>
      <c r="J96" s="73">
        <v>12.96</v>
      </c>
      <c r="K96" s="82" t="s">
        <v>490</v>
      </c>
      <c r="L96" s="154">
        <v>4</v>
      </c>
      <c r="M96" s="449"/>
      <c r="N96" s="450" t="s">
        <v>2423</v>
      </c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6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0</v>
      </c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6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>
        <v>0</v>
      </c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2514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2515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2516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2514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2514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2514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2514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2514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2514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2517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2518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2519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2520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2521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2521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2521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2522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2522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2522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2523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2523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2523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2515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2514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2514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2524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2526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3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2515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29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>
        <v>0.5</v>
      </c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10</v>
      </c>
      <c r="F241" s="391"/>
      <c r="G241" s="391"/>
      <c r="H241" s="194">
        <v>6</v>
      </c>
      <c r="I241" s="194"/>
      <c r="J241" s="194"/>
      <c r="K241" s="194">
        <v>4</v>
      </c>
      <c r="L241" s="194"/>
      <c r="M241" s="194"/>
      <c r="N241" s="194">
        <v>1.2</v>
      </c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>
        <f>IF(OR($J$258&lt;&gt;"",$M$258&lt;&gt;""),SUM($J$258,$M$258),"")</f>
        <v>0</v>
      </c>
      <c r="H258" s="391"/>
      <c r="I258" s="391"/>
      <c r="J258" s="194">
        <v>0</v>
      </c>
      <c r="K258" s="194"/>
      <c r="L258" s="194"/>
      <c r="M258" s="194">
        <v>0</v>
      </c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3</v>
      </c>
      <c r="H259" s="391"/>
      <c r="I259" s="391"/>
      <c r="J259" s="194">
        <v>2</v>
      </c>
      <c r="K259" s="194"/>
      <c r="L259" s="194"/>
      <c r="M259" s="194">
        <v>1</v>
      </c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>
        <f>IF(OR($J$260&lt;&gt;"",$M$260&lt;&gt;""),SUM($J$260,$M$260),"")</f>
        <v>0</v>
      </c>
      <c r="H260" s="391"/>
      <c r="I260" s="391"/>
      <c r="J260" s="194">
        <v>0</v>
      </c>
      <c r="K260" s="194"/>
      <c r="L260" s="194"/>
      <c r="M260" s="194">
        <v>0</v>
      </c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12</v>
      </c>
      <c r="H261" s="391"/>
      <c r="I261" s="391"/>
      <c r="J261" s="194">
        <v>5</v>
      </c>
      <c r="K261" s="194"/>
      <c r="L261" s="194"/>
      <c r="M261" s="194">
        <v>7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>
        <f>IF(OR($J$262&lt;&gt;"",$M$262&lt;&gt;""),SUM($J$262,$M$262),"")</f>
        <v>0</v>
      </c>
      <c r="H262" s="381"/>
      <c r="I262" s="381"/>
      <c r="J262" s="227">
        <v>0</v>
      </c>
      <c r="K262" s="227"/>
      <c r="L262" s="227"/>
      <c r="M262" s="227">
        <v>0</v>
      </c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2</v>
      </c>
      <c r="G280" s="205"/>
      <c r="H280" s="205"/>
      <c r="I280" s="205"/>
      <c r="J280" s="64" t="s">
        <v>495</v>
      </c>
      <c r="K280" s="204">
        <v>2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2514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2514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2527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>
        <v>2</v>
      </c>
      <c r="J301" s="37">
        <v>1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>
        <v>1</v>
      </c>
      <c r="J302" s="37">
        <v>3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>
        <v>2</v>
      </c>
      <c r="J303" s="37">
        <v>1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>
        <v>0</v>
      </c>
      <c r="J304" s="347">
        <v>1</v>
      </c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>
        <v>4</v>
      </c>
      <c r="J306" s="347">
        <v>1</v>
      </c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>
        <v>1</v>
      </c>
      <c r="J308" s="347">
        <v>2</v>
      </c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>
        <v>2</v>
      </c>
      <c r="J310" s="37">
        <v>1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2514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2528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2529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2515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2515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2530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2531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2532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2533</v>
      </c>
      <c r="J332" s="194"/>
      <c r="K332" s="194"/>
      <c r="L332" s="194"/>
      <c r="M332" s="154" t="s">
        <v>2533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60</v>
      </c>
      <c r="J333" s="109"/>
      <c r="K333" s="109"/>
      <c r="L333" s="68" t="s">
        <v>498</v>
      </c>
      <c r="M333" s="154">
        <v>60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9.7200000000000006</v>
      </c>
      <c r="J334" s="109"/>
      <c r="K334" s="109"/>
      <c r="L334" s="68" t="s">
        <v>490</v>
      </c>
      <c r="M334" s="154">
        <v>12.96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>
        <v>75000</v>
      </c>
      <c r="J340" s="109"/>
      <c r="K340" s="109"/>
      <c r="L340" s="63" t="s">
        <v>499</v>
      </c>
      <c r="M340" s="154">
        <v>58500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20000</v>
      </c>
      <c r="J341" s="109"/>
      <c r="K341" s="109"/>
      <c r="L341" s="63" t="s">
        <v>499</v>
      </c>
      <c r="M341" s="154">
        <v>11000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>
        <v>40000</v>
      </c>
      <c r="J343" s="109"/>
      <c r="K343" s="109"/>
      <c r="L343" s="63" t="s">
        <v>499</v>
      </c>
      <c r="M343" s="154">
        <v>40000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>
        <v>15000</v>
      </c>
      <c r="J346" s="109"/>
      <c r="K346" s="109"/>
      <c r="L346" s="63" t="s">
        <v>499</v>
      </c>
      <c r="M346" s="154">
        <v>7500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2534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2535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2536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2537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8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16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1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3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9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11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0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7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6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4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3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4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1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3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10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9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1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>
        <v>0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84.8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24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82.8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>
        <v>1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1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1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>
        <v>0</v>
      </c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3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2538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2541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2542</v>
      </c>
      <c r="I432" s="106"/>
      <c r="J432" s="48" t="s">
        <v>487</v>
      </c>
      <c r="K432" s="106" t="s">
        <v>2543</v>
      </c>
      <c r="L432" s="106"/>
      <c r="M432" s="48" t="s">
        <v>487</v>
      </c>
      <c r="N432" s="106" t="s">
        <v>2544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2545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 t="s">
        <v>2546</v>
      </c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 t="s">
        <v>2542</v>
      </c>
      <c r="I439" s="106"/>
      <c r="J439" s="48" t="s">
        <v>487</v>
      </c>
      <c r="K439" s="106" t="s">
        <v>2547</v>
      </c>
      <c r="L439" s="106"/>
      <c r="M439" s="48" t="s">
        <v>487</v>
      </c>
      <c r="N439" s="106" t="s">
        <v>2548</v>
      </c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 t="s">
        <v>2549</v>
      </c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2514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2539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2514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2539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2514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2514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 t="s">
        <v>2540</v>
      </c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 t="s">
        <v>2515</v>
      </c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2515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2550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2550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2551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2551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2552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2514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2515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2514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2515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2514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 t="s">
        <v>2557</v>
      </c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6" zoomScaleNormal="85" zoomScaleSheetLayoutView="100" workbookViewId="0">
      <selection activeCell="J51" sqref="J51:L51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2553</v>
      </c>
      <c r="K4" s="509"/>
      <c r="L4" s="509"/>
      <c r="M4" s="508" t="s">
        <v>2554</v>
      </c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 t="s">
        <v>2385</v>
      </c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 t="s">
        <v>2385</v>
      </c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 t="s">
        <v>2385</v>
      </c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 t="s">
        <v>2385</v>
      </c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 t="s">
        <v>2385</v>
      </c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 t="s">
        <v>2385</v>
      </c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 t="s">
        <v>2385</v>
      </c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 t="s">
        <v>2385</v>
      </c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 t="s">
        <v>2385</v>
      </c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 t="s">
        <v>2385</v>
      </c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 t="s">
        <v>2385</v>
      </c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 t="s">
        <v>2385</v>
      </c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 t="s">
        <v>2385</v>
      </c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 t="s">
        <v>2385</v>
      </c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 t="s">
        <v>2385</v>
      </c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 t="s">
        <v>2385</v>
      </c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 t="s">
        <v>2385</v>
      </c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 t="s">
        <v>2385</v>
      </c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 t="s">
        <v>2385</v>
      </c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 t="s">
        <v>2385</v>
      </c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 t="s">
        <v>2385</v>
      </c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 t="s">
        <v>2385</v>
      </c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 t="s">
        <v>2385</v>
      </c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 t="s">
        <v>2385</v>
      </c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 t="s">
        <v>2385</v>
      </c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 t="s">
        <v>2385</v>
      </c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 t="s">
        <v>2385</v>
      </c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 t="s">
        <v>2385</v>
      </c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 t="s">
        <v>2385</v>
      </c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 t="s">
        <v>2385</v>
      </c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 t="s">
        <v>2385</v>
      </c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 t="s">
        <v>2385</v>
      </c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 t="s">
        <v>2385</v>
      </c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 t="s">
        <v>2385</v>
      </c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 t="s">
        <v>2385</v>
      </c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 t="s">
        <v>2385</v>
      </c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 t="s">
        <v>2385</v>
      </c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 t="s">
        <v>2385</v>
      </c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 t="s">
        <v>2385</v>
      </c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 t="s">
        <v>2384</v>
      </c>
      <c r="I49" s="507"/>
      <c r="J49" s="508" t="s">
        <v>2553</v>
      </c>
      <c r="K49" s="509"/>
      <c r="L49" s="509"/>
      <c r="M49" s="508" t="s">
        <v>2554</v>
      </c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 t="s">
        <v>2385</v>
      </c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 t="s">
        <v>2385</v>
      </c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="85" zoomScaleNormal="85" zoomScaleSheetLayoutView="85" workbookViewId="0">
      <selection activeCell="AE33" sqref="AE33:AN33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 t="s">
        <v>2515</v>
      </c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 t="s">
        <v>2515</v>
      </c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 t="s">
        <v>2515</v>
      </c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 t="s">
        <v>2515</v>
      </c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 t="s">
        <v>2515</v>
      </c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 t="s">
        <v>2515</v>
      </c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 t="s">
        <v>2515</v>
      </c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 t="s">
        <v>2515</v>
      </c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 t="s">
        <v>2514</v>
      </c>
      <c r="Q14" s="556"/>
      <c r="R14" s="556"/>
      <c r="S14" s="556"/>
      <c r="T14" s="556"/>
      <c r="U14" s="557"/>
      <c r="V14" s="585"/>
      <c r="W14" s="585"/>
      <c r="X14" s="585"/>
      <c r="Y14" s="585" t="s">
        <v>2523</v>
      </c>
      <c r="Z14" s="585"/>
      <c r="AA14" s="585"/>
      <c r="AB14" s="591" t="s">
        <v>2555</v>
      </c>
      <c r="AC14" s="592"/>
      <c r="AD14" s="592"/>
      <c r="AE14" s="269" t="s">
        <v>2556</v>
      </c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 t="s">
        <v>2515</v>
      </c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 t="s">
        <v>2515</v>
      </c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 t="s">
        <v>2515</v>
      </c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 t="s">
        <v>2514</v>
      </c>
      <c r="Q19" s="553"/>
      <c r="R19" s="553"/>
      <c r="S19" s="553"/>
      <c r="T19" s="553"/>
      <c r="U19" s="554"/>
      <c r="V19" s="548" t="s">
        <v>2523</v>
      </c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 t="s">
        <v>2514</v>
      </c>
      <c r="Q20" s="553"/>
      <c r="R20" s="553"/>
      <c r="S20" s="553"/>
      <c r="T20" s="553"/>
      <c r="U20" s="554"/>
      <c r="V20" s="548" t="s">
        <v>2523</v>
      </c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 t="s">
        <v>2515</v>
      </c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 t="s">
        <v>2515</v>
      </c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 t="s">
        <v>2515</v>
      </c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 t="s">
        <v>2515</v>
      </c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 t="s">
        <v>2514</v>
      </c>
      <c r="Q25" s="556"/>
      <c r="R25" s="556"/>
      <c r="S25" s="556"/>
      <c r="T25" s="556"/>
      <c r="U25" s="557"/>
      <c r="V25" s="585" t="s">
        <v>2523</v>
      </c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 t="s">
        <v>2515</v>
      </c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 t="s">
        <v>2514</v>
      </c>
      <c r="Q28" s="553"/>
      <c r="R28" s="553"/>
      <c r="S28" s="553"/>
      <c r="T28" s="553"/>
      <c r="U28" s="554"/>
      <c r="V28" s="548" t="s">
        <v>2523</v>
      </c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 t="s">
        <v>2515</v>
      </c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 t="s">
        <v>2515</v>
      </c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 t="s">
        <v>2514</v>
      </c>
      <c r="Q31" s="556"/>
      <c r="R31" s="556"/>
      <c r="S31" s="556"/>
      <c r="T31" s="556"/>
      <c r="U31" s="557"/>
      <c r="V31" s="585" t="s">
        <v>2523</v>
      </c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 t="s">
        <v>2514</v>
      </c>
      <c r="Q33" s="550"/>
      <c r="R33" s="550"/>
      <c r="S33" s="550"/>
      <c r="T33" s="550"/>
      <c r="U33" s="551"/>
      <c r="V33" s="590"/>
      <c r="W33" s="590"/>
      <c r="X33" s="590"/>
      <c r="Y33" s="590" t="s">
        <v>2523</v>
      </c>
      <c r="Z33" s="590"/>
      <c r="AA33" s="590"/>
      <c r="AB33" s="588" t="s">
        <v>2555</v>
      </c>
      <c r="AC33" s="589"/>
      <c r="AD33" s="589"/>
      <c r="AE33" s="588" t="s">
        <v>2556</v>
      </c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 t="s">
        <v>2515</v>
      </c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 t="s">
        <v>2515</v>
      </c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masaki konuma</cp:lastModifiedBy>
  <cp:lastPrinted>2021-07-14T00:22:59Z</cp:lastPrinted>
  <dcterms:created xsi:type="dcterms:W3CDTF">2020-12-23T05:28:24Z</dcterms:created>
  <dcterms:modified xsi:type="dcterms:W3CDTF">2021-08-24T05:51:39Z</dcterms:modified>
</cp:coreProperties>
</file>