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inoki010\Dropbox\R3.8.31有料老人ホーム現況報告\"/>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490" windowHeight="777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<sst xmlns="http://schemas.openxmlformats.org/spreadsheetml/2006/main" count="3134" uniqueCount="2591">
  <si>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</si>
  <si>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</si>
  <si>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</si>
  <si>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</si>
  <si>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</si>
  <si>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</si>
  <si>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</si>
  <si>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</si>
  <si>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</si>
  <si>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</si>
  <si>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</si>
  <si>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</si>
  <si>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</si>
  <si>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</si>
  <si>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</si>
  <si>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</si>
  <si>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</si>
  <si>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</si>
  <si>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</si>
  <si>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</si>
  <si>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</si>
  <si>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</si>
  <si>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</si>
  <si>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</si>
  <si>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</si>
  <si>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</si>
  <si>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</si>
  <si>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</si>
  <si>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</si>
  <si>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</si>
  <si>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</si>
  <si>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</si>
  <si>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</si>
  <si>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</si>
  <si>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</si>
  <si>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</si>
  <si>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</si>
  <si>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</si>
  <si>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</si>
  <si>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</si>
  <si>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</si>
  <si>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</si>
  <si>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</si>
  <si>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</si>
  <si>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</si>
  <si>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</si>
  <si>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</si>
  <si>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</si>
  <si>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</si>
  <si>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</si>
  <si>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</si>
  <si>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</si>
  <si>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</si>
  <si>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</si>
  <si>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</si>
  <si>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</si>
  <si>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</si>
  <si>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</si>
  <si>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</si>
  <si>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</si>
  <si>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</si>
  <si>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</si>
  <si>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</si>
  <si>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</si>
  <si>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</si>
  <si>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</si>
  <si>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</si>
  <si>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</si>
  <si>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</si>
  <si>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</si>
  <si>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</si>
  <si>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</si>
  <si>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</si>
  <si>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</si>
  <si>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</si>
  <si>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</si>
  <si>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</si>
  <si>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</si>
  <si>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</si>
  <si>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</si>
  <si>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</si>
  <si>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</si>
  <si>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</si>
  <si>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</si>
  <si>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</si>
  <si>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</si>
  <si>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</si>
  <si>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</si>
  <si>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</si>
  <si>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</si>
  <si>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</si>
  <si>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</si>
  <si>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</si>
  <si>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</si>
  <si>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</si>
  <si>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</si>
  <si>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</si>
  <si>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</si>
  <si>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</si>
  <si>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</si>
  <si>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</si>
  <si>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</si>
  <si>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</si>
  <si>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</si>
  <si>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</si>
  <si>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</si>
  <si>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</si>
  <si>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</si>
  <si>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</si>
  <si>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</si>
  <si>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</si>
  <si>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</si>
  <si>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</si>
  <si>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</si>
  <si>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</si>
  <si>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</si>
  <si>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</si>
  <si>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</si>
  <si>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</si>
  <si>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</si>
  <si>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</si>
  <si>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</si>
  <si>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</si>
  <si>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</si>
  <si>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</si>
  <si>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</si>
  <si>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</si>
  <si>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</si>
  <si>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</si>
  <si>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</si>
  <si>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</si>
  <si>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</si>
  <si>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</si>
  <si>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</si>
  <si>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</si>
  <si>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</si>
  <si>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</si>
  <si>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</si>
  <si>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</si>
  <si>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</si>
  <si>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</si>
  <si>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</si>
  <si>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</si>
  <si>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</si>
  <si>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</si>
  <si>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</si>
  <si>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</si>
  <si>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</si>
  <si>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</si>
  <si>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</si>
  <si>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</si>
  <si>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</si>
  <si>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</si>
  <si>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</si>
  <si>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</si>
  <si>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</si>
  <si>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</si>
  <si>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</si>
  <si>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</si>
  <si>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</si>
  <si>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</si>
  <si>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</si>
  <si>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</si>
  <si>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</si>
  <si>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</si>
  <si>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</si>
  <si>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</si>
  <si>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</si>
  <si>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</si>
  <si>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</si>
  <si>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</si>
  <si>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</si>
  <si>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</si>
  <si>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</si>
  <si>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</si>
  <si>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</si>
  <si>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</si>
  <si>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</si>
  <si>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</si>
  <si>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</si>
  <si>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</si>
  <si>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</si>
  <si>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</si>
  <si>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</si>
  <si>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</si>
  <si>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</si>
  <si>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</si>
  <si>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</si>
  <si>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</si>
  <si>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</si>
  <si>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</si>
  <si>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</si>
  <si>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</si>
  <si>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</si>
  <si>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</si>
  <si>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</si>
  <si>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</si>
  <si>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</si>
  <si>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</si>
  <si>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</si>
  <si>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</si>
  <si>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</si>
  <si>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</si>
  <si>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</si>
  <si>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</si>
  <si>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</si>
  <si>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</si>
  <si>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</si>
  <si>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</si>
  <si>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</si>
  <si>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</si>
  <si>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</si>
  <si>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</si>
  <si>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</si>
  <si>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</si>
  <si>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</si>
  <si>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</si>
  <si>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</si>
  <si>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</si>
  <si>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</si>
  <si>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</si>
  <si>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</si>
  <si>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</si>
  <si>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</si>
  <si>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</si>
  <si>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</si>
  <si>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</si>
  <si>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</si>
  <si>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</si>
  <si>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</si>
  <si>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</si>
  <si>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</si>
  <si>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</si>
  <si>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</si>
  <si>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</si>
  <si>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</si>
  <si>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</si>
  <si>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</si>
  <si>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</si>
  <si>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</si>
  <si>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</si>
  <si>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</si>
  <si>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</si>
  <si>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</si>
  <si>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</si>
  <si>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</si>
  <si>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</si>
  <si>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</si>
  <si>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</si>
  <si>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</si>
  <si>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</si>
  <si>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</si>
  <si>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</si>
  <si>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</si>
  <si>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</si>
  <si>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</si>
  <si>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</si>
  <si>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</si>
  <si>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</si>
  <si>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</si>
  <si>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</si>
  <si>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</si>
  <si>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</si>
  <si>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</si>
  <si>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</si>
  <si>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</si>
  <si>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</si>
  <si>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</si>
  <si>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</si>
  <si>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</si>
  <si>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</si>
  <si>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</si>
  <si>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</si>
  <si>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</si>
  <si>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</si>
  <si>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</si>
  <si>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</si>
  <si>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</si>
  <si>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</si>
  <si>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</si>
  <si>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</si>
  <si>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</si>
  <si>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</si>
  <si>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</si>
  <si>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</si>
  <si>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</si>
  <si>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</si>
  <si>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</si>
  <si>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</si>
  <si>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</si>
  <si>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</si>
  <si>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</si>
  <si>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</si>
  <si>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</si>
  <si>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</si>
  <si>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</si>
  <si>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</si>
  <si>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</si>
  <si>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</si>
  <si>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</si>
  <si>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</si>
  <si>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</si>
  <si>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</si>
  <si>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</si>
  <si>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</si>
  <si>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</si>
  <si>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</si>
  <si>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</si>
  <si>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</si>
  <si>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</si>
  <si>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</si>
  <si>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</si>
  <si>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</si>
  <si>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</si>
  <si>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</si>
  <si>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</si>
  <si>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</si>
  <si>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</si>
  <si>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</si>
  <si>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</si>
  <si>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</si>
  <si>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</si>
  <si>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</si>
  <si>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</si>
  <si>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</si>
  <si>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</si>
  <si>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</si>
  <si>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</si>
  <si>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</si>
  <si>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</si>
  <si>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</si>
  <si>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</si>
  <si>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</si>
  <si>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</si>
  <si>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</si>
  <si>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</si>
  <si>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</si>
  <si>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</si>
  <si>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</si>
  <si>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</si>
  <si>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</si>
  <si>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</si>
  <si>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</si>
  <si>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</si>
  <si>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</si>
  <si>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</si>
  <si>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</si>
  <si>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</si>
  <si>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</si>
  <si>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</si>
  <si>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</si>
  <si>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</si>
  <si>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</si>
  <si>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</si>
  <si>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</si>
  <si>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</si>
  <si>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</si>
  <si>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</si>
  <si>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</si>
  <si>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</si>
  <si>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</si>
  <si>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</si>
  <si>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</si>
  <si>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</si>
  <si>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</si>
  <si>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</si>
  <si>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</si>
  <si>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</si>
  <si>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</si>
  <si>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</si>
  <si>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</si>
  <si>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</si>
  <si>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</si>
  <si>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</si>
  <si>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</si>
  <si>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</si>
  <si>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</si>
  <si>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</si>
  <si>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</si>
  <si>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</si>
  <si>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</si>
  <si>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</si>
  <si>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</si>
  <si>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</si>
  <si>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</si>
  <si>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</si>
  <si>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</si>
  <si>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</si>
  <si>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</si>
  <si>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</si>
  <si>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</si>
  <si>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</si>
  <si>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</si>
  <si>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</si>
  <si>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</si>
  <si>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</si>
  <si>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</si>
  <si>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</si>
  <si>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</si>
  <si>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</si>
  <si>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</si>
  <si>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</si>
  <si>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</si>
  <si>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</si>
  <si>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</si>
  <si>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</si>
  <si>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</si>
  <si>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</si>
  <si>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</si>
  <si>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</si>
  <si>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</si>
  <si>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</si>
  <si>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</si>
  <si>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</si>
  <si>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</si>
  <si>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</si>
  <si>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</si>
  <si>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</si>
  <si>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</si>
  <si>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</si>
  <si>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</si>
  <si>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</si>
  <si>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</si>
  <si>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</si>
  <si>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</si>
  <si>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</si>
  <si>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</si>
  <si>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</si>
  <si>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</si>
  <si>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</si>
  <si>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</si>
  <si>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</si>
  <si>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</si>
  <si>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</si>
  <si>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</si>
  <si>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</si>
  <si>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</si>
  <si>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</si>
  <si>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</si>
  <si>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</si>
  <si>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</si>
  <si>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</si>
  <si>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</si>
  <si>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</si>
  <si>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</si>
  <si>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</si>
  <si>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</si>
  <si>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</si>
  <si>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</si>
  <si>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</si>
  <si>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</si>
  <si>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</si>
  <si>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</si>
  <si>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</si>
  <si>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</si>
  <si>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</si>
  <si>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</si>
  <si>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</si>
  <si>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</si>
  <si>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</si>
  <si>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</si>
  <si>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</si>
  <si>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</si>
  <si>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</si>
  <si>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</si>
  <si>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</si>
  <si>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</si>
  <si>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</si>
  <si>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</si>
  <si>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</si>
  <si>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</si>
  <si>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</si>
  <si>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</si>
  <si>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</si>
  <si>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</si>
  <si>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</si>
  <si>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</si>
  <si>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</si>
  <si>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</si>
  <si>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</si>
  <si>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</si>
  <si>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</si>
  <si>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</si>
  <si>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</si>
  <si>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</si>
  <si>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</si>
  <si>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</si>
  <si>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</si>
  <si>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</si>
  <si>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</si>
  <si>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</si>
  <si>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</si>
  <si>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</si>
  <si>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</si>
  <si>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</si>
  <si>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</si>
  <si>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</si>
  <si>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</si>
  <si>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</si>
  <si>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</si>
  <si>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</si>
  <si>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</si>
  <si>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</si>
  <si>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</si>
  <si>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</si>
  <si>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</si>
  <si>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</si>
  <si>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</si>
  <si>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</si>
  <si>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</si>
  <si>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</si>
  <si>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</si>
  <si>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</si>
  <si>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</si>
  <si>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</si>
  <si>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</si>
  <si>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</si>
  <si>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</si>
  <si>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</si>
  <si>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</si>
  <si>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</si>
  <si>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</si>
  <si>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</si>
  <si>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</si>
  <si>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</si>
  <si>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</si>
  <si>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</si>
  <si>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</si>
  <si>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</si>
  <si>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</si>
  <si>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</si>
  <si>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</si>
  <si>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</si>
  <si>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</si>
  <si>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</si>
  <si>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</si>
  <si>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</si>
  <si>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</si>
  <si>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</si>
  <si>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</si>
  <si>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</si>
  <si>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</si>
  <si>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</si>
  <si>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</si>
  <si>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</si>
  <si>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</si>
  <si>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</si>
  <si>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</si>
  <si>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</si>
  <si>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</si>
  <si>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</si>
  <si>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</si>
  <si>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</si>
  <si>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</si>
  <si>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</si>
  <si>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</si>
  <si>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</si>
  <si>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</si>
  <si>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</si>
  <si>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</si>
  <si>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</si>
  <si>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</si>
  <si>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</si>
  <si>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</si>
  <si>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</si>
  <si>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</si>
  <si>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</si>
  <si>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</si>
  <si>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</si>
  <si>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</si>
  <si>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</si>
  <si>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</si>
  <si>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</si>
  <si>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</si>
  <si>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</si>
  <si>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</si>
  <si>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</si>
  <si>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</si>
  <si>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</si>
  <si>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</si>
  <si>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</si>
  <si>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</si>
  <si>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</si>
  <si>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</si>
  <si>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</si>
  <si>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</si>
  <si>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</si>
  <si>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</si>
  <si>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</si>
  <si>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</si>
  <si>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</si>
  <si>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</si>
  <si>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</si>
  <si>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</si>
  <si>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</si>
  <si>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</si>
  <si>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</si>
  <si>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</si>
  <si>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</si>
  <si>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</si>
  <si>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</si>
  <si>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</si>
  <si>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</si>
  <si>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</si>
  <si>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</si>
  <si>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</si>
  <si>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</si>
  <si>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</si>
  <si>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</si>
  <si>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</si>
  <si>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</si>
  <si>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</si>
  <si>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</si>
  <si>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</si>
  <si>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</si>
  <si>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</si>
  <si>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</si>
  <si>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</si>
  <si>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</si>
  <si>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</si>
  <si>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</si>
  <si>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</si>
  <si>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</si>
  <si>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</si>
  <si>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</si>
  <si>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</si>
  <si>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</si>
  <si>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</si>
  <si>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</si>
  <si>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</si>
  <si>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</si>
  <si>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</si>
  <si>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</si>
  <si>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</si>
  <si>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</si>
  <si>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</si>
  <si>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</si>
  <si>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</si>
  <si>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</si>
  <si>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</si>
  <si>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</si>
  <si>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</si>
  <si>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</si>
  <si>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</si>
  <si>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</si>
  <si>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</si>
  <si>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</si>
  <si>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</si>
  <si>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</si>
  <si>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</si>
  <si>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</si>
  <si>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</si>
  <si>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</si>
  <si>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</si>
  <si>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</si>
  <si>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</si>
  <si>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</si>
  <si>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</si>
  <si>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</si>
  <si>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</si>
  <si>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</si>
  <si>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</si>
  <si>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</si>
  <si>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</si>
  <si>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</si>
  <si>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</si>
  <si>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</si>
  <si>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</si>
  <si>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</si>
  <si>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</si>
  <si>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</si>
  <si>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</si>
  <si>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</si>
  <si>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</si>
  <si>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</si>
  <si>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</si>
  <si>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</si>
  <si>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</si>
  <si>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</si>
  <si>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</si>
  <si>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</si>
  <si>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</si>
  <si>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</si>
  <si>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</si>
  <si>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</si>
  <si>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</si>
  <si>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</si>
  <si>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</si>
  <si>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</si>
  <si>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</si>
  <si>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</si>
  <si>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</si>
  <si>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</si>
  <si>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</si>
  <si>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</si>
  <si>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</si>
  <si>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</si>
  <si>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</si>
  <si>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</si>
  <si>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</si>
  <si>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</si>
  <si>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</si>
  <si>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</si>
  <si>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</si>
  <si>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</si>
  <si>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</si>
  <si>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</si>
  <si>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</si>
  <si>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</si>
  <si>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</si>
  <si>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</si>
  <si>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</si>
  <si>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</si>
  <si>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</si>
  <si>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</si>
  <si>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</si>
  <si>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</si>
  <si>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</si>
  <si>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</si>
  <si>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</si>
  <si>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</si>
  <si>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</si>
  <si>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</si>
  <si>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</si>
  <si>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</si>
  <si>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</si>
  <si>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</si>
  <si>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</si>
  <si>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</si>
  <si>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</si>
  <si>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</si>
  <si>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</si>
  <si>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</si>
  <si>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</si>
  <si>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</si>
  <si>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</si>
  <si>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</si>
  <si>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</si>
  <si>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</si>
  <si>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</si>
  <si>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</si>
  <si>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</si>
  <si>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</si>
  <si>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</si>
  <si>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</si>
  <si>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</si>
  <si>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</si>
  <si>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</si>
  <si>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</si>
  <si>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</si>
  <si>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</si>
  <si>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</si>
  <si>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</si>
  <si>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</si>
  <si>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</si>
  <si>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</si>
  <si>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</si>
  <si>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</si>
  <si>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</si>
  <si>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</si>
  <si>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</si>
  <si>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</si>
  <si>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</si>
  <si>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</si>
  <si>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</si>
  <si>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</si>
  <si>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</si>
  <si>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</si>
  <si>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</si>
  <si>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</si>
  <si>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</si>
  <si>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</si>
  <si>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</si>
  <si>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</si>
  <si>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</si>
  <si>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</si>
  <si>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</si>
  <si>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</si>
  <si>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</si>
  <si>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</si>
  <si>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</si>
  <si>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</si>
  <si>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</si>
  <si>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</si>
  <si>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</si>
  <si>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</si>
  <si>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</si>
  <si>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</si>
  <si>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</si>
  <si>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</si>
  <si>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</si>
  <si>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</si>
  <si>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</si>
  <si>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</si>
  <si>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</si>
  <si>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</si>
  <si>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</si>
  <si>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</si>
  <si>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</si>
  <si>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</si>
  <si>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</si>
  <si>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</si>
  <si>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</si>
  <si>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</si>
  <si>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</si>
  <si>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</si>
  <si>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</si>
  <si>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</si>
  <si>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</si>
  <si>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</si>
  <si>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</si>
  <si>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</si>
  <si>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</si>
  <si>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</si>
  <si>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</si>
  <si>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</si>
  <si>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</si>
  <si>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</si>
  <si>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</si>
  <si>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</si>
  <si>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</si>
  <si>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</si>
  <si>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</si>
  <si>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</si>
  <si>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</si>
  <si>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</si>
  <si>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</si>
  <si>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</si>
  <si>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</si>
  <si>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</si>
  <si>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</si>
  <si>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</si>
  <si>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</si>
  <si>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</si>
  <si>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</si>
  <si>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</si>
  <si>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</si>
  <si>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</si>
  <si>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</si>
  <si>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</si>
  <si>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</si>
  <si>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</si>
  <si>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</si>
  <si>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</si>
  <si>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</si>
  <si>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</si>
  <si>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</si>
  <si>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</si>
  <si>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</si>
  <si>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</si>
  <si>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</si>
  <si>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</si>
  <si>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</si>
  <si>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</si>
  <si>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</si>
  <si>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</si>
  <si>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</si>
  <si>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</si>
  <si>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</si>
  <si>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</si>
  <si>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</si>
  <si>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</si>
  <si>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</si>
  <si>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</si>
  <si>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</si>
  <si>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</si>
  <si>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</si>
  <si>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</si>
  <si>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</si>
  <si>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</si>
  <si>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</si>
  <si>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</si>
  <si>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</si>
  <si>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</si>
  <si>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</si>
  <si>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</si>
  <si>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</si>
  <si>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</si>
  <si>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</si>
  <si>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</si>
  <si>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</si>
  <si>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</si>
  <si>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</si>
  <si>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</si>
  <si>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</si>
  <si>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</si>
  <si>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</si>
  <si>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</si>
  <si>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</si>
  <si>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</si>
  <si>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</si>
  <si>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</si>
  <si>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</si>
  <si>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</si>
  <si>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</si>
  <si>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</si>
  <si>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</si>
  <si>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</si>
  <si>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</si>
  <si>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</si>
  <si>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</si>
  <si>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</si>
  <si>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</si>
  <si>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</si>
  <si>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</si>
  <si>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</si>
  <si>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</si>
  <si>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</si>
  <si>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</si>
  <si>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</si>
  <si>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</si>
  <si>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</si>
  <si>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</si>
  <si>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</si>
  <si>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</si>
  <si>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</si>
  <si>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</si>
  <si>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</si>
  <si>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</si>
  <si>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</si>
  <si>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</si>
  <si>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</si>
  <si>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</si>
  <si>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</si>
  <si>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</si>
  <si>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</si>
  <si>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</si>
  <si>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</si>
  <si>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</si>
  <si>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</si>
  <si>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</si>
  <si>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</si>
  <si>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</si>
  <si>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</si>
  <si>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</si>
  <si>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</si>
  <si>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</si>
  <si>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</si>
  <si>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</si>
  <si>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</si>
  <si>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</si>
  <si>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</si>
  <si>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</si>
  <si>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</si>
  <si>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</si>
  <si>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</si>
  <si>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</si>
  <si>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</si>
  <si>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</si>
  <si>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</si>
  <si>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</si>
  <si>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</si>
  <si>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</si>
  <si>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</si>
  <si>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</si>
  <si>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</si>
  <si>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</si>
  <si>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</si>
  <si>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</si>
  <si>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</si>
  <si>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</si>
  <si>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</si>
  <si>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</si>
  <si>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</si>
  <si>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</si>
  <si>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</si>
  <si>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</si>
  <si>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</si>
  <si>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</si>
  <si>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</si>
  <si>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</si>
  <si>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</si>
  <si>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</si>
  <si>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</si>
  <si>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</si>
  <si>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</si>
  <si>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</si>
  <si>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</si>
  <si>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</si>
  <si>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</si>
  <si>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</si>
  <si>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</si>
  <si>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</si>
  <si>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</si>
  <si>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</si>
  <si>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</si>
  <si>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</si>
  <si>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</si>
  <si>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</si>
  <si>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</si>
  <si>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</si>
  <si>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</si>
  <si>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</si>
  <si>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</si>
  <si>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</si>
  <si>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</si>
  <si>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</si>
  <si>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</si>
  <si>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</si>
  <si>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</si>
  <si>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</si>
  <si>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</si>
  <si>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</si>
  <si>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</si>
  <si>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</si>
  <si>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</si>
  <si>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</si>
  <si>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</si>
  <si>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</si>
  <si>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</si>
  <si>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</si>
  <si>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</si>
  <si>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</si>
  <si>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</si>
  <si>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</si>
  <si>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</si>
  <si>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</si>
  <si>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</si>
  <si>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</si>
  <si>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</si>
  <si>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</si>
  <si>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</si>
  <si>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</si>
  <si>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</si>
  <si>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</si>
  <si>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</si>
  <si>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</si>
  <si>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</si>
  <si>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</si>
  <si>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</si>
  <si>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</si>
  <si>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</si>
  <si>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</si>
  <si>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</si>
  <si>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</si>
  <si>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</si>
  <si>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</si>
  <si>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</si>
  <si>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</si>
  <si>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</si>
  <si>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</si>
  <si>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</si>
  <si>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</si>
  <si>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</si>
  <si>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</si>
  <si>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</si>
  <si>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</si>
  <si>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</si>
  <si>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</si>
  <si>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</si>
  <si>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</si>
  <si>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</si>
  <si>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</si>
  <si>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</si>
  <si>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</si>
  <si>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</si>
  <si>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</si>
  <si>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</si>
  <si>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</si>
  <si>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</si>
  <si>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</si>
  <si>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</si>
  <si>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</si>
  <si>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</si>
  <si>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</si>
  <si>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</si>
  <si>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</si>
  <si>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</si>
  <si>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</si>
  <si>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</si>
  <si>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</si>
  <si>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</si>
  <si>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</si>
  <si>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</si>
  <si>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</si>
  <si>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</si>
  <si>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</si>
  <si>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</si>
  <si>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</si>
  <si>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</si>
  <si>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</si>
  <si>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</si>
  <si>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</si>
  <si>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</si>
  <si>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</si>
  <si>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</si>
  <si>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</si>
  <si>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</si>
  <si>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</si>
  <si>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</si>
  <si>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</si>
  <si>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</si>
  <si>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</si>
  <si>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</si>
  <si>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</si>
  <si>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</si>
  <si>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</si>
  <si>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</si>
  <si>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</si>
  <si>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</si>
  <si>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</si>
  <si>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</si>
  <si>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</si>
  <si>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</si>
  <si>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</si>
  <si>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</si>
  <si>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</si>
  <si>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</si>
  <si>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</si>
  <si>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</si>
  <si>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</si>
  <si>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</si>
  <si>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</si>
  <si>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</si>
  <si>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</si>
  <si>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</si>
  <si>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</si>
  <si>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</si>
  <si>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</si>
  <si>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</si>
  <si>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</si>
  <si>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</si>
  <si>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</si>
  <si>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</si>
  <si>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</si>
  <si>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</si>
  <si>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</si>
  <si>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</si>
  <si>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</si>
  <si>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</si>
  <si>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</si>
  <si>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</si>
  <si>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</si>
  <si>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</si>
  <si>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</si>
  <si>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</si>
  <si>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</si>
  <si>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</si>
  <si>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</si>
  <si>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</si>
  <si>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</si>
  <si>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</si>
  <si>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</si>
  <si>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</si>
  <si>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</si>
  <si>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</si>
  <si>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</si>
  <si>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</si>
  <si>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</si>
  <si>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</si>
  <si>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</si>
  <si>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</si>
  <si>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</si>
  <si>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</si>
  <si>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</si>
  <si>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</si>
  <si>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</si>
  <si>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</si>
  <si>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</si>
  <si>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</si>
  <si>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</si>
  <si>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</si>
  <si>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</si>
  <si>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</si>
  <si>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</si>
  <si>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</si>
  <si>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</si>
  <si>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</si>
  <si>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</si>
  <si>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</si>
  <si>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</si>
  <si>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</si>
  <si>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</si>
  <si>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</si>
  <si>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</si>
  <si>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</si>
  <si>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</si>
  <si>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</si>
  <si>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</si>
  <si>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</si>
  <si>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</si>
  <si>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</si>
  <si>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</si>
  <si>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</si>
  <si>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</si>
  <si>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</si>
  <si>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</si>
  <si>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</si>
  <si>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</si>
  <si>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</si>
  <si>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</si>
  <si>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</si>
  <si>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</si>
  <si>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</si>
  <si>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</si>
  <si>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</si>
  <si>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</si>
  <si>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</si>
  <si>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</si>
  <si>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</si>
  <si>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</si>
  <si>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</si>
  <si>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</si>
  <si>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</si>
  <si>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</si>
  <si>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</si>
  <si>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</si>
  <si>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</si>
  <si>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</si>
  <si>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</si>
  <si>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</si>
  <si>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</si>
  <si>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</si>
  <si>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</si>
  <si>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</si>
  <si>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</si>
  <si>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</si>
  <si>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</si>
  <si>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</si>
  <si>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</si>
  <si>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</si>
  <si>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</si>
  <si>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</si>
  <si>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</si>
  <si>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</si>
  <si>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</si>
  <si>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</si>
  <si>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</si>
  <si>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</si>
  <si>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</si>
  <si>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</si>
  <si>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</si>
  <si>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</si>
  <si>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</si>
  <si>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</si>
  <si>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</si>
  <si>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</si>
  <si>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</si>
  <si>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</si>
  <si>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</si>
  <si>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</si>
  <si>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</si>
  <si>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</si>
  <si>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</si>
  <si>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</si>
  <si>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</si>
  <si>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</si>
  <si>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</si>
  <si>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</si>
  <si>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</si>
  <si>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</si>
  <si>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</si>
  <si>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</si>
  <si>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</si>
  <si>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</si>
  <si>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</si>
  <si>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</si>
  <si>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</si>
  <si>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</si>
  <si>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</si>
  <si>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</si>
  <si>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</si>
  <si>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</si>
  <si>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</si>
  <si>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</si>
  <si>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</si>
  <si>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</si>
  <si>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</si>
  <si>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</si>
  <si>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</si>
  <si>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</si>
  <si>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</si>
  <si>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</si>
  <si>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</si>
  <si>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</si>
  <si>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</si>
  <si>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</si>
  <si>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</si>
  <si>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</si>
  <si>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</si>
  <si>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</si>
  <si>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</si>
  <si>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</si>
  <si>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</si>
  <si>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</si>
  <si>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</si>
  <si>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</si>
  <si>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</si>
  <si>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</si>
  <si>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</si>
  <si>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</si>
  <si>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</si>
  <si>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</si>
  <si>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</si>
  <si>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</si>
  <si>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</si>
  <si>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</si>
  <si>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</si>
  <si>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</si>
  <si>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</si>
  <si>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</si>
  <si>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</si>
  <si>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</si>
  <si>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</si>
  <si>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</si>
  <si>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</si>
  <si>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</si>
  <si>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</si>
  <si>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</si>
  <si>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</si>
  <si>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</si>
  <si>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</si>
  <si>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</si>
  <si>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</si>
  <si>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</si>
  <si>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</si>
  <si>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</si>
  <si>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</si>
  <si>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</si>
  <si>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</si>
  <si>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</si>
  <si>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</si>
  <si>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</si>
  <si>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</si>
  <si>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</si>
  <si>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</si>
  <si>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</si>
  <si>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</si>
  <si>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</si>
  <si>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</si>
  <si>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</si>
  <si>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</si>
  <si>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</si>
  <si>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</si>
  <si>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</si>
  <si>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</si>
  <si>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</si>
  <si>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</si>
  <si>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</si>
  <si>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</si>
  <si>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</si>
  <si>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</si>
  <si>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</si>
  <si>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</si>
  <si>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</si>
  <si>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</si>
  <si>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</si>
  <si>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</si>
  <si>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</si>
  <si>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</si>
  <si>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</si>
  <si>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</si>
  <si>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</si>
  <si>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</si>
  <si>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</si>
  <si>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</si>
  <si>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</si>
  <si>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</si>
  <si>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</si>
  <si>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</si>
  <si>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</si>
  <si>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</si>
  <si>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</si>
  <si>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</si>
  <si>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</si>
  <si>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</si>
  <si>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</si>
  <si>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</si>
  <si>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</si>
  <si>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</si>
  <si>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</si>
  <si>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</si>
  <si>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</si>
  <si>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</si>
  <si>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</si>
  <si>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</si>
  <si>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</si>
  <si>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</si>
  <si>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</si>
  <si>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</si>
  <si>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</si>
  <si>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</si>
  <si>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</si>
  <si>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</si>
  <si>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</si>
  <si>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</si>
  <si>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</si>
  <si>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</si>
  <si>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</si>
  <si>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</si>
  <si>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</si>
  <si>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</si>
  <si>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</si>
  <si>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</si>
  <si>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</si>
  <si>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</si>
  <si>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</si>
  <si>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</si>
  <si>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</si>
  <si>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</si>
  <si>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</si>
  <si>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</si>
  <si>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</si>
  <si>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</si>
  <si>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</si>
  <si>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</si>
  <si>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</si>
  <si>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</si>
  <si>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</si>
  <si>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</si>
  <si>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</si>
  <si>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</si>
  <si>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</si>
  <si>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</si>
  <si>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</si>
  <si>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</si>
  <si>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</si>
  <si>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</si>
  <si>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</si>
  <si>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</si>
  <si>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</si>
  <si>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</si>
  <si>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</si>
  <si>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</si>
  <si>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</si>
  <si>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</si>
  <si>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</si>
  <si>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</si>
  <si>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</si>
  <si>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</si>
  <si>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</si>
  <si>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</si>
  <si>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</si>
  <si>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</si>
  <si>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</si>
  <si>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</si>
  <si>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</si>
  <si>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</si>
  <si>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</si>
  <si>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</si>
  <si>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</si>
  <si>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</si>
  <si>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</si>
  <si>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</si>
  <si>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</si>
  <si>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</si>
  <si>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</si>
  <si>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</si>
  <si>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</si>
  <si>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</si>
  <si>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</si>
  <si>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</si>
  <si>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</si>
  <si>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</si>
  <si>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</si>
  <si>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</si>
  <si>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</si>
  <si>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</si>
  <si>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</si>
  <si>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</si>
  <si>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</si>
  <si>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</si>
  <si>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</si>
  <si>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</si>
  <si>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</si>
  <si>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</si>
  <si>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</si>
  <si>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</si>
  <si>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</si>
  <si>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</si>
  <si>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</si>
  <si>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</si>
  <si>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</si>
  <si>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</si>
  <si>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</si>
  <si>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</si>
  <si>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</si>
  <si>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</si>
  <si>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</si>
  <si>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</si>
  <si>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</si>
  <si>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</si>
  <si>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</si>
  <si>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</si>
  <si>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</si>
  <si>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</si>
  <si>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</si>
  <si>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</si>
  <si>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</si>
  <si>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</si>
  <si>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</si>
  <si>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</si>
  <si>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</si>
  <si>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</si>
  <si>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</si>
  <si>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</si>
  <si>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</si>
  <si>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</si>
  <si>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</si>
  <si>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</si>
  <si>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</si>
  <si>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</si>
  <si>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</si>
  <si>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</si>
  <si>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</si>
  <si>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</si>
  <si>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</si>
  <si>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</si>
  <si>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</si>
  <si>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</si>
  <si>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</si>
  <si>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</si>
  <si>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</si>
  <si>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</si>
  <si>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</si>
  <si>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</si>
  <si>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</si>
  <si>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</si>
  <si>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</si>
  <si>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</si>
  <si>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</si>
  <si>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</si>
  <si>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</si>
  <si>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</si>
  <si>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</si>
  <si>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</si>
  <si>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</si>
  <si>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</si>
  <si>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</si>
  <si>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</si>
  <si>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</si>
  <si>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</si>
  <si>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</si>
  <si>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</si>
  <si>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</si>
  <si>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</si>
  <si>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</si>
  <si>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</si>
  <si>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</si>
  <si>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</si>
  <si>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</si>
  <si>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</si>
  <si>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</si>
  <si>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</si>
  <si>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</si>
  <si>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</si>
  <si>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</si>
  <si>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</si>
  <si>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</si>
  <si>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</si>
  <si>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</si>
  <si>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</si>
  <si>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</si>
  <si>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</si>
  <si>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</si>
  <si>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</si>
  <si>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</si>
  <si>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</si>
  <si>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</si>
  <si>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</si>
  <si>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</si>
  <si>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</si>
  <si>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</si>
  <si>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</si>
  <si>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</si>
  <si>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</si>
  <si>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</si>
  <si>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</si>
  <si>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</si>
  <si>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</si>
  <si>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</si>
  <si>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</si>
  <si>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</si>
  <si>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</si>
  <si>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</si>
  <si>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</si>
  <si>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</si>
  <si>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</si>
  <si>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</si>
  <si>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</si>
  <si>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</si>
  <si>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</si>
  <si>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</si>
  <si>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</si>
  <si>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</si>
  <si>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</si>
  <si>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</si>
  <si>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</si>
  <si>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</si>
  <si>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</si>
  <si>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</si>
  <si>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</si>
  <si>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</si>
  <si>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</si>
  <si>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</si>
  <si>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</si>
  <si>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</si>
  <si>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</si>
  <si>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</si>
  <si>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</si>
  <si>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</si>
  <si>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</si>
  <si>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</si>
  <si>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</si>
  <si>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</si>
  <si>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</si>
  <si>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</si>
  <si>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</si>
  <si>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</si>
  <si>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</si>
  <si>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</si>
  <si>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</si>
  <si>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</si>
  <si>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</si>
  <si>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</si>
  <si>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</si>
  <si>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</si>
  <si>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</si>
  <si>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</si>
  <si>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</si>
  <si>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</si>
  <si>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</si>
  <si>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</si>
  <si>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</si>
  <si>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</si>
  <si>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</si>
  <si>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</si>
  <si>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</si>
  <si>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</si>
  <si>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</si>
  <si>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</si>
  <si>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</si>
  <si>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</si>
  <si>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</si>
  <si>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</si>
  <si>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</si>
  <si>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</si>
  <si>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</si>
  <si>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</si>
  <si>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</si>
  <si>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</si>
  <si>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</si>
  <si>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</si>
  <si>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</si>
  <si>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</si>
  <si>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</si>
  <si>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</si>
  <si>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</si>
  <si>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</si>
  <si>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</si>
  <si>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</si>
  <si>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</si>
  <si>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</si>
  <si>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</si>
  <si>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</si>
  <si>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</si>
  <si>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</si>
  <si>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</si>
  <si>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</si>
  <si>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</si>
  <si>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</si>
  <si>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</si>
  <si>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</si>
  <si>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</si>
  <si>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</si>
  <si>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</si>
  <si>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</si>
  <si>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</si>
  <si>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</si>
  <si>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</si>
  <si>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</si>
  <si>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</si>
  <si>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</si>
  <si>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</si>
  <si>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</si>
  <si>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</si>
  <si>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</si>
  <si>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</si>
  <si>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</si>
  <si>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</si>
  <si>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</si>
  <si>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</si>
  <si>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</si>
  <si>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</si>
  <si>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</si>
  <si>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</si>
  <si>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</si>
  <si>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</si>
  <si>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</si>
  <si>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</si>
  <si>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</si>
  <si>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</si>
  <si>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</si>
  <si>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</si>
  <si>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</si>
  <si>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</si>
  <si>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</si>
  <si>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</si>
  <si>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</si>
  <si>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</si>
  <si>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</si>
  <si>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</si>
  <si>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</si>
  <si>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</si>
  <si>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</si>
  <si>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</si>
  <si>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</si>
  <si>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</si>
  <si>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</si>
  <si>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</si>
  <si>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</si>
  <si>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</si>
  <si>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</si>
  <si>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</si>
  <si>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</si>
  <si>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</si>
  <si>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</si>
  <si>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</si>
  <si>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</si>
  <si>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</si>
  <si>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</si>
  <si>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</si>
  <si>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</si>
  <si>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</si>
  <si>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</si>
  <si>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</si>
  <si>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</si>
  <si>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</si>
  <si>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</si>
  <si>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</si>
  <si>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</si>
  <si>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</si>
  <si>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</si>
  <si>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</si>
  <si>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</si>
  <si>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</si>
  <si>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</si>
  <si>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</si>
  <si>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</si>
  <si>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</si>
  <si>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</si>
  <si>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</si>
  <si>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</si>
  <si>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</si>
  <si>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</si>
  <si>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</si>
  <si>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</si>
  <si>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</si>
  <si>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</si>
  <si>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</si>
  <si>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</si>
  <si>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</si>
  <si>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</si>
  <si>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</si>
  <si>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</si>
  <si>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</si>
  <si>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</si>
  <si>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</si>
  <si>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</si>
  <si>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</si>
  <si>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</si>
  <si>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</si>
  <si>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</si>
  <si>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</si>
  <si>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</si>
  <si>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</si>
  <si>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</si>
  <si>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</si>
  <si>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</si>
  <si>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</si>
  <si>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</si>
  <si>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</si>
  <si>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</si>
  <si>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</si>
  <si>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</si>
  <si>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</si>
  <si>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</si>
  <si>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</si>
  <si>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</si>
  <si>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</si>
  <si>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</si>
  <si>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</si>
  <si>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</si>
  <si>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</si>
  <si>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</si>
  <si>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</si>
  <si>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</si>
  <si>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</si>
  <si>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</si>
  <si>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</si>
  <si>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</si>
  <si>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</si>
  <si>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</si>
  <si>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</si>
  <si>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</si>
  <si>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</si>
  <si>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</si>
  <si>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</si>
  <si>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</si>
  <si>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</si>
  <si>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</si>
  <si>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</si>
  <si>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</si>
  <si>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</si>
  <si>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</si>
  <si>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</si>
  <si>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</si>
  <si>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</si>
  <si>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</si>
  <si>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</si>
  <si>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</si>
  <si>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</si>
  <si>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</si>
  <si>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</si>
  <si>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</si>
  <si>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</si>
  <si>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</si>
  <si>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</si>
  <si>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</si>
  <si>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</si>
  <si>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</si>
  <si>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</si>
  <si>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</si>
  <si>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</si>
  <si>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</si>
  <si>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</si>
  <si>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</si>
  <si>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</si>
  <si>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</si>
  <si>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</si>
  <si>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</si>
  <si>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</si>
  <si>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</si>
  <si>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</si>
  <si>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</si>
  <si>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</si>
  <si>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</si>
  <si>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</si>
  <si>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</si>
  <si>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</si>
  <si>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</si>
  <si>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</si>
  <si>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</si>
  <si>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</si>
  <si>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</si>
  <si>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</si>
  <si>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</si>
  <si>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</si>
  <si>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</si>
  <si>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</si>
  <si>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</si>
  <si>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</si>
  <si>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</si>
  <si>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</si>
  <si>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</si>
  <si>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</si>
  <si>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</si>
  <si>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</si>
  <si>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</si>
  <si>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</si>
  <si>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</si>
  <si>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</si>
  <si>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</si>
  <si>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</si>
  <si>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</si>
  <si>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</si>
  <si>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</si>
  <si>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</si>
  <si>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</si>
  <si>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</si>
  <si>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</si>
  <si>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</si>
  <si>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</si>
  <si>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</si>
  <si>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</si>
  <si>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</si>
  <si>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</si>
  <si>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</si>
  <si>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</si>
  <si>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</si>
  <si>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</si>
  <si>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</si>
  <si>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</si>
  <si>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</si>
  <si>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</si>
  <si>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</si>
  <si>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</si>
  <si>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</si>
  <si>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</si>
  <si>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</si>
  <si>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</si>
  <si>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</si>
  <si>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</si>
  <si>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</si>
  <si>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</si>
  <si>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</si>
  <si>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</si>
  <si>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</si>
  <si>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</si>
  <si>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</si>
  <si>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</si>
  <si>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</si>
  <si>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</si>
  <si>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</si>
  <si>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</si>
  <si>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</si>
  <si>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</si>
  <si>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</si>
  <si>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</si>
  <si>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</si>
  <si>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</si>
  <si>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</si>
  <si>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</si>
  <si>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</si>
  <si>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</si>
  <si>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</si>
  <si>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</si>
  <si>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</si>
  <si>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</si>
  <si>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</si>
  <si>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</si>
  <si>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</si>
  <si>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</si>
  <si>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</si>
  <si>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</si>
  <si>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</si>
  <si>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</si>
  <si>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</si>
  <si>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</si>
  <si>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</si>
  <si>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</si>
  <si>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</si>
  <si>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</si>
  <si>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</si>
  <si>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</si>
  <si>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</si>
  <si>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</si>
  <si>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</si>
  <si>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</si>
  <si>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</si>
  <si>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</si>
  <si>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</si>
  <si>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</si>
  <si>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</si>
  <si>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</si>
  <si>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</si>
  <si>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</si>
  <si>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</si>
  <si>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</si>
  <si>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</si>
  <si>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</si>
  <si>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</si>
  <si>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</si>
  <si>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</si>
  <si>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</si>
  <si>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</si>
  <si>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</si>
  <si>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</si>
  <si>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</si>
  <si>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</si>
  <si>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</si>
  <si>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</si>
  <si>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</si>
  <si>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</si>
  <si>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</si>
  <si>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</si>
  <si>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</si>
  <si>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</si>
  <si>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</si>
  <si>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</si>
  <si>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</si>
  <si>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</si>
  <si>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</si>
  <si>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</si>
  <si>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</si>
  <si>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</si>
  <si>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</si>
  <si>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</si>
  <si>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</si>
  <si>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</si>
  <si>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</si>
  <si>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</si>
  <si>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</si>
  <si>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</si>
  <si>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</si>
  <si>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</si>
  <si>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</si>
  <si>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</si>
  <si>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</si>
  <si>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</si>
  <si>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</si>
  <si>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</si>
  <si>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</si>
  <si>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</si>
  <si>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</si>
  <si>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</si>
  <si>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</si>
  <si>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</si>
  <si>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</si>
  <si>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</si>
  <si>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</si>
  <si>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</si>
  <si>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</si>
  <si>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</si>
  <si>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</si>
  <si>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</si>
  <si>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</si>
  <si>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</si>
  <si>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</si>
  <si>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</si>
  <si>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</si>
  <si>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</si>
  <si>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</si>
  <si>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</si>
  <si>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</si>
  <si>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</si>
  <si>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</si>
  <si>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</si>
  <si>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</si>
  <si>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</si>
  <si>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</si>
  <si>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</si>
  <si>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</si>
  <si>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</si>
  <si>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</si>
  <si>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</si>
  <si>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</si>
  <si>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</si>
  <si>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</si>
  <si>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</si>
  <si>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</si>
  <si>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</si>
  <si>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</si>
  <si>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</si>
  <si>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</si>
  <si>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</si>
  <si>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</si>
  <si>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</si>
  <si>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</si>
  <si>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</si>
  <si>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</si>
  <si>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</si>
  <si>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</si>
  <si>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</si>
  <si>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</si>
  <si>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</si>
  <si>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</si>
  <si>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</si>
  <si>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</si>
  <si>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</si>
  <si>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</si>
  <si>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</si>
  <si>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</si>
  <si>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</si>
  <si>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</si>
  <si>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</si>
  <si>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</si>
  <si>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</si>
  <si>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</si>
  <si>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</si>
  <si>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</si>
  <si>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</si>
  <si>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</si>
  <si>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</si>
  <si>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</si>
  <si>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</si>
  <si>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</si>
  <si>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</si>
  <si>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</si>
  <si>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</si>
  <si>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</si>
  <si>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</si>
  <si>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</si>
  <si>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</si>
  <si>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</si>
  <si>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</si>
  <si>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</si>
  <si>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</si>
  <si>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</si>
  <si>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</si>
  <si>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</si>
  <si>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</si>
  <si>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</si>
  <si>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</si>
  <si>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</si>
  <si>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</si>
  <si>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</si>
  <si>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</si>
  <si>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</si>
  <si>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</si>
  <si>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</si>
  <si>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</si>
  <si>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</si>
  <si>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</si>
  <si>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</si>
  <si>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</si>
  <si>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</si>
  <si>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</si>
  <si>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</si>
  <si>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</si>
  <si>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</si>
  <si>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</si>
  <si>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</si>
  <si>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</si>
  <si>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</si>
  <si>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</si>
  <si>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</si>
  <si>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</si>
  <si>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</si>
  <si>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</si>
  <si>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</si>
  <si>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</si>
  <si>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</si>
  <si>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</si>
  <si>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</si>
  <si>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</si>
  <si>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</si>
  <si>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</si>
  <si>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</si>
  <si>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</si>
  <si>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</si>
  <si>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</si>
  <si>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</si>
  <si>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</si>
  <si>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</si>
  <si>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</si>
  <si>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</si>
  <si>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</si>
  <si>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</si>
  <si>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</si>
  <si>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</si>
  <si>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</si>
  <si>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</si>
  <si>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</si>
  <si>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</si>
  <si>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</si>
  <si>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</si>
  <si>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</si>
  <si>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</si>
  <si>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</si>
  <si>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</si>
  <si>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</si>
  <si>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</si>
  <si>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</si>
  <si>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</si>
  <si>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</si>
  <si>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</si>
  <si>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</si>
  <si>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</si>
  <si>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</si>
  <si>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</si>
  <si>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</si>
  <si>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</si>
  <si>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</si>
  <si>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</si>
  <si>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</si>
  <si>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</si>
  <si>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</si>
  <si>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</si>
  <si>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</si>
  <si>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</si>
  <si>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</si>
  <si>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</si>
  <si>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</si>
  <si>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</si>
  <si>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</si>
  <si>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</si>
  <si>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</si>
  <si>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</si>
  <si>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</si>
  <si>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</si>
  <si>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</si>
  <si>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</si>
  <si>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</si>
  <si>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</si>
  <si>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</si>
  <si>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</si>
  <si>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</si>
  <si>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</si>
  <si>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</si>
  <si>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</si>
  <si>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</si>
  <si>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</si>
  <si>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</si>
  <si>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</si>
  <si>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</si>
  <si>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</si>
  <si>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</si>
  <si>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</si>
  <si>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</si>
  <si>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</si>
  <si>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</si>
  <si>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</si>
  <si>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</si>
  <si>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</si>
  <si>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</si>
  <si>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</si>
  <si>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</si>
  <si>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</si>
  <si>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</si>
  <si>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</si>
  <si>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</si>
  <si>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</si>
  <si>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</si>
  <si>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</si>
  <si>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</si>
  <si>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</si>
  <si>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</si>
  <si>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</si>
  <si>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</si>
  <si>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</si>
  <si>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</si>
  <si>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</si>
  <si>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</si>
  <si>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</si>
  <si>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</si>
  <si>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</si>
  <si>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</si>
  <si>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</si>
  <si>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</si>
  <si>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</si>
  <si>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</si>
  <si>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</si>
  <si>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</si>
  <si>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</si>
  <si>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</si>
  <si>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</si>
  <si>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</si>
  <si>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</si>
  <si>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</si>
  <si>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</si>
  <si>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</si>
  <si>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</si>
  <si>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</si>
  <si>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</si>
  <si>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</si>
  <si>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</si>
  <si>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</si>
  <si>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</si>
  <si>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</si>
  <si>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</si>
  <si>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</si>
  <si>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</si>
  <si>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</si>
  <si>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</si>
  <si>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</si>
  <si>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</si>
  <si>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</si>
  <si>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</si>
  <si>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</si>
  <si>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</si>
  <si>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</si>
  <si>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</si>
  <si>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</si>
  <si>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</si>
  <si>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</si>
  <si>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</si>
  <si>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</si>
  <si>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</si>
  <si>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</si>
  <si>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</si>
  <si>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</si>
  <si>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</si>
  <si>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</si>
  <si>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</si>
  <si>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</si>
  <si>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</si>
  <si>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</si>
  <si>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</si>
  <si>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</si>
  <si>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</si>
  <si>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</si>
  <si>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</si>
  <si>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</si>
  <si>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</si>
  <si>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</si>
  <si>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</si>
  <si>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</si>
  <si>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</si>
  <si>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</si>
  <si>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</si>
  <si>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</si>
  <si>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</si>
  <si>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</si>
  <si>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</si>
  <si>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</si>
  <si>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</si>
  <si>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</si>
  <si>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</si>
  <si>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</si>
  <si>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</si>
  <si>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</si>
  <si>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</si>
  <si>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</si>
  <si>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</si>
  <si>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</si>
  <si>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</si>
  <si>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</si>
  <si>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</si>
  <si>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</si>
  <si>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</si>
  <si>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</si>
  <si>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</si>
  <si>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</si>
  <si>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</si>
  <si>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</si>
  <si>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</si>
  <si>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</si>
  <si>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</si>
  <si>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</si>
  <si>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</si>
  <si>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</si>
  <si>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</si>
  <si>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</si>
  <si>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</si>
  <si>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</si>
  <si>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</si>
  <si>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</si>
  <si>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</si>
  <si>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</si>
  <si>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</si>
  <si>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</si>
  <si>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</si>
  <si>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</si>
  <si>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</si>
  <si>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</si>
  <si>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</si>
  <si>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</si>
  <si>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</si>
  <si>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</si>
  <si>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</si>
  <si>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</si>
  <si>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</si>
  <si>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</si>
  <si>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</si>
  <si>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</si>
  <si>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</si>
  <si>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</si>
  <si>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</si>
  <si>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</si>
  <si>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</si>
  <si>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</si>
  <si>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</si>
  <si>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</si>
  <si>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</si>
  <si>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</si>
  <si>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</si>
  <si>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</si>
  <si>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</si>
  <si>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</si>
  <si>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</si>
  <si>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</si>
  <si>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</si>
  <si>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</si>
  <si>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</si>
  <si>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</si>
  <si>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</si>
  <si>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</si>
  <si>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</si>
  <si>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</si>
  <si>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</si>
  <si>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</si>
  <si>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</si>
  <si>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</si>
  <si>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</si>
  <si>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</si>
  <si>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</si>
  <si>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</si>
  <si>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</si>
  <si>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</si>
  <si>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</si>
  <si>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</si>
  <si>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</si>
  <si>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</si>
  <si>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</si>
  <si>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</si>
  <si>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</si>
  <si>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</si>
  <si>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</si>
  <si>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</si>
  <si>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</si>
  <si>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</si>
  <si>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</si>
  <si>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</si>
  <si>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</si>
  <si>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</si>
  <si>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</si>
  <si>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</si>
  <si>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</si>
  <si>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</si>
  <si>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</si>
  <si>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</si>
  <si>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</si>
  <si>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</si>
  <si>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</si>
  <si>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</si>
  <si>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</si>
  <si>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</si>
  <si>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</si>
  <si>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</si>
  <si>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</si>
  <si>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</si>
  <si>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</si>
  <si>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</si>
  <si>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</si>
  <si>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</si>
  <si>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</si>
  <si>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</si>
  <si>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</si>
  <si>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</si>
  <si>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</si>
  <si>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</si>
  <si>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</si>
  <si>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</si>
  <si>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</si>
  <si>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</si>
  <si>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</si>
  <si>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</si>
  <si>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</si>
  <si>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</si>
  <si>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</si>
  <si>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</si>
  <si>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</si>
  <si>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</si>
  <si>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</si>
  <si>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</si>
  <si>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</si>
  <si>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</si>
  <si>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</si>
  <si>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</si>
  <si>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</si>
  <si>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</si>
  <si>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</si>
  <si>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</si>
  <si>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</si>
  <si>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</si>
  <si>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</si>
  <si>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</si>
  <si>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</si>
  <si>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</si>
  <si>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</si>
  <si>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</si>
  <si>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</si>
  <si>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</si>
  <si>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</si>
  <si>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</si>
  <si>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</si>
  <si>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</si>
  <si>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</si>
  <si>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</si>
  <si>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</si>
  <si>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</si>
  <si>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</si>
  <si>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</si>
  <si>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</si>
  <si>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</si>
  <si>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</si>
  <si>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</si>
  <si>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</si>
  <si>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</si>
  <si>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</si>
  <si>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</si>
  <si>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</si>
  <si>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</si>
  <si>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</si>
  <si>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</si>
  <si>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</si>
  <si>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</si>
  <si>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</si>
  <si>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</si>
  <si>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</si>
  <si>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</si>
  <si>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</si>
  <si>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</si>
  <si>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</si>
  <si>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</si>
  <si>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</si>
  <si>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</si>
  <si>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石井　千鶴子</t>
    <rPh sb="0" eb="2">
      <t>イシイ</t>
    </rPh>
    <rPh sb="3" eb="6">
      <t>チヅコ</t>
    </rPh>
    <phoneticPr fontId="1"/>
  </si>
  <si>
    <t>代表社員</t>
    <rPh sb="0" eb="2">
      <t>ダイヒョウ</t>
    </rPh>
    <rPh sb="2" eb="4">
      <t>シャイン</t>
    </rPh>
    <phoneticPr fontId="1"/>
  </si>
  <si>
    <t>２　法人</t>
  </si>
  <si>
    <t>９　その他法人</t>
  </si>
  <si>
    <t>合同会社　桧の木</t>
    <rPh sb="0" eb="4">
      <t>ゴウドウカイシャ</t>
    </rPh>
    <rPh sb="5" eb="6">
      <t>ヒノキ</t>
    </rPh>
    <rPh sb="7" eb="8">
      <t>キ</t>
    </rPh>
    <phoneticPr fontId="1"/>
  </si>
  <si>
    <t>ごうどうかいしゃ　ひのき</t>
    <phoneticPr fontId="1"/>
  </si>
  <si>
    <t>6450003000962</t>
    <phoneticPr fontId="1"/>
  </si>
  <si>
    <t>北海道旭川市北門町21丁目2168番87</t>
    <rPh sb="0" eb="3">
      <t>ホッカイドウ</t>
    </rPh>
    <rPh sb="3" eb="6">
      <t>アサヒカワシ</t>
    </rPh>
    <rPh sb="6" eb="9">
      <t>ホクモンチョウ</t>
    </rPh>
    <rPh sb="11" eb="13">
      <t>チョウメ</t>
    </rPh>
    <rPh sb="17" eb="18">
      <t>バン</t>
    </rPh>
    <phoneticPr fontId="1"/>
  </si>
  <si>
    <t>0166</t>
    <phoneticPr fontId="1"/>
  </si>
  <si>
    <t>56</t>
    <phoneticPr fontId="1"/>
  </si>
  <si>
    <t>3403</t>
    <phoneticPr fontId="1"/>
  </si>
  <si>
    <t>67</t>
    <phoneticPr fontId="1"/>
  </si>
  <si>
    <t>2455</t>
    <phoneticPr fontId="1"/>
  </si>
  <si>
    <t>hinoki34</t>
    <phoneticPr fontId="1"/>
  </si>
  <si>
    <t>ab.auone-net.jp</t>
    <phoneticPr fontId="1"/>
  </si>
  <si>
    <t>http://</t>
  </si>
  <si>
    <t>www.asahikawa-hinoki.com</t>
    <phoneticPr fontId="1"/>
  </si>
  <si>
    <t>石井　千鶴子</t>
    <rPh sb="0" eb="2">
      <t>イシイ</t>
    </rPh>
    <rPh sb="3" eb="6">
      <t>チズコ</t>
    </rPh>
    <phoneticPr fontId="1"/>
  </si>
  <si>
    <t>じゅうたくがたゆうりょうろうじんほーむ　ぐるーぷはうす　ひのき</t>
    <phoneticPr fontId="1"/>
  </si>
  <si>
    <t>住宅型有料老人ホーム　グループハウス　桧の木</t>
    <rPh sb="0" eb="3">
      <t>ジュウタクガタ</t>
    </rPh>
    <rPh sb="3" eb="7">
      <t>ユウリョウロウジン</t>
    </rPh>
    <rPh sb="19" eb="20">
      <t>ヒノキ</t>
    </rPh>
    <rPh sb="21" eb="22">
      <t>キ</t>
    </rPh>
    <phoneticPr fontId="1"/>
  </si>
  <si>
    <t>北海道旭川市錦町19丁目2166番234</t>
    <rPh sb="0" eb="3">
      <t>ホッカイドウ</t>
    </rPh>
    <rPh sb="3" eb="6">
      <t>アサヒカワシ</t>
    </rPh>
    <rPh sb="6" eb="8">
      <t>ニシキマチ</t>
    </rPh>
    <rPh sb="10" eb="12">
      <t>チョウメ</t>
    </rPh>
    <rPh sb="16" eb="17">
      <t>バン</t>
    </rPh>
    <phoneticPr fontId="1"/>
  </si>
  <si>
    <t>JR近文</t>
    <rPh sb="2" eb="4">
      <t>チカブミ</t>
    </rPh>
    <phoneticPr fontId="1"/>
  </si>
  <si>
    <t>・JR近文駅から徒歩10分
・バス停「錦町19丁目」から徒歩3分</t>
    <rPh sb="3" eb="5">
      <t>チカブミ</t>
    </rPh>
    <rPh sb="5" eb="6">
      <t>エキ</t>
    </rPh>
    <rPh sb="8" eb="10">
      <t>トホ</t>
    </rPh>
    <rPh sb="12" eb="13">
      <t>フン</t>
    </rPh>
    <rPh sb="18" eb="19">
      <t>テイ</t>
    </rPh>
    <rPh sb="20" eb="22">
      <t>ニシキマチ</t>
    </rPh>
    <rPh sb="24" eb="26">
      <t>チョウメ</t>
    </rPh>
    <rPh sb="29" eb="31">
      <t>トホ</t>
    </rPh>
    <rPh sb="32" eb="33">
      <t>フン</t>
    </rPh>
    <phoneticPr fontId="1"/>
  </si>
  <si>
    <t>56</t>
    <phoneticPr fontId="1"/>
  </si>
  <si>
    <t>0166</t>
    <phoneticPr fontId="1"/>
  </si>
  <si>
    <t>３　住宅型</t>
  </si>
  <si>
    <t>１　事業者が自ら所有する土地</t>
  </si>
  <si>
    <t>２　なし</t>
  </si>
  <si>
    <t>１　耐火建築物</t>
  </si>
  <si>
    <t>３　木造</t>
  </si>
  <si>
    <t>１　事業者が自ら所有する建物</t>
  </si>
  <si>
    <t>２　相部屋あり</t>
  </si>
  <si>
    <t>１　あり</t>
  </si>
  <si>
    <t>１　あり（車椅子対応）</t>
  </si>
  <si>
    <t>１　全ての居室あり</t>
  </si>
  <si>
    <t>入居者、同居者及び来場者が快適で心身共に充実、安定した生活を営むことに資するとともに、ハウスの良好な生活環境を確保することを方針とします。</t>
    <rPh sb="0" eb="3">
      <t>ニュウキョシャ</t>
    </rPh>
    <rPh sb="4" eb="7">
      <t>ドウキョシャ</t>
    </rPh>
    <rPh sb="7" eb="8">
      <t>オヨ</t>
    </rPh>
    <rPh sb="9" eb="12">
      <t>ライジョウシャ</t>
    </rPh>
    <rPh sb="13" eb="15">
      <t>カイテキ</t>
    </rPh>
    <rPh sb="16" eb="19">
      <t>シンシントモ</t>
    </rPh>
    <rPh sb="20" eb="22">
      <t>ジュウジツ</t>
    </rPh>
    <rPh sb="23" eb="25">
      <t>アンテイ</t>
    </rPh>
    <rPh sb="27" eb="29">
      <t>セイカツ</t>
    </rPh>
    <rPh sb="30" eb="31">
      <t>イトナ</t>
    </rPh>
    <rPh sb="35" eb="36">
      <t>シ</t>
    </rPh>
    <rPh sb="47" eb="49">
      <t>リョウコウ</t>
    </rPh>
    <rPh sb="50" eb="52">
      <t>セイカツ</t>
    </rPh>
    <rPh sb="52" eb="54">
      <t>カンキョウ</t>
    </rPh>
    <rPh sb="55" eb="57">
      <t>カクホ</t>
    </rPh>
    <rPh sb="62" eb="64">
      <t>ホウシン</t>
    </rPh>
    <phoneticPr fontId="1"/>
  </si>
  <si>
    <t>１　自ら実施</t>
  </si>
  <si>
    <t>○</t>
  </si>
  <si>
    <t>並木通りクリニック</t>
    <rPh sb="0" eb="2">
      <t>ナミキ</t>
    </rPh>
    <rPh sb="2" eb="3">
      <t>トオ</t>
    </rPh>
    <phoneticPr fontId="1"/>
  </si>
  <si>
    <t>〒070-0873　北海道旭川市春光3条7丁目7-1</t>
    <rPh sb="10" eb="13">
      <t>ホッカイドウ</t>
    </rPh>
    <rPh sb="13" eb="16">
      <t>アサヒカワシ</t>
    </rPh>
    <rPh sb="16" eb="18">
      <t>シュンコウ</t>
    </rPh>
    <rPh sb="19" eb="20">
      <t>ジョウ</t>
    </rPh>
    <rPh sb="21" eb="23">
      <t>チョウメ</t>
    </rPh>
    <phoneticPr fontId="1"/>
  </si>
  <si>
    <t>内科
産婦人科</t>
    <rPh sb="0" eb="2">
      <t>ナイカ</t>
    </rPh>
    <rPh sb="3" eb="7">
      <t>サンフジンカ</t>
    </rPh>
    <phoneticPr fontId="1"/>
  </si>
  <si>
    <t>居宅療養管理指導
定期往診
緊急時における受け入れ体制</t>
    <rPh sb="0" eb="2">
      <t>キョタク</t>
    </rPh>
    <rPh sb="2" eb="4">
      <t>リョウヨウ</t>
    </rPh>
    <rPh sb="4" eb="8">
      <t>カンリシドウ</t>
    </rPh>
    <rPh sb="9" eb="11">
      <t>テイキ</t>
    </rPh>
    <rPh sb="11" eb="13">
      <t>オウシン</t>
    </rPh>
    <rPh sb="14" eb="17">
      <t>キンキュウジ</t>
    </rPh>
    <rPh sb="21" eb="22">
      <t>ウ</t>
    </rPh>
    <rPh sb="23" eb="24">
      <t>イ</t>
    </rPh>
    <rPh sb="25" eb="27">
      <t>タイセイ</t>
    </rPh>
    <phoneticPr fontId="1"/>
  </si>
  <si>
    <t>おおき内科クリニック</t>
    <rPh sb="3" eb="5">
      <t>ナイカ</t>
    </rPh>
    <phoneticPr fontId="1"/>
  </si>
  <si>
    <t>〒070-0875　北海道旭川市春光5条5丁目1番8号</t>
    <rPh sb="10" eb="13">
      <t>ホッカイドウ</t>
    </rPh>
    <rPh sb="13" eb="16">
      <t>アサヒカワシ</t>
    </rPh>
    <rPh sb="16" eb="18">
      <t>シュンコウ</t>
    </rPh>
    <rPh sb="19" eb="20">
      <t>ジョウ</t>
    </rPh>
    <rPh sb="21" eb="23">
      <t>チョウメ</t>
    </rPh>
    <rPh sb="24" eb="25">
      <t>バン</t>
    </rPh>
    <rPh sb="26" eb="27">
      <t>ゴウ</t>
    </rPh>
    <phoneticPr fontId="1"/>
  </si>
  <si>
    <t>内科
小児科</t>
    <rPh sb="0" eb="2">
      <t>ナイカ</t>
    </rPh>
    <rPh sb="3" eb="6">
      <t>ショウニカ</t>
    </rPh>
    <phoneticPr fontId="1"/>
  </si>
  <si>
    <t>内科</t>
    <rPh sb="0" eb="2">
      <t>ナイカ</t>
    </rPh>
    <phoneticPr fontId="1"/>
  </si>
  <si>
    <t>定期往診
緊急時における受け入れ体制</t>
    <rPh sb="0" eb="2">
      <t>テイキ</t>
    </rPh>
    <rPh sb="2" eb="4">
      <t>オウシン</t>
    </rPh>
    <rPh sb="5" eb="8">
      <t>キンキュウジ</t>
    </rPh>
    <rPh sb="12" eb="13">
      <t>ウ</t>
    </rPh>
    <rPh sb="14" eb="15">
      <t>イ</t>
    </rPh>
    <rPh sb="16" eb="18">
      <t>タイセイ</t>
    </rPh>
    <phoneticPr fontId="1"/>
  </si>
  <si>
    <t>医療法人社団　慶友会
吉田病院</t>
    <rPh sb="0" eb="2">
      <t>イリョウ</t>
    </rPh>
    <rPh sb="2" eb="4">
      <t>ホウジン</t>
    </rPh>
    <rPh sb="4" eb="6">
      <t>シャダン</t>
    </rPh>
    <rPh sb="7" eb="10">
      <t>ケイユウカイ</t>
    </rPh>
    <rPh sb="11" eb="13">
      <t>ヨシダ</t>
    </rPh>
    <rPh sb="13" eb="15">
      <t>ビョウイン</t>
    </rPh>
    <phoneticPr fontId="1"/>
  </si>
  <si>
    <t>〒070-0054　北海道旭川市4条西4丁目1-2</t>
    <rPh sb="10" eb="13">
      <t>ホッカイドウ</t>
    </rPh>
    <rPh sb="13" eb="16">
      <t>アサヒカワシ</t>
    </rPh>
    <rPh sb="17" eb="18">
      <t>ジョウ</t>
    </rPh>
    <rPh sb="18" eb="19">
      <t>ニシ</t>
    </rPh>
    <rPh sb="20" eb="22">
      <t>チョウメ</t>
    </rPh>
    <phoneticPr fontId="1"/>
  </si>
  <si>
    <t>内科/消化器内科/呼吸器内科/循環器内科/腎臓内科/内分泌内科/緩和ｹｱ内科/外科/整形外科/泌尿器科/精神科/放射線科/ﾘﾊﾋﾞﾘﾃｰｼｮﾝ科/歯科・口腔</t>
    <rPh sb="0" eb="2">
      <t>ナイカ</t>
    </rPh>
    <rPh sb="3" eb="6">
      <t>ショウカキ</t>
    </rPh>
    <rPh sb="6" eb="8">
      <t>ナイカ</t>
    </rPh>
    <rPh sb="9" eb="12">
      <t>コキュウキ</t>
    </rPh>
    <rPh sb="12" eb="14">
      <t>ナイカ</t>
    </rPh>
    <rPh sb="15" eb="18">
      <t>ジュンカンキ</t>
    </rPh>
    <rPh sb="18" eb="20">
      <t>ナイカ</t>
    </rPh>
    <rPh sb="21" eb="23">
      <t>ジンゾウ</t>
    </rPh>
    <rPh sb="23" eb="25">
      <t>ナイカ</t>
    </rPh>
    <rPh sb="26" eb="29">
      <t>ナイブンピツ</t>
    </rPh>
    <rPh sb="29" eb="31">
      <t>ナイカ</t>
    </rPh>
    <rPh sb="32" eb="34">
      <t>カンワ</t>
    </rPh>
    <rPh sb="36" eb="38">
      <t>ナイカ</t>
    </rPh>
    <rPh sb="39" eb="41">
      <t>ゲカ</t>
    </rPh>
    <rPh sb="42" eb="44">
      <t>セイケイ</t>
    </rPh>
    <rPh sb="44" eb="46">
      <t>ゲカ</t>
    </rPh>
    <rPh sb="47" eb="51">
      <t>ヒニョウキカ</t>
    </rPh>
    <rPh sb="52" eb="55">
      <t>セイシンカ</t>
    </rPh>
    <rPh sb="56" eb="60">
      <t>ホウシャセンカ</t>
    </rPh>
    <rPh sb="71" eb="72">
      <t>スラッシュ</t>
    </rPh>
    <rPh sb="73" eb="75">
      <t>シカ</t>
    </rPh>
    <rPh sb="76" eb="78">
      <t>コウクウ</t>
    </rPh>
    <phoneticPr fontId="1"/>
  </si>
  <si>
    <t>いまみや歯科</t>
    <rPh sb="4" eb="6">
      <t>シカ</t>
    </rPh>
    <phoneticPr fontId="1"/>
  </si>
  <si>
    <t>〒070-0874　北海道旭川市春光4条9丁目1番1号</t>
    <rPh sb="10" eb="13">
      <t>ホッカイドウ</t>
    </rPh>
    <rPh sb="13" eb="16">
      <t>アサヒカワシ</t>
    </rPh>
    <rPh sb="16" eb="18">
      <t>シュンコウ</t>
    </rPh>
    <rPh sb="19" eb="20">
      <t>ジョウ</t>
    </rPh>
    <rPh sb="21" eb="23">
      <t>チョウメ</t>
    </rPh>
    <rPh sb="24" eb="25">
      <t>バン</t>
    </rPh>
    <rPh sb="26" eb="27">
      <t>ゴウ</t>
    </rPh>
    <phoneticPr fontId="1"/>
  </si>
  <si>
    <t>ヘルパーステーション陽の木</t>
    <rPh sb="10" eb="11">
      <t>ヒ</t>
    </rPh>
    <rPh sb="12" eb="13">
      <t>キ</t>
    </rPh>
    <phoneticPr fontId="1"/>
  </si>
  <si>
    <t>北海道旭川市北門町21丁目2168番87</t>
    <rPh sb="0" eb="3">
      <t>ホッカイドウ</t>
    </rPh>
    <rPh sb="3" eb="6">
      <t>アサヒカワシ</t>
    </rPh>
    <rPh sb="6" eb="9">
      <t>ホクモンチョウ</t>
    </rPh>
    <rPh sb="11" eb="13">
      <t>チョウメ</t>
    </rPh>
    <rPh sb="17" eb="18">
      <t>バン</t>
    </rPh>
    <phoneticPr fontId="1"/>
  </si>
  <si>
    <t>デイサービスセンター陽の木</t>
    <rPh sb="10" eb="11">
      <t>ヒ</t>
    </rPh>
    <rPh sb="12" eb="13">
      <t>キ</t>
    </rPh>
    <phoneticPr fontId="1"/>
  </si>
  <si>
    <t>北海道旭川市錦町19丁目2166番234</t>
    <rPh sb="0" eb="3">
      <t>ホッカイドウ</t>
    </rPh>
    <rPh sb="3" eb="6">
      <t>アサヒカワシ</t>
    </rPh>
    <rPh sb="6" eb="8">
      <t>ニシキマチ</t>
    </rPh>
    <rPh sb="10" eb="12">
      <t>チョウメ</t>
    </rPh>
    <rPh sb="16" eb="17">
      <t>バン</t>
    </rPh>
    <phoneticPr fontId="1"/>
  </si>
  <si>
    <t>石井　千鶴子</t>
    <rPh sb="0" eb="2">
      <t>イシイ</t>
    </rPh>
    <rPh sb="3" eb="6">
      <t>チヅコ</t>
    </rPh>
    <phoneticPr fontId="1"/>
  </si>
  <si>
    <t>管理者</t>
    <rPh sb="0" eb="3">
      <t>カンリシャ</t>
    </rPh>
    <phoneticPr fontId="1"/>
  </si>
  <si>
    <t>１　全ての浴室あり</t>
  </si>
  <si>
    <t>１　全ての便所あり</t>
  </si>
  <si>
    <t>訪問歯科　嚥下・咀嚼運動能力の機能向上対策
口腔ケア指導</t>
    <rPh sb="0" eb="4">
      <t>ホウモンシカ</t>
    </rPh>
    <rPh sb="5" eb="7">
      <t>エンゲ</t>
    </rPh>
    <rPh sb="8" eb="10">
      <t>ソシャク</t>
    </rPh>
    <rPh sb="10" eb="12">
      <t>ウンドウ</t>
    </rPh>
    <rPh sb="12" eb="14">
      <t>ノウリョク</t>
    </rPh>
    <rPh sb="15" eb="17">
      <t>キノウ</t>
    </rPh>
    <rPh sb="17" eb="19">
      <t>コウジョウ</t>
    </rPh>
    <rPh sb="19" eb="21">
      <t>タイサク</t>
    </rPh>
    <rPh sb="22" eb="24">
      <t>コウクウ</t>
    </rPh>
    <rPh sb="26" eb="28">
      <t>シドウ</t>
    </rPh>
    <phoneticPr fontId="1"/>
  </si>
  <si>
    <t>部屋が決まっていても、要介護度により介助が多くなった場合は部屋の移動をして頂く場合があります。お一人で過ごせない方は1階の介助室に変更になる場合があります。</t>
    <rPh sb="0" eb="2">
      <t>ヘヤ</t>
    </rPh>
    <rPh sb="3" eb="4">
      <t>キ</t>
    </rPh>
    <rPh sb="11" eb="15">
      <t>ヨウカイゴド</t>
    </rPh>
    <rPh sb="18" eb="20">
      <t>カイジョ</t>
    </rPh>
    <rPh sb="21" eb="22">
      <t>オオ</t>
    </rPh>
    <rPh sb="26" eb="28">
      <t>バアイ</t>
    </rPh>
    <rPh sb="29" eb="31">
      <t>ヘヤ</t>
    </rPh>
    <rPh sb="32" eb="34">
      <t>イドウ</t>
    </rPh>
    <rPh sb="37" eb="38">
      <t>イタダ</t>
    </rPh>
    <rPh sb="39" eb="41">
      <t>バアイ</t>
    </rPh>
    <rPh sb="48" eb="50">
      <t>ヒトリ</t>
    </rPh>
    <rPh sb="51" eb="52">
      <t>ス</t>
    </rPh>
    <rPh sb="56" eb="57">
      <t>カタ</t>
    </rPh>
    <rPh sb="59" eb="60">
      <t>カイ</t>
    </rPh>
    <rPh sb="61" eb="64">
      <t>カイジョシツ</t>
    </rPh>
    <rPh sb="65" eb="67">
      <t>ヘンコウ</t>
    </rPh>
    <rPh sb="70" eb="72">
      <t>バアイ</t>
    </rPh>
    <phoneticPr fontId="1"/>
  </si>
  <si>
    <t>40歳以上で、身体に障害のある方も含む。短時間預かりも可能。</t>
    <rPh sb="2" eb="3">
      <t>サイ</t>
    </rPh>
    <rPh sb="3" eb="5">
      <t>イジョウ</t>
    </rPh>
    <rPh sb="7" eb="9">
      <t>カラダ</t>
    </rPh>
    <rPh sb="10" eb="12">
      <t>ショウガイ</t>
    </rPh>
    <rPh sb="15" eb="16">
      <t>カタ</t>
    </rPh>
    <rPh sb="17" eb="18">
      <t>フク</t>
    </rPh>
    <rPh sb="20" eb="23">
      <t>タンジカン</t>
    </rPh>
    <rPh sb="23" eb="24">
      <t>アズ</t>
    </rPh>
    <rPh sb="27" eb="29">
      <t>カノウ</t>
    </rPh>
    <phoneticPr fontId="1"/>
  </si>
  <si>
    <t>入居契約書の第14条、第15条に記載</t>
    <rPh sb="0" eb="5">
      <t>ニュウキョケイヤクショ</t>
    </rPh>
    <rPh sb="6" eb="7">
      <t>ダイ</t>
    </rPh>
    <rPh sb="9" eb="10">
      <t>ジョウ</t>
    </rPh>
    <rPh sb="11" eb="12">
      <t>ダイ</t>
    </rPh>
    <rPh sb="14" eb="15">
      <t>ジョウ</t>
    </rPh>
    <rPh sb="16" eb="18">
      <t>キサイ</t>
    </rPh>
    <phoneticPr fontId="1"/>
  </si>
  <si>
    <t>認知症においての理解度により居室の移動をお願いすることがあります。介護の状態に合わせ判断致します。（例：トイレの場所がわかりずらい方、一人で寝る事を寂しがる方、徘徊の多い方）</t>
    <rPh sb="0" eb="3">
      <t>ニンチショウ</t>
    </rPh>
    <rPh sb="8" eb="11">
      <t>リカイド</t>
    </rPh>
    <rPh sb="14" eb="16">
      <t>キョシツ</t>
    </rPh>
    <rPh sb="17" eb="19">
      <t>イドウ</t>
    </rPh>
    <rPh sb="21" eb="22">
      <t>ネガ</t>
    </rPh>
    <rPh sb="33" eb="35">
      <t>カイゴ</t>
    </rPh>
    <rPh sb="36" eb="38">
      <t>ジョウタイ</t>
    </rPh>
    <rPh sb="39" eb="40">
      <t>ア</t>
    </rPh>
    <rPh sb="42" eb="44">
      <t>ハンダン</t>
    </rPh>
    <rPh sb="44" eb="45">
      <t>イタ</t>
    </rPh>
    <rPh sb="50" eb="51">
      <t>レイ</t>
    </rPh>
    <rPh sb="56" eb="58">
      <t>バショ</t>
    </rPh>
    <rPh sb="65" eb="66">
      <t>カタ</t>
    </rPh>
    <rPh sb="67" eb="69">
      <t>ヒトリ</t>
    </rPh>
    <rPh sb="70" eb="71">
      <t>ネ</t>
    </rPh>
    <rPh sb="72" eb="73">
      <t>コト</t>
    </rPh>
    <rPh sb="74" eb="75">
      <t>サミ</t>
    </rPh>
    <rPh sb="78" eb="79">
      <t>カタ</t>
    </rPh>
    <rPh sb="80" eb="82">
      <t>ハイカイ</t>
    </rPh>
    <rPh sb="83" eb="84">
      <t>オオ</t>
    </rPh>
    <rPh sb="85" eb="86">
      <t>カタ</t>
    </rPh>
    <phoneticPr fontId="1"/>
  </si>
  <si>
    <t>介護福祉士</t>
    <rPh sb="0" eb="5">
      <t>カイゴフクシシ</t>
    </rPh>
    <phoneticPr fontId="1"/>
  </si>
  <si>
    <t>３　月払い方式</t>
  </si>
  <si>
    <t>１　減額なし</t>
  </si>
  <si>
    <t>一食400円（長期入居者）。意見を参考に算定。食事量の少なめ等減額あり。（入居者のみ減額～10000円）。オヤツ代50円。短期入居者の食事代は一食450円。</t>
    <rPh sb="0" eb="2">
      <t>イッショク</t>
    </rPh>
    <rPh sb="5" eb="6">
      <t>エン</t>
    </rPh>
    <rPh sb="7" eb="9">
      <t>チョウキ</t>
    </rPh>
    <rPh sb="9" eb="12">
      <t>ニュウキョシャ</t>
    </rPh>
    <rPh sb="14" eb="16">
      <t>イケン</t>
    </rPh>
    <rPh sb="17" eb="19">
      <t>サンコウ</t>
    </rPh>
    <rPh sb="20" eb="22">
      <t>サンテイ</t>
    </rPh>
    <rPh sb="23" eb="26">
      <t>ショクジリョウ</t>
    </rPh>
    <rPh sb="27" eb="28">
      <t>スク</t>
    </rPh>
    <rPh sb="30" eb="31">
      <t>トウ</t>
    </rPh>
    <rPh sb="31" eb="33">
      <t>ゲンガク</t>
    </rPh>
    <rPh sb="37" eb="40">
      <t>ニュウキョシャ</t>
    </rPh>
    <rPh sb="42" eb="44">
      <t>ゲンガク</t>
    </rPh>
    <rPh sb="50" eb="51">
      <t>エン</t>
    </rPh>
    <rPh sb="56" eb="57">
      <t>ダイ</t>
    </rPh>
    <rPh sb="59" eb="60">
      <t>エン</t>
    </rPh>
    <rPh sb="61" eb="66">
      <t>タンキニュウキョシャ</t>
    </rPh>
    <rPh sb="67" eb="70">
      <t>ショクジダイ</t>
    </rPh>
    <rPh sb="71" eb="73">
      <t>イッショク</t>
    </rPh>
    <rPh sb="76" eb="77">
      <t>エン</t>
    </rPh>
    <phoneticPr fontId="1"/>
  </si>
  <si>
    <t>通院及び送迎付添料金1時間1020円（交通費別途必要、送迎時ガソリン代1㎞51円）。その他小口現金での預かり金として5千円～1万円。</t>
    <rPh sb="0" eb="2">
      <t>ツウイン</t>
    </rPh>
    <rPh sb="2" eb="3">
      <t>オヨ</t>
    </rPh>
    <rPh sb="4" eb="6">
      <t>ソウゲイ</t>
    </rPh>
    <rPh sb="6" eb="8">
      <t>ツキソイ</t>
    </rPh>
    <rPh sb="8" eb="10">
      <t>リョウキン</t>
    </rPh>
    <rPh sb="11" eb="13">
      <t>ジカン</t>
    </rPh>
    <rPh sb="17" eb="18">
      <t>エン</t>
    </rPh>
    <rPh sb="19" eb="22">
      <t>コウツウヒ</t>
    </rPh>
    <rPh sb="22" eb="24">
      <t>ベット</t>
    </rPh>
    <rPh sb="24" eb="26">
      <t>ヒツヨウ</t>
    </rPh>
    <rPh sb="27" eb="30">
      <t>ソウゲイジ</t>
    </rPh>
    <rPh sb="34" eb="35">
      <t>ダイ</t>
    </rPh>
    <rPh sb="39" eb="40">
      <t>エン</t>
    </rPh>
    <rPh sb="44" eb="45">
      <t>タ</t>
    </rPh>
    <rPh sb="45" eb="47">
      <t>コグチ</t>
    </rPh>
    <rPh sb="47" eb="49">
      <t>ゲンキン</t>
    </rPh>
    <rPh sb="51" eb="52">
      <t>アズ</t>
    </rPh>
    <rPh sb="54" eb="55">
      <t>キン</t>
    </rPh>
    <rPh sb="59" eb="61">
      <t>センエン</t>
    </rPh>
    <rPh sb="63" eb="65">
      <t>マンエン</t>
    </rPh>
    <phoneticPr fontId="1"/>
  </si>
  <si>
    <t>グループハウス　桧の木</t>
    <rPh sb="8" eb="9">
      <t>ヒノキ</t>
    </rPh>
    <rPh sb="10" eb="11">
      <t>キ</t>
    </rPh>
    <phoneticPr fontId="1"/>
  </si>
  <si>
    <t>0166</t>
    <phoneticPr fontId="1"/>
  </si>
  <si>
    <t>56</t>
    <phoneticPr fontId="1"/>
  </si>
  <si>
    <t>3403</t>
    <phoneticPr fontId="1"/>
  </si>
  <si>
    <t>無</t>
    <rPh sb="0" eb="1">
      <t>ナシ</t>
    </rPh>
    <phoneticPr fontId="1"/>
  </si>
  <si>
    <t>合同会社　桧の木</t>
    <rPh sb="0" eb="4">
      <t>ゴウドウカイシャ</t>
    </rPh>
    <rPh sb="5" eb="6">
      <t>ヒノキ</t>
    </rPh>
    <rPh sb="7" eb="8">
      <t>キ</t>
    </rPh>
    <phoneticPr fontId="1"/>
  </si>
  <si>
    <t>0166</t>
    <phoneticPr fontId="1"/>
  </si>
  <si>
    <t>保険で対応。ただし24時間介護体制ではなく、予見できない事故に対しては賠償責任はないものとします。</t>
    <rPh sb="0" eb="2">
      <t>ホケン</t>
    </rPh>
    <rPh sb="3" eb="5">
      <t>タイオウ</t>
    </rPh>
    <rPh sb="11" eb="13">
      <t>ジカン</t>
    </rPh>
    <rPh sb="13" eb="17">
      <t>カイゴタイセイ</t>
    </rPh>
    <rPh sb="22" eb="24">
      <t>ヨケン</t>
    </rPh>
    <rPh sb="28" eb="30">
      <t>ジコ</t>
    </rPh>
    <rPh sb="31" eb="32">
      <t>タイ</t>
    </rPh>
    <rPh sb="35" eb="39">
      <t>バイショウセキニン</t>
    </rPh>
    <phoneticPr fontId="1"/>
  </si>
  <si>
    <t>１　入居希望者に公開</t>
  </si>
  <si>
    <t>料金の滞納や不払い、暴力行為、破壊行為等がある場合。</t>
    <rPh sb="0" eb="2">
      <t>リョウキン</t>
    </rPh>
    <rPh sb="3" eb="5">
      <t>タイノウ</t>
    </rPh>
    <rPh sb="6" eb="8">
      <t>フバラ</t>
    </rPh>
    <rPh sb="10" eb="12">
      <t>ボウリョク</t>
    </rPh>
    <rPh sb="12" eb="14">
      <t>コウイ</t>
    </rPh>
    <rPh sb="15" eb="17">
      <t>ハカイ</t>
    </rPh>
    <rPh sb="17" eb="19">
      <t>コウイ</t>
    </rPh>
    <rPh sb="19" eb="20">
      <t>トウ</t>
    </rPh>
    <rPh sb="23" eb="25">
      <t>バアイ</t>
    </rPh>
    <phoneticPr fontId="1"/>
  </si>
  <si>
    <t>1泊2日3570円
一食450円
要予約</t>
    <rPh sb="1" eb="2">
      <t>パク</t>
    </rPh>
    <rPh sb="3" eb="4">
      <t>ニチ</t>
    </rPh>
    <rPh sb="8" eb="9">
      <t>エン</t>
    </rPh>
    <rPh sb="10" eb="12">
      <t>イッショク</t>
    </rPh>
    <rPh sb="15" eb="16">
      <t>エン</t>
    </rPh>
    <rPh sb="17" eb="20">
      <t>ヨウヨヤク</t>
    </rPh>
    <phoneticPr fontId="1"/>
  </si>
  <si>
    <t>２　建物賃貸借方式</t>
  </si>
  <si>
    <t>消費税の変動、食材費・物価・水道光熱費・ガソリン代の高騰
冬期の暖房費の高騰などがあれば告知の上改定</t>
    <rPh sb="0" eb="3">
      <t>ショウヒゼイ</t>
    </rPh>
    <rPh sb="4" eb="6">
      <t>ヘンドウ</t>
    </rPh>
    <rPh sb="7" eb="10">
      <t>ショクザイヒ</t>
    </rPh>
    <rPh sb="11" eb="13">
      <t>ブッカ</t>
    </rPh>
    <rPh sb="14" eb="19">
      <t>スイドウコウネツヒ</t>
    </rPh>
    <rPh sb="24" eb="25">
      <t>ダイ</t>
    </rPh>
    <rPh sb="26" eb="28">
      <t>コウトウ</t>
    </rPh>
    <rPh sb="29" eb="31">
      <t>トウキ</t>
    </rPh>
    <rPh sb="32" eb="35">
      <t>ダンボウヒ</t>
    </rPh>
    <rPh sb="36" eb="38">
      <t>コウトウ</t>
    </rPh>
    <rPh sb="44" eb="46">
      <t>コクチ</t>
    </rPh>
    <rPh sb="47" eb="48">
      <t>ウエ</t>
    </rPh>
    <rPh sb="48" eb="50">
      <t>カイテイ</t>
    </rPh>
    <phoneticPr fontId="1"/>
  </si>
  <si>
    <t>書面にて同意を頂く</t>
    <rPh sb="0" eb="2">
      <t>ショメン</t>
    </rPh>
    <rPh sb="4" eb="6">
      <t>ドウイ</t>
    </rPh>
    <rPh sb="7" eb="8">
      <t>イタダ</t>
    </rPh>
    <phoneticPr fontId="1"/>
  </si>
  <si>
    <t>冬期（7140）</t>
    <rPh sb="0" eb="2">
      <t>トウキ</t>
    </rPh>
    <phoneticPr fontId="1"/>
  </si>
  <si>
    <t>36000（ｵﾔﾂ1500）</t>
    <phoneticPr fontId="1"/>
  </si>
  <si>
    <t>夜間介助10200</t>
    <rPh sb="0" eb="2">
      <t>ヤカン</t>
    </rPh>
    <rPh sb="2" eb="4">
      <t>カイジョ</t>
    </rPh>
    <phoneticPr fontId="1"/>
  </si>
  <si>
    <t>冬期（8160）</t>
    <rPh sb="0" eb="2">
      <t>トウキ</t>
    </rPh>
    <phoneticPr fontId="1"/>
  </si>
  <si>
    <t>生活保護の方でも入居可能な料金設定</t>
    <rPh sb="0" eb="2">
      <t>セイカツ</t>
    </rPh>
    <rPh sb="2" eb="4">
      <t>ホゴ</t>
    </rPh>
    <rPh sb="5" eb="6">
      <t>カタ</t>
    </rPh>
    <rPh sb="8" eb="12">
      <t>ニュウキョカノウ</t>
    </rPh>
    <rPh sb="13" eb="15">
      <t>リョウキン</t>
    </rPh>
    <rPh sb="15" eb="17">
      <t>セッテイ</t>
    </rPh>
    <phoneticPr fontId="1"/>
  </si>
  <si>
    <t>夜間介助（夜間の徘徊・排泄介助・頻回なナースコール）</t>
    <rPh sb="0" eb="2">
      <t>ヤカン</t>
    </rPh>
    <rPh sb="2" eb="4">
      <t>カイジョ</t>
    </rPh>
    <rPh sb="5" eb="7">
      <t>ヤカン</t>
    </rPh>
    <rPh sb="8" eb="10">
      <t>ハイカイ</t>
    </rPh>
    <rPh sb="11" eb="13">
      <t>ハイセツ</t>
    </rPh>
    <rPh sb="13" eb="15">
      <t>カイジョ</t>
    </rPh>
    <rPh sb="16" eb="18">
      <t>ヒンカイ</t>
    </rPh>
    <phoneticPr fontId="1"/>
  </si>
  <si>
    <t>1ヶ月10,000円。共用部分における管理費及び維持費用。</t>
    <rPh sb="2" eb="3">
      <t>ゲツ</t>
    </rPh>
    <rPh sb="9" eb="10">
      <t>エン</t>
    </rPh>
    <rPh sb="11" eb="15">
      <t>キョウヨウブブン</t>
    </rPh>
    <rPh sb="19" eb="23">
      <t>カンリヒオヨ</t>
    </rPh>
    <rPh sb="24" eb="26">
      <t>イジ</t>
    </rPh>
    <rPh sb="26" eb="28">
      <t>ヒヨウ</t>
    </rPh>
    <phoneticPr fontId="1"/>
  </si>
  <si>
    <t>1ヶ月5100円。</t>
    <rPh sb="2" eb="3">
      <t>ゲツ</t>
    </rPh>
    <rPh sb="7" eb="8">
      <t>エン</t>
    </rPh>
    <phoneticPr fontId="1"/>
  </si>
  <si>
    <t>入院のため</t>
    <rPh sb="0" eb="2">
      <t>ニュウイン</t>
    </rPh>
    <phoneticPr fontId="1"/>
  </si>
  <si>
    <t>北海道旭川市福祉保健部介護高齢課</t>
    <rPh sb="0" eb="3">
      <t>ホッカイドウ</t>
    </rPh>
    <rPh sb="3" eb="6">
      <t>アサヒカワシ</t>
    </rPh>
    <rPh sb="6" eb="8">
      <t>フクシ</t>
    </rPh>
    <rPh sb="8" eb="11">
      <t>ホケンブ</t>
    </rPh>
    <rPh sb="11" eb="13">
      <t>カイゴ</t>
    </rPh>
    <rPh sb="13" eb="15">
      <t>コウレイ</t>
    </rPh>
    <rPh sb="15" eb="16">
      <t>カ</t>
    </rPh>
    <phoneticPr fontId="1"/>
  </si>
  <si>
    <t>0166</t>
    <phoneticPr fontId="1"/>
  </si>
  <si>
    <t>25</t>
    <phoneticPr fontId="1"/>
  </si>
  <si>
    <t>9797</t>
    <phoneticPr fontId="1"/>
  </si>
  <si>
    <t>土日祝日</t>
    <rPh sb="0" eb="2">
      <t>ドニチ</t>
    </rPh>
    <rPh sb="2" eb="4">
      <t>シュクジツ</t>
    </rPh>
    <phoneticPr fontId="1"/>
  </si>
  <si>
    <t>無</t>
    <rPh sb="0" eb="1">
      <t>ナシ</t>
    </rPh>
    <phoneticPr fontId="1"/>
  </si>
  <si>
    <t>損害保険ジャパン株式会社</t>
    <rPh sb="0" eb="2">
      <t>ソンガイ</t>
    </rPh>
    <rPh sb="2" eb="4">
      <t>ホケン</t>
    </rPh>
    <rPh sb="8" eb="12">
      <t>カブシキガイシャ</t>
    </rPh>
    <phoneticPr fontId="1"/>
  </si>
  <si>
    <t>150円/ﾘﾊﾊﾟﾝ　50円/ﾊﾟｯﾄ</t>
    <rPh sb="3" eb="4">
      <t>エン</t>
    </rPh>
    <rPh sb="13" eb="14">
      <t>エン</t>
    </rPh>
    <phoneticPr fontId="1"/>
  </si>
  <si>
    <t>816円/1回</t>
    <rPh sb="3" eb="4">
      <t>エン</t>
    </rPh>
    <rPh sb="6" eb="7">
      <t>カイ</t>
    </rPh>
    <phoneticPr fontId="1"/>
  </si>
  <si>
    <t xml:space="preserve">816円/1食
</t>
    <rPh sb="3" eb="4">
      <t>エン</t>
    </rPh>
    <rPh sb="6" eb="7">
      <t>ショク</t>
    </rPh>
    <phoneticPr fontId="1"/>
  </si>
  <si>
    <t>20分以内</t>
    <rPh sb="2" eb="3">
      <t>フン</t>
    </rPh>
    <rPh sb="3" eb="5">
      <t>イナイ</t>
    </rPh>
    <phoneticPr fontId="1"/>
  </si>
  <si>
    <t>20分以内</t>
    <rPh sb="2" eb="5">
      <t>フンイナイ</t>
    </rPh>
    <phoneticPr fontId="1"/>
  </si>
  <si>
    <t>20分</t>
    <rPh sb="2" eb="3">
      <t>フン</t>
    </rPh>
    <phoneticPr fontId="1"/>
  </si>
  <si>
    <t>1020円/1回30分介助付</t>
    <rPh sb="4" eb="5">
      <t>エン</t>
    </rPh>
    <rPh sb="7" eb="8">
      <t>カイ</t>
    </rPh>
    <rPh sb="10" eb="11">
      <t>フン</t>
    </rPh>
    <rPh sb="11" eb="14">
      <t>カイジョツ</t>
    </rPh>
    <phoneticPr fontId="1"/>
  </si>
  <si>
    <t>1020円/1時間</t>
    <rPh sb="4" eb="5">
      <t>エン</t>
    </rPh>
    <rPh sb="7" eb="9">
      <t>ジカン</t>
    </rPh>
    <phoneticPr fontId="1"/>
  </si>
  <si>
    <t>ガソリン代別途1㎞51円</t>
    <rPh sb="4" eb="5">
      <t>ダイ</t>
    </rPh>
    <rPh sb="5" eb="7">
      <t>ベット</t>
    </rPh>
    <rPh sb="11" eb="12">
      <t>エン</t>
    </rPh>
    <phoneticPr fontId="1"/>
  </si>
  <si>
    <t>委託</t>
    <rPh sb="0" eb="2">
      <t>イタク</t>
    </rPh>
    <phoneticPr fontId="1"/>
  </si>
  <si>
    <t>生活保護、家族の申し出による</t>
    <rPh sb="0" eb="4">
      <t>セイカツホゴ</t>
    </rPh>
    <rPh sb="5" eb="7">
      <t>カゾク</t>
    </rPh>
    <rPh sb="8" eb="9">
      <t>モウ</t>
    </rPh>
    <rPh sb="10" eb="11">
      <t>デ</t>
    </rPh>
    <phoneticPr fontId="1"/>
  </si>
  <si>
    <t>50円/1食</t>
    <rPh sb="2" eb="3">
      <t>エン</t>
    </rPh>
    <rPh sb="5" eb="6">
      <t>ショク</t>
    </rPh>
    <phoneticPr fontId="1"/>
  </si>
  <si>
    <t>2000円程度</t>
    <rPh sb="4" eb="5">
      <t>エン</t>
    </rPh>
    <rPh sb="5" eb="7">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</si>
</sst>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511" sqref="F511:P5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14</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70</v>
      </c>
      <c r="H17" s="48" t="s">
        <v>487</v>
      </c>
      <c r="I17" s="42">
        <v>825</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2489</v>
      </c>
      <c r="M20" s="48" t="s">
        <v>487</v>
      </c>
      <c r="N20" s="77" t="s">
        <v>2490</v>
      </c>
      <c r="O20" s="304"/>
      <c r="P20" s="305"/>
      <c r="Q20" s="19"/>
    </row>
    <row r="21" spans="1:20" ht="20.100000000000001" customHeight="1">
      <c r="B21" s="359"/>
      <c r="C21" s="360"/>
      <c r="D21" s="360"/>
      <c r="E21" s="361"/>
      <c r="F21" s="430" t="s">
        <v>423</v>
      </c>
      <c r="G21" s="460"/>
      <c r="H21" s="460"/>
      <c r="I21" s="431"/>
      <c r="J21" s="154" t="s">
        <v>2491</v>
      </c>
      <c r="K21" s="109"/>
      <c r="L21" s="109"/>
      <c r="M21" s="48" t="s">
        <v>483</v>
      </c>
      <c r="N21" s="109" t="s">
        <v>2492</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2493</v>
      </c>
      <c r="K23" s="449"/>
      <c r="L23" s="108" t="s">
        <v>2494</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2495</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4" t="s">
        <v>9</v>
      </c>
      <c r="C26" s="395"/>
      <c r="D26" s="395"/>
      <c r="E26" s="395"/>
      <c r="F26" s="468">
        <v>2013</v>
      </c>
      <c r="G26" s="469"/>
      <c r="H26" s="48" t="s">
        <v>484</v>
      </c>
      <c r="I26" s="469">
        <v>11</v>
      </c>
      <c r="J26" s="469"/>
      <c r="K26" s="48" t="s">
        <v>485</v>
      </c>
      <c r="L26" s="469">
        <v>18</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2496</v>
      </c>
      <c r="I31" s="486"/>
      <c r="J31" s="486"/>
      <c r="K31" s="486"/>
      <c r="L31" s="486"/>
      <c r="M31" s="486"/>
      <c r="N31" s="486"/>
      <c r="O31" s="486"/>
      <c r="P31" s="487"/>
      <c r="S31" s="22" t="str">
        <f>IF(H31="","未記入","")</f>
        <v/>
      </c>
    </row>
    <row r="32" spans="1:20" ht="39" customHeight="1">
      <c r="B32" s="296"/>
      <c r="C32" s="314"/>
      <c r="D32" s="314"/>
      <c r="E32" s="297"/>
      <c r="F32" s="217" t="s">
        <v>2497</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824</v>
      </c>
      <c r="J33" s="475"/>
      <c r="K33" s="475"/>
      <c r="L33" s="475"/>
      <c r="M33" s="475"/>
      <c r="N33" s="475"/>
      <c r="O33" s="475"/>
      <c r="P33" s="476"/>
      <c r="S33" s="22" t="str">
        <f>IF(OR(G33="",I33=""),"未記入","")</f>
        <v/>
      </c>
    </row>
    <row r="34" spans="2:20" ht="58.5" customHeight="1">
      <c r="B34" s="296"/>
      <c r="C34" s="314"/>
      <c r="D34" s="314"/>
      <c r="E34" s="297"/>
      <c r="F34" s="120" t="s">
        <v>2498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2486</v>
      </c>
      <c r="K43" s="48" t="s">
        <v>487</v>
      </c>
      <c r="L43" s="18" t="s">
        <v>2501</v>
      </c>
      <c r="M43" s="48" t="s">
        <v>487</v>
      </c>
      <c r="N43" s="18" t="s">
        <v>2488</v>
      </c>
      <c r="O43" s="304"/>
      <c r="P43" s="305"/>
      <c r="S43" s="22" t="str">
        <f>IF(OR(J43="",L43="",N43=""),"未記入","")</f>
        <v/>
      </c>
    </row>
    <row r="44" spans="2:20" ht="20.100000000000001" customHeight="1">
      <c r="B44" s="183"/>
      <c r="C44" s="182"/>
      <c r="D44" s="182"/>
      <c r="E44" s="182"/>
      <c r="F44" s="395" t="s">
        <v>15</v>
      </c>
      <c r="G44" s="395"/>
      <c r="H44" s="395"/>
      <c r="I44" s="395"/>
      <c r="J44" s="78" t="s">
        <v>2502</v>
      </c>
      <c r="K44" s="48" t="s">
        <v>487</v>
      </c>
      <c r="L44" s="77" t="s">
        <v>2489</v>
      </c>
      <c r="M44" s="48" t="s">
        <v>487</v>
      </c>
      <c r="N44" s="77" t="s">
        <v>2490</v>
      </c>
      <c r="O44" s="304"/>
      <c r="P44" s="305"/>
    </row>
    <row r="45" spans="2:20" ht="20.100000000000001" customHeight="1">
      <c r="B45" s="183"/>
      <c r="C45" s="182"/>
      <c r="D45" s="182"/>
      <c r="E45" s="182"/>
      <c r="F45" s="430" t="s">
        <v>423</v>
      </c>
      <c r="G45" s="460"/>
      <c r="H45" s="460"/>
      <c r="I45" s="431"/>
      <c r="J45" s="154" t="s">
        <v>2491</v>
      </c>
      <c r="K45" s="109"/>
      <c r="L45" s="109"/>
      <c r="M45" s="48" t="s">
        <v>483</v>
      </c>
      <c r="N45" s="109" t="s">
        <v>2492</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2493</v>
      </c>
      <c r="K47" s="449"/>
      <c r="L47" s="108" t="s">
        <v>2494</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2534</v>
      </c>
      <c r="K48" s="194"/>
      <c r="L48" s="194"/>
      <c r="M48" s="194"/>
      <c r="N48" s="194"/>
      <c r="O48" s="154"/>
      <c r="P48" s="195"/>
    </row>
    <row r="49" spans="1:20" ht="20.100000000000001" customHeight="1">
      <c r="B49" s="183"/>
      <c r="C49" s="182"/>
      <c r="D49" s="182"/>
      <c r="E49" s="182"/>
      <c r="F49" s="395" t="s">
        <v>18</v>
      </c>
      <c r="G49" s="395"/>
      <c r="H49" s="395"/>
      <c r="I49" s="395"/>
      <c r="J49" s="194" t="s">
        <v>2535</v>
      </c>
      <c r="K49" s="194"/>
      <c r="L49" s="194"/>
      <c r="M49" s="194"/>
      <c r="N49" s="194"/>
      <c r="O49" s="154"/>
      <c r="P49" s="195"/>
    </row>
    <row r="50" spans="1:20" ht="20.100000000000001" customHeight="1">
      <c r="B50" s="124" t="s">
        <v>28</v>
      </c>
      <c r="C50" s="233"/>
      <c r="D50" s="233"/>
      <c r="E50" s="233"/>
      <c r="F50" s="233"/>
      <c r="G50" s="233"/>
      <c r="H50" s="233"/>
      <c r="I50" s="233"/>
      <c r="J50" s="468">
        <v>2016</v>
      </c>
      <c r="K50" s="469"/>
      <c r="L50" s="48" t="s">
        <v>484</v>
      </c>
      <c r="M50" s="75">
        <v>6</v>
      </c>
      <c r="N50" s="48" t="s">
        <v>485</v>
      </c>
      <c r="O50" s="75">
        <v>20</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5</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396.69</v>
      </c>
      <c r="H61" s="209"/>
      <c r="I61" s="209"/>
      <c r="J61" s="209"/>
      <c r="K61" s="467"/>
      <c r="L61" s="399" t="s">
        <v>516</v>
      </c>
      <c r="M61" s="383"/>
      <c r="N61" s="383"/>
      <c r="O61" s="383"/>
      <c r="P61" s="418"/>
    </row>
    <row r="62" spans="1:20" ht="20.100000000000001" customHeight="1">
      <c r="B62" s="183"/>
      <c r="C62" s="182"/>
      <c r="D62" s="223" t="s">
        <v>39</v>
      </c>
      <c r="E62" s="234"/>
      <c r="F62" s="252"/>
      <c r="G62" s="194" t="s">
        <v>2504</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396.69</v>
      </c>
      <c r="L72" s="416"/>
      <c r="M72" s="416"/>
      <c r="N72" s="187" t="s">
        <v>490</v>
      </c>
      <c r="O72" s="187"/>
      <c r="P72" s="213"/>
    </row>
    <row r="73" spans="2:16" ht="20.100000000000001" customHeight="1">
      <c r="B73" s="86"/>
      <c r="C73" s="87"/>
      <c r="D73" s="313"/>
      <c r="E73" s="314"/>
      <c r="F73" s="297"/>
      <c r="G73" s="233" t="s">
        <v>42</v>
      </c>
      <c r="H73" s="233"/>
      <c r="I73" s="233"/>
      <c r="J73" s="233"/>
      <c r="K73" s="415">
        <v>396.69</v>
      </c>
      <c r="L73" s="416"/>
      <c r="M73" s="416"/>
      <c r="N73" s="187" t="s">
        <v>490</v>
      </c>
      <c r="O73" s="187"/>
      <c r="P73" s="213"/>
    </row>
    <row r="74" spans="2:16" ht="20.100000000000001" customHeight="1">
      <c r="B74" s="86"/>
      <c r="C74" s="87"/>
      <c r="D74" s="182" t="s">
        <v>43</v>
      </c>
      <c r="E74" s="182"/>
      <c r="F74" s="182"/>
      <c r="G74" s="194" t="s">
        <v>2506</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2507</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2509</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7.29</v>
      </c>
      <c r="K95" s="82" t="s">
        <v>490</v>
      </c>
      <c r="L95" s="154">
        <v>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8.77</v>
      </c>
      <c r="K96" s="82" t="s">
        <v>490</v>
      </c>
      <c r="L96" s="154">
        <v>1</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11.34</v>
      </c>
      <c r="K97" s="82" t="s">
        <v>490</v>
      </c>
      <c r="L97" s="154">
        <v>8</v>
      </c>
      <c r="M97" s="449"/>
      <c r="N97" s="450" t="s">
        <v>2422</v>
      </c>
      <c r="O97" s="451"/>
      <c r="P97" s="452"/>
      <c r="S97" s="38" t="str">
        <f t="shared" si="0"/>
        <v/>
      </c>
    </row>
    <row r="98" spans="2:19" ht="20.100000000000001" customHeight="1">
      <c r="B98" s="183"/>
      <c r="C98" s="182"/>
      <c r="D98" s="182" t="s">
        <v>50</v>
      </c>
      <c r="E98" s="182"/>
      <c r="F98" s="194" t="s">
        <v>2385</v>
      </c>
      <c r="G98" s="194"/>
      <c r="H98" s="194" t="s">
        <v>2385</v>
      </c>
      <c r="I98" s="194"/>
      <c r="J98" s="73">
        <v>14.95</v>
      </c>
      <c r="K98" s="82" t="s">
        <v>490</v>
      </c>
      <c r="L98" s="154">
        <v>1</v>
      </c>
      <c r="M98" s="449"/>
      <c r="N98" s="450" t="s">
        <v>2423</v>
      </c>
      <c r="O98" s="451"/>
      <c r="P98" s="452"/>
      <c r="S98" s="38" t="str">
        <f t="shared" si="0"/>
        <v/>
      </c>
    </row>
    <row r="99" spans="2:19" ht="20.100000000000001" customHeight="1">
      <c r="B99" s="183"/>
      <c r="C99" s="182"/>
      <c r="D99" s="182" t="s">
        <v>51</v>
      </c>
      <c r="E99" s="182"/>
      <c r="F99" s="194" t="s">
        <v>2385</v>
      </c>
      <c r="G99" s="194"/>
      <c r="H99" s="194" t="s">
        <v>2385</v>
      </c>
      <c r="I99" s="194"/>
      <c r="J99" s="73">
        <v>14.96</v>
      </c>
      <c r="K99" s="82" t="s">
        <v>490</v>
      </c>
      <c r="L99" s="154">
        <v>1</v>
      </c>
      <c r="M99" s="449"/>
      <c r="N99" s="450" t="s">
        <v>2423</v>
      </c>
      <c r="O99" s="451"/>
      <c r="P99" s="452"/>
      <c r="S99" s="38" t="str">
        <f t="shared" si="0"/>
        <v/>
      </c>
    </row>
    <row r="100" spans="2:19" ht="20.100000000000001" customHeight="1">
      <c r="B100" s="183"/>
      <c r="C100" s="182"/>
      <c r="D100" s="182" t="s">
        <v>52</v>
      </c>
      <c r="E100" s="182"/>
      <c r="F100" s="194" t="s">
        <v>2385</v>
      </c>
      <c r="G100" s="194"/>
      <c r="H100" s="194" t="s">
        <v>2385</v>
      </c>
      <c r="I100" s="194"/>
      <c r="J100" s="73">
        <v>13.68</v>
      </c>
      <c r="K100" s="82" t="s">
        <v>490</v>
      </c>
      <c r="L100" s="154">
        <v>1</v>
      </c>
      <c r="M100" s="449"/>
      <c r="N100" s="450" t="s">
        <v>2423</v>
      </c>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5</v>
      </c>
      <c r="H105" s="258" t="s">
        <v>492</v>
      </c>
      <c r="I105" s="455" t="s">
        <v>66</v>
      </c>
      <c r="J105" s="455"/>
      <c r="K105" s="455"/>
      <c r="L105" s="455"/>
      <c r="M105" s="455"/>
      <c r="N105" s="154">
        <v>3</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2510</v>
      </c>
      <c r="H113" s="194"/>
      <c r="I113" s="194"/>
      <c r="J113" s="194"/>
      <c r="K113" s="194"/>
      <c r="L113" s="194"/>
      <c r="M113" s="194"/>
      <c r="N113" s="194"/>
      <c r="O113" s="154"/>
      <c r="P113" s="195"/>
    </row>
    <row r="114" spans="2:16" ht="20.100000000000001" customHeight="1">
      <c r="B114" s="453"/>
      <c r="C114" s="454"/>
      <c r="D114" s="133" t="s">
        <v>79</v>
      </c>
      <c r="E114" s="134"/>
      <c r="F114" s="149"/>
      <c r="G114" s="139" t="s">
        <v>2510</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2510</v>
      </c>
      <c r="H117" s="194"/>
      <c r="I117" s="194"/>
      <c r="J117" s="194"/>
      <c r="K117" s="194"/>
      <c r="L117" s="194"/>
      <c r="M117" s="194"/>
      <c r="N117" s="194"/>
      <c r="O117" s="154"/>
      <c r="P117" s="195"/>
    </row>
    <row r="118" spans="2:16" ht="20.100000000000001" customHeight="1">
      <c r="B118" s="150"/>
      <c r="C118" s="151"/>
      <c r="D118" s="126" t="s">
        <v>73</v>
      </c>
      <c r="E118" s="118"/>
      <c r="F118" s="119"/>
      <c r="G118" s="194" t="s">
        <v>2510</v>
      </c>
      <c r="H118" s="194"/>
      <c r="I118" s="194"/>
      <c r="J118" s="194"/>
      <c r="K118" s="194"/>
      <c r="L118" s="194"/>
      <c r="M118" s="194"/>
      <c r="N118" s="194"/>
      <c r="O118" s="154"/>
      <c r="P118" s="195"/>
    </row>
    <row r="119" spans="2:16" ht="20.100000000000001" customHeight="1">
      <c r="B119" s="150"/>
      <c r="C119" s="151"/>
      <c r="D119" s="250" t="s">
        <v>74</v>
      </c>
      <c r="E119" s="289"/>
      <c r="F119" s="251"/>
      <c r="G119" s="194" t="s">
        <v>2510</v>
      </c>
      <c r="H119" s="194"/>
      <c r="I119" s="194"/>
      <c r="J119" s="194"/>
      <c r="K119" s="194"/>
      <c r="L119" s="194"/>
      <c r="M119" s="194"/>
      <c r="N119" s="194"/>
      <c r="O119" s="154"/>
      <c r="P119" s="195"/>
    </row>
    <row r="120" spans="2:16" ht="20.100000000000001" customHeight="1">
      <c r="B120" s="150"/>
      <c r="C120" s="151"/>
      <c r="D120" s="185" t="s">
        <v>75</v>
      </c>
      <c r="E120" s="187"/>
      <c r="F120" s="258"/>
      <c r="G120" s="194" t="s">
        <v>2510</v>
      </c>
      <c r="H120" s="194"/>
      <c r="I120" s="194"/>
      <c r="J120" s="194"/>
      <c r="K120" s="194"/>
      <c r="L120" s="194"/>
      <c r="M120" s="194"/>
      <c r="N120" s="194"/>
      <c r="O120" s="154"/>
      <c r="P120" s="195"/>
    </row>
    <row r="121" spans="2:16" ht="20.100000000000001" customHeight="1">
      <c r="B121" s="150"/>
      <c r="C121" s="151"/>
      <c r="D121" s="185" t="s">
        <v>76</v>
      </c>
      <c r="E121" s="187"/>
      <c r="F121" s="258"/>
      <c r="G121" s="194" t="s">
        <v>2510</v>
      </c>
      <c r="H121" s="194"/>
      <c r="I121" s="194"/>
      <c r="J121" s="194"/>
      <c r="K121" s="194"/>
      <c r="L121" s="194"/>
      <c r="M121" s="194"/>
      <c r="N121" s="194"/>
      <c r="O121" s="154"/>
      <c r="P121" s="195"/>
    </row>
    <row r="122" spans="2:16" ht="20.100000000000001" customHeight="1">
      <c r="B122" s="152"/>
      <c r="C122" s="153"/>
      <c r="D122" s="185" t="s">
        <v>77</v>
      </c>
      <c r="E122" s="187"/>
      <c r="F122" s="258"/>
      <c r="G122" s="194" t="s">
        <v>2510</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2512</v>
      </c>
      <c r="H123" s="194"/>
      <c r="I123" s="194"/>
      <c r="J123" s="194"/>
      <c r="K123" s="194"/>
      <c r="L123" s="194"/>
      <c r="M123" s="194"/>
      <c r="N123" s="194"/>
      <c r="O123" s="154"/>
      <c r="P123" s="195"/>
    </row>
    <row r="124" spans="2:16" ht="20.100000000000001" customHeight="1">
      <c r="B124" s="150"/>
      <c r="C124" s="151"/>
      <c r="D124" s="126" t="s">
        <v>446</v>
      </c>
      <c r="E124" s="118"/>
      <c r="F124" s="119"/>
      <c r="G124" s="194" t="s">
        <v>2537</v>
      </c>
      <c r="H124" s="194"/>
      <c r="I124" s="194"/>
      <c r="J124" s="194"/>
      <c r="K124" s="194"/>
      <c r="L124" s="194"/>
      <c r="M124" s="194"/>
      <c r="N124" s="194"/>
      <c r="O124" s="154"/>
      <c r="P124" s="195"/>
    </row>
    <row r="125" spans="2:16" ht="20.100000000000001" customHeight="1">
      <c r="B125" s="150"/>
      <c r="C125" s="151"/>
      <c r="D125" s="250" t="s">
        <v>447</v>
      </c>
      <c r="E125" s="289"/>
      <c r="F125" s="251"/>
      <c r="G125" s="194" t="s">
        <v>2536</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2505</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2505</v>
      </c>
      <c r="L145" s="194"/>
      <c r="M145" s="194"/>
      <c r="N145" s="194"/>
      <c r="O145" s="154"/>
      <c r="P145" s="195"/>
    </row>
    <row r="146" spans="1:16" ht="20.100000000000001" customHeight="1">
      <c r="B146" s="93"/>
      <c r="C146" s="94"/>
      <c r="D146" s="94"/>
      <c r="E146" s="95"/>
      <c r="F146" s="185" t="s">
        <v>94</v>
      </c>
      <c r="G146" s="187"/>
      <c r="H146" s="187"/>
      <c r="I146" s="187"/>
      <c r="J146" s="258"/>
      <c r="K146" s="194" t="s">
        <v>2505</v>
      </c>
      <c r="L146" s="194"/>
      <c r="M146" s="194"/>
      <c r="N146" s="194"/>
      <c r="O146" s="154"/>
      <c r="P146" s="195"/>
    </row>
    <row r="147" spans="1:16" ht="20.100000000000001" customHeight="1">
      <c r="B147" s="93"/>
      <c r="C147" s="94"/>
      <c r="D147" s="94"/>
      <c r="E147" s="95"/>
      <c r="F147" s="185" t="s">
        <v>95</v>
      </c>
      <c r="G147" s="187"/>
      <c r="H147" s="187"/>
      <c r="I147" s="187"/>
      <c r="J147" s="258"/>
      <c r="K147" s="194" t="s">
        <v>2505</v>
      </c>
      <c r="L147" s="194"/>
      <c r="M147" s="194"/>
      <c r="N147" s="194"/>
      <c r="O147" s="154"/>
      <c r="P147" s="195"/>
    </row>
    <row r="148" spans="1:16" ht="20.100000000000001" customHeight="1">
      <c r="B148" s="93"/>
      <c r="C148" s="94"/>
      <c r="D148" s="94"/>
      <c r="E148" s="95"/>
      <c r="F148" s="185" t="s">
        <v>409</v>
      </c>
      <c r="G148" s="187"/>
      <c r="H148" s="187"/>
      <c r="I148" s="187"/>
      <c r="J148" s="258"/>
      <c r="K148" s="194" t="s">
        <v>2505</v>
      </c>
      <c r="L148" s="194"/>
      <c r="M148" s="194"/>
      <c r="N148" s="194"/>
      <c r="O148" s="154"/>
      <c r="P148" s="195"/>
    </row>
    <row r="149" spans="1:16" ht="20.100000000000001" customHeight="1">
      <c r="A149" s="6"/>
      <c r="B149" s="93"/>
      <c r="C149" s="94"/>
      <c r="D149" s="94"/>
      <c r="E149" s="95"/>
      <c r="F149" s="185" t="s">
        <v>96</v>
      </c>
      <c r="G149" s="187"/>
      <c r="H149" s="187"/>
      <c r="I149" s="187"/>
      <c r="J149" s="258"/>
      <c r="K149" s="194" t="s">
        <v>2505</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2505</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2505</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2505</v>
      </c>
      <c r="L152" s="194"/>
      <c r="M152" s="194"/>
      <c r="N152" s="194"/>
      <c r="O152" s="154"/>
      <c r="P152" s="195"/>
    </row>
    <row r="153" spans="1:16" ht="20.100000000000001" customHeight="1">
      <c r="B153" s="93"/>
      <c r="C153" s="94"/>
      <c r="D153" s="94"/>
      <c r="E153" s="95"/>
      <c r="F153" s="185" t="s">
        <v>530</v>
      </c>
      <c r="G153" s="187"/>
      <c r="H153" s="187"/>
      <c r="I153" s="187"/>
      <c r="J153" s="258"/>
      <c r="K153" s="194" t="s">
        <v>2505</v>
      </c>
      <c r="L153" s="194"/>
      <c r="M153" s="194"/>
      <c r="N153" s="194"/>
      <c r="O153" s="154"/>
      <c r="P153" s="195"/>
    </row>
    <row r="154" spans="1:16" ht="20.100000000000001" customHeight="1">
      <c r="B154" s="93"/>
      <c r="C154" s="94"/>
      <c r="D154" s="94"/>
      <c r="E154" s="95"/>
      <c r="F154" s="439" t="s">
        <v>97</v>
      </c>
      <c r="G154" s="172"/>
      <c r="H154" s="173"/>
      <c r="I154" s="433" t="s">
        <v>99</v>
      </c>
      <c r="J154" s="434"/>
      <c r="K154" s="194" t="s">
        <v>2505</v>
      </c>
      <c r="L154" s="194"/>
      <c r="M154" s="194"/>
      <c r="N154" s="194"/>
      <c r="O154" s="154"/>
      <c r="P154" s="195"/>
    </row>
    <row r="155" spans="1:16" ht="20.100000000000001" customHeight="1">
      <c r="B155" s="93"/>
      <c r="C155" s="94"/>
      <c r="D155" s="94"/>
      <c r="E155" s="95"/>
      <c r="F155" s="432"/>
      <c r="G155" s="178"/>
      <c r="H155" s="179"/>
      <c r="I155" s="435" t="s">
        <v>100</v>
      </c>
      <c r="J155" s="434"/>
      <c r="K155" s="194" t="s">
        <v>2505</v>
      </c>
      <c r="L155" s="194"/>
      <c r="M155" s="194"/>
      <c r="N155" s="194"/>
      <c r="O155" s="154"/>
      <c r="P155" s="195"/>
    </row>
    <row r="156" spans="1:16" ht="20.100000000000001" customHeight="1">
      <c r="B156" s="93"/>
      <c r="C156" s="94"/>
      <c r="D156" s="94"/>
      <c r="E156" s="95"/>
      <c r="F156" s="440" t="s">
        <v>98</v>
      </c>
      <c r="G156" s="441"/>
      <c r="H156" s="442"/>
      <c r="I156" s="430" t="s">
        <v>532</v>
      </c>
      <c r="J156" s="431"/>
      <c r="K156" s="194" t="s">
        <v>2505</v>
      </c>
      <c r="L156" s="194"/>
      <c r="M156" s="194"/>
      <c r="N156" s="194"/>
      <c r="O156" s="154"/>
      <c r="P156" s="195"/>
    </row>
    <row r="157" spans="1:16" ht="20.100000000000001" customHeight="1">
      <c r="B157" s="93"/>
      <c r="C157" s="94"/>
      <c r="D157" s="94"/>
      <c r="E157" s="95"/>
      <c r="F157" s="440"/>
      <c r="G157" s="441"/>
      <c r="H157" s="442"/>
      <c r="I157" s="430" t="s">
        <v>533</v>
      </c>
      <c r="J157" s="431"/>
      <c r="K157" s="194" t="s">
        <v>2505</v>
      </c>
      <c r="L157" s="194"/>
      <c r="M157" s="194"/>
      <c r="N157" s="194"/>
      <c r="O157" s="154"/>
      <c r="P157" s="195"/>
    </row>
    <row r="158" spans="1:16" ht="20.100000000000001" customHeight="1">
      <c r="B158" s="93"/>
      <c r="C158" s="94"/>
      <c r="D158" s="94"/>
      <c r="E158" s="95"/>
      <c r="F158" s="440"/>
      <c r="G158" s="441"/>
      <c r="H158" s="442"/>
      <c r="I158" s="430" t="s">
        <v>100</v>
      </c>
      <c r="J158" s="431"/>
      <c r="K158" s="194" t="s">
        <v>2505</v>
      </c>
      <c r="L158" s="194"/>
      <c r="M158" s="194"/>
      <c r="N158" s="194"/>
      <c r="O158" s="154"/>
      <c r="P158" s="195"/>
    </row>
    <row r="159" spans="1:16" ht="20.100000000000001" customHeight="1">
      <c r="B159" s="93"/>
      <c r="C159" s="94"/>
      <c r="D159" s="94"/>
      <c r="E159" s="95"/>
      <c r="F159" s="440"/>
      <c r="G159" s="441"/>
      <c r="H159" s="442"/>
      <c r="I159" s="440" t="s">
        <v>101</v>
      </c>
      <c r="J159" s="442"/>
      <c r="K159" s="194" t="s">
        <v>2505</v>
      </c>
      <c r="L159" s="194"/>
      <c r="M159" s="194"/>
      <c r="N159" s="194"/>
      <c r="O159" s="154"/>
      <c r="P159" s="195"/>
    </row>
    <row r="160" spans="1:16" ht="20.100000000000001" customHeight="1">
      <c r="B160" s="93"/>
      <c r="C160" s="94"/>
      <c r="D160" s="94"/>
      <c r="E160" s="95"/>
      <c r="F160" s="440" t="s">
        <v>425</v>
      </c>
      <c r="G160" s="441"/>
      <c r="H160" s="442"/>
      <c r="I160" s="430" t="s">
        <v>99</v>
      </c>
      <c r="J160" s="431"/>
      <c r="K160" s="194" t="s">
        <v>2505</v>
      </c>
      <c r="L160" s="194"/>
      <c r="M160" s="194"/>
      <c r="N160" s="194"/>
      <c r="O160" s="154"/>
      <c r="P160" s="195"/>
    </row>
    <row r="161" spans="2:22" ht="20.100000000000001" customHeight="1">
      <c r="B161" s="93"/>
      <c r="C161" s="94"/>
      <c r="D161" s="94"/>
      <c r="E161" s="95"/>
      <c r="F161" s="440"/>
      <c r="G161" s="441"/>
      <c r="H161" s="442"/>
      <c r="I161" s="430" t="s">
        <v>100</v>
      </c>
      <c r="J161" s="431"/>
      <c r="K161" s="194" t="s">
        <v>2505</v>
      </c>
      <c r="L161" s="194"/>
      <c r="M161" s="194"/>
      <c r="N161" s="194"/>
      <c r="O161" s="154"/>
      <c r="P161" s="195"/>
    </row>
    <row r="162" spans="2:22" ht="20.100000000000001" customHeight="1">
      <c r="B162" s="93"/>
      <c r="C162" s="94"/>
      <c r="D162" s="94"/>
      <c r="E162" s="95"/>
      <c r="F162" s="440"/>
      <c r="G162" s="441"/>
      <c r="H162" s="442"/>
      <c r="I162" s="432" t="s">
        <v>101</v>
      </c>
      <c r="J162" s="179"/>
      <c r="K162" s="194" t="s">
        <v>2505</v>
      </c>
      <c r="L162" s="194"/>
      <c r="M162" s="194"/>
      <c r="N162" s="194"/>
      <c r="O162" s="154"/>
      <c r="P162" s="195"/>
    </row>
    <row r="163" spans="2:22" ht="20.100000000000001" customHeight="1">
      <c r="B163" s="93"/>
      <c r="C163" s="94"/>
      <c r="D163" s="94"/>
      <c r="E163" s="95"/>
      <c r="F163" s="440"/>
      <c r="G163" s="441"/>
      <c r="H163" s="442"/>
      <c r="I163" s="430" t="s">
        <v>426</v>
      </c>
      <c r="J163" s="431"/>
      <c r="K163" s="194" t="s">
        <v>2505</v>
      </c>
      <c r="L163" s="194"/>
      <c r="M163" s="194"/>
      <c r="N163" s="194"/>
      <c r="O163" s="154"/>
      <c r="P163" s="195"/>
    </row>
    <row r="164" spans="2:22" ht="20.100000000000001" customHeight="1">
      <c r="B164" s="93"/>
      <c r="C164" s="94"/>
      <c r="D164" s="94"/>
      <c r="E164" s="95"/>
      <c r="F164" s="440"/>
      <c r="G164" s="441"/>
      <c r="H164" s="442"/>
      <c r="I164" s="432" t="s">
        <v>427</v>
      </c>
      <c r="J164" s="179"/>
      <c r="K164" s="194" t="s">
        <v>2505</v>
      </c>
      <c r="L164" s="194"/>
      <c r="M164" s="194"/>
      <c r="N164" s="194"/>
      <c r="O164" s="154"/>
      <c r="P164" s="195"/>
    </row>
    <row r="165" spans="2:22" ht="20.100000000000001" customHeight="1">
      <c r="B165" s="93"/>
      <c r="C165" s="94"/>
      <c r="D165" s="94"/>
      <c r="E165" s="95"/>
      <c r="F165" s="439" t="s">
        <v>428</v>
      </c>
      <c r="G165" s="172"/>
      <c r="H165" s="173"/>
      <c r="I165" s="433" t="s">
        <v>99</v>
      </c>
      <c r="J165" s="434"/>
      <c r="K165" s="194" t="s">
        <v>2505</v>
      </c>
      <c r="L165" s="194"/>
      <c r="M165" s="194"/>
      <c r="N165" s="194"/>
      <c r="O165" s="154"/>
      <c r="P165" s="195"/>
    </row>
    <row r="166" spans="2:22" ht="20.100000000000001" customHeight="1">
      <c r="B166" s="96"/>
      <c r="C166" s="97"/>
      <c r="D166" s="97"/>
      <c r="E166" s="98"/>
      <c r="F166" s="432"/>
      <c r="G166" s="178"/>
      <c r="H166" s="179"/>
      <c r="I166" s="435" t="s">
        <v>100</v>
      </c>
      <c r="J166" s="434"/>
      <c r="K166" s="194" t="s">
        <v>2505</v>
      </c>
      <c r="L166" s="194"/>
      <c r="M166" s="194"/>
      <c r="N166" s="194"/>
      <c r="O166" s="154"/>
      <c r="P166" s="195"/>
    </row>
    <row r="167" spans="2:22" ht="20.100000000000001" customHeight="1">
      <c r="B167" s="148" t="s">
        <v>102</v>
      </c>
      <c r="C167" s="134"/>
      <c r="D167" s="134"/>
      <c r="E167" s="134"/>
      <c r="F167" s="149"/>
      <c r="G167" s="195" t="s">
        <v>2505</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2515</v>
      </c>
      <c r="G172" s="383" t="s">
        <v>474</v>
      </c>
      <c r="H172" s="383"/>
      <c r="I172" s="383"/>
      <c r="J172" s="383"/>
      <c r="K172" s="383"/>
      <c r="L172" s="383"/>
      <c r="M172" s="383"/>
      <c r="N172" s="383"/>
      <c r="O172" s="383"/>
      <c r="P172" s="418"/>
    </row>
    <row r="173" spans="2:22" ht="20.100000000000001" customHeight="1">
      <c r="B173" s="183"/>
      <c r="C173" s="182"/>
      <c r="D173" s="182"/>
      <c r="E173" s="182"/>
      <c r="F173" s="21" t="s">
        <v>2515</v>
      </c>
      <c r="G173" s="187" t="s">
        <v>475</v>
      </c>
      <c r="H173" s="187"/>
      <c r="I173" s="187"/>
      <c r="J173" s="187"/>
      <c r="K173" s="187"/>
      <c r="L173" s="187"/>
      <c r="M173" s="187"/>
      <c r="N173" s="187"/>
      <c r="O173" s="187"/>
      <c r="P173" s="213"/>
    </row>
    <row r="174" spans="2:22" ht="20.100000000000001" customHeight="1">
      <c r="B174" s="183"/>
      <c r="C174" s="182"/>
      <c r="D174" s="182"/>
      <c r="E174" s="182"/>
      <c r="F174" s="21" t="s">
        <v>2515</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2516</v>
      </c>
      <c r="J176" s="121"/>
      <c r="K176" s="121"/>
      <c r="L176" s="121"/>
      <c r="M176" s="121"/>
      <c r="N176" s="121"/>
      <c r="O176" s="122"/>
      <c r="P176" s="123"/>
    </row>
    <row r="177" spans="2:16" ht="39.950000000000003" customHeight="1">
      <c r="B177" s="101"/>
      <c r="C177" s="102"/>
      <c r="D177" s="303"/>
      <c r="E177" s="387"/>
      <c r="F177" s="182" t="s">
        <v>108</v>
      </c>
      <c r="G177" s="182"/>
      <c r="H177" s="182"/>
      <c r="I177" s="120" t="s">
        <v>2517</v>
      </c>
      <c r="J177" s="121"/>
      <c r="K177" s="121"/>
      <c r="L177" s="121"/>
      <c r="M177" s="121"/>
      <c r="N177" s="121"/>
      <c r="O177" s="122"/>
      <c r="P177" s="123"/>
    </row>
    <row r="178" spans="2:16" ht="39.950000000000003" customHeight="1">
      <c r="B178" s="101"/>
      <c r="C178" s="102"/>
      <c r="D178" s="303"/>
      <c r="E178" s="387"/>
      <c r="F178" s="182" t="s">
        <v>109</v>
      </c>
      <c r="G178" s="182"/>
      <c r="H178" s="182"/>
      <c r="I178" s="120" t="s">
        <v>2518</v>
      </c>
      <c r="J178" s="121"/>
      <c r="K178" s="121"/>
      <c r="L178" s="121"/>
      <c r="M178" s="121"/>
      <c r="N178" s="121"/>
      <c r="O178" s="122"/>
      <c r="P178" s="123"/>
    </row>
    <row r="179" spans="2:16" ht="39.950000000000003" customHeight="1">
      <c r="B179" s="101"/>
      <c r="C179" s="102"/>
      <c r="D179" s="303"/>
      <c r="E179" s="387"/>
      <c r="F179" s="182" t="s">
        <v>429</v>
      </c>
      <c r="G179" s="182"/>
      <c r="H179" s="182"/>
      <c r="I179" s="120" t="s">
        <v>2518</v>
      </c>
      <c r="J179" s="121"/>
      <c r="K179" s="121"/>
      <c r="L179" s="121"/>
      <c r="M179" s="121"/>
      <c r="N179" s="121"/>
      <c r="O179" s="122"/>
      <c r="P179" s="123"/>
    </row>
    <row r="180" spans="2:16" ht="39.950000000000003" customHeight="1">
      <c r="B180" s="101"/>
      <c r="C180" s="102"/>
      <c r="D180" s="303"/>
      <c r="E180" s="387"/>
      <c r="F180" s="182" t="s">
        <v>110</v>
      </c>
      <c r="G180" s="182"/>
      <c r="H180" s="182"/>
      <c r="I180" s="120" t="s">
        <v>2519</v>
      </c>
      <c r="J180" s="121"/>
      <c r="K180" s="121"/>
      <c r="L180" s="121"/>
      <c r="M180" s="121"/>
      <c r="N180" s="121"/>
      <c r="O180" s="122"/>
      <c r="P180" s="123"/>
    </row>
    <row r="181" spans="2:16" ht="39.950000000000003" customHeight="1">
      <c r="B181" s="101"/>
      <c r="C181" s="102"/>
      <c r="D181" s="303">
        <v>2</v>
      </c>
      <c r="E181" s="387"/>
      <c r="F181" s="182" t="s">
        <v>5</v>
      </c>
      <c r="G181" s="182"/>
      <c r="H181" s="182"/>
      <c r="I181" s="120" t="s">
        <v>2520</v>
      </c>
      <c r="J181" s="121"/>
      <c r="K181" s="121"/>
      <c r="L181" s="121"/>
      <c r="M181" s="121"/>
      <c r="N181" s="121"/>
      <c r="O181" s="122"/>
      <c r="P181" s="123"/>
    </row>
    <row r="182" spans="2:16" ht="39.950000000000003" customHeight="1">
      <c r="B182" s="101"/>
      <c r="C182" s="102"/>
      <c r="D182" s="303"/>
      <c r="E182" s="387"/>
      <c r="F182" s="182" t="s">
        <v>108</v>
      </c>
      <c r="G182" s="182"/>
      <c r="H182" s="182"/>
      <c r="I182" s="120" t="s">
        <v>2521</v>
      </c>
      <c r="J182" s="121"/>
      <c r="K182" s="121"/>
      <c r="L182" s="121"/>
      <c r="M182" s="121"/>
      <c r="N182" s="121"/>
      <c r="O182" s="122"/>
      <c r="P182" s="123"/>
    </row>
    <row r="183" spans="2:16" ht="39.950000000000003" customHeight="1">
      <c r="B183" s="101"/>
      <c r="C183" s="102"/>
      <c r="D183" s="303"/>
      <c r="E183" s="387"/>
      <c r="F183" s="182" t="s">
        <v>109</v>
      </c>
      <c r="G183" s="182"/>
      <c r="H183" s="182"/>
      <c r="I183" s="120" t="s">
        <v>2522</v>
      </c>
      <c r="J183" s="121"/>
      <c r="K183" s="121"/>
      <c r="L183" s="121"/>
      <c r="M183" s="121"/>
      <c r="N183" s="121"/>
      <c r="O183" s="122"/>
      <c r="P183" s="123"/>
    </row>
    <row r="184" spans="2:16" ht="39.950000000000003" customHeight="1">
      <c r="B184" s="101"/>
      <c r="C184" s="102"/>
      <c r="D184" s="303"/>
      <c r="E184" s="387"/>
      <c r="F184" s="182" t="s">
        <v>429</v>
      </c>
      <c r="G184" s="182"/>
      <c r="H184" s="182"/>
      <c r="I184" s="120" t="s">
        <v>2523</v>
      </c>
      <c r="J184" s="121"/>
      <c r="K184" s="121"/>
      <c r="L184" s="121"/>
      <c r="M184" s="121"/>
      <c r="N184" s="121"/>
      <c r="O184" s="122"/>
      <c r="P184" s="123"/>
    </row>
    <row r="185" spans="2:16" ht="39.950000000000003" customHeight="1">
      <c r="B185" s="101"/>
      <c r="C185" s="102"/>
      <c r="D185" s="303"/>
      <c r="E185" s="387"/>
      <c r="F185" s="182" t="s">
        <v>110</v>
      </c>
      <c r="G185" s="182"/>
      <c r="H185" s="182"/>
      <c r="I185" s="120" t="s">
        <v>2524</v>
      </c>
      <c r="J185" s="121"/>
      <c r="K185" s="121"/>
      <c r="L185" s="121"/>
      <c r="M185" s="121"/>
      <c r="N185" s="121"/>
      <c r="O185" s="122"/>
      <c r="P185" s="123"/>
    </row>
    <row r="186" spans="2:16" ht="39.950000000000003" customHeight="1">
      <c r="B186" s="101"/>
      <c r="C186" s="102"/>
      <c r="D186" s="420">
        <v>3</v>
      </c>
      <c r="E186" s="421"/>
      <c r="F186" s="182" t="s">
        <v>5</v>
      </c>
      <c r="G186" s="182"/>
      <c r="H186" s="182"/>
      <c r="I186" s="120" t="s">
        <v>2525</v>
      </c>
      <c r="J186" s="121"/>
      <c r="K186" s="121"/>
      <c r="L186" s="121"/>
      <c r="M186" s="121"/>
      <c r="N186" s="121"/>
      <c r="O186" s="122"/>
      <c r="P186" s="123"/>
    </row>
    <row r="187" spans="2:16" ht="39.950000000000003" customHeight="1">
      <c r="B187" s="101"/>
      <c r="C187" s="102"/>
      <c r="D187" s="422"/>
      <c r="E187" s="423"/>
      <c r="F187" s="182" t="s">
        <v>108</v>
      </c>
      <c r="G187" s="182"/>
      <c r="H187" s="182"/>
      <c r="I187" s="120" t="s">
        <v>2526</v>
      </c>
      <c r="J187" s="121"/>
      <c r="K187" s="121"/>
      <c r="L187" s="121"/>
      <c r="M187" s="121"/>
      <c r="N187" s="121"/>
      <c r="O187" s="122"/>
      <c r="P187" s="123"/>
    </row>
    <row r="188" spans="2:16" ht="39.950000000000003" customHeight="1">
      <c r="B188" s="101"/>
      <c r="C188" s="102"/>
      <c r="D188" s="422"/>
      <c r="E188" s="423"/>
      <c r="F188" s="182" t="s">
        <v>109</v>
      </c>
      <c r="G188" s="182"/>
      <c r="H188" s="182"/>
      <c r="I188" s="120" t="s">
        <v>2527</v>
      </c>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t="s">
        <v>2524</v>
      </c>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2528</v>
      </c>
      <c r="J191" s="121"/>
      <c r="K191" s="121"/>
      <c r="L191" s="121"/>
      <c r="M191" s="121"/>
      <c r="N191" s="121"/>
      <c r="O191" s="122"/>
      <c r="P191" s="123"/>
    </row>
    <row r="192" spans="2:16" ht="39.950000000000003" customHeight="1">
      <c r="B192" s="101"/>
      <c r="C192" s="102"/>
      <c r="D192" s="422"/>
      <c r="E192" s="423"/>
      <c r="F192" s="182" t="s">
        <v>108</v>
      </c>
      <c r="G192" s="182"/>
      <c r="H192" s="182"/>
      <c r="I192" s="120" t="s">
        <v>2529</v>
      </c>
      <c r="J192" s="121"/>
      <c r="K192" s="121"/>
      <c r="L192" s="121"/>
      <c r="M192" s="121"/>
      <c r="N192" s="121"/>
      <c r="O192" s="122"/>
      <c r="P192" s="123"/>
    </row>
    <row r="193" spans="2:16" ht="39.950000000000003" customHeight="1">
      <c r="B193" s="101"/>
      <c r="C193" s="102"/>
      <c r="D193" s="422"/>
      <c r="E193" s="423"/>
      <c r="F193" s="184" t="s">
        <v>110</v>
      </c>
      <c r="G193" s="184"/>
      <c r="H193" s="184"/>
      <c r="I193" s="120" t="s">
        <v>2538</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2515</v>
      </c>
      <c r="G199" s="417" t="s">
        <v>477</v>
      </c>
      <c r="H199" s="383"/>
      <c r="I199" s="383"/>
      <c r="J199" s="383"/>
      <c r="K199" s="383"/>
      <c r="L199" s="383"/>
      <c r="M199" s="383"/>
      <c r="N199" s="383"/>
      <c r="O199" s="383"/>
      <c r="P199" s="418"/>
    </row>
    <row r="200" spans="2:16" ht="20.100000000000001" customHeight="1">
      <c r="B200" s="150"/>
      <c r="C200" s="136"/>
      <c r="D200" s="136"/>
      <c r="E200" s="151"/>
      <c r="F200" s="21" t="s">
        <v>2515</v>
      </c>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t="s">
        <v>2542</v>
      </c>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t="s">
        <v>2510</v>
      </c>
      <c r="G204" s="194"/>
      <c r="H204" s="194"/>
      <c r="I204" s="194"/>
      <c r="J204" s="194"/>
      <c r="K204" s="194"/>
      <c r="L204" s="194"/>
      <c r="M204" s="194"/>
      <c r="N204" s="194"/>
      <c r="O204" s="154"/>
      <c r="P204" s="195"/>
    </row>
    <row r="205" spans="2:16" ht="60.75" customHeight="1">
      <c r="B205" s="183" t="s">
        <v>117</v>
      </c>
      <c r="C205" s="182"/>
      <c r="D205" s="182"/>
      <c r="E205" s="182"/>
      <c r="F205" s="120" t="s">
        <v>2539</v>
      </c>
      <c r="G205" s="121"/>
      <c r="H205" s="121"/>
      <c r="I205" s="121"/>
      <c r="J205" s="121"/>
      <c r="K205" s="121"/>
      <c r="L205" s="121"/>
      <c r="M205" s="121"/>
      <c r="N205" s="121"/>
      <c r="O205" s="122"/>
      <c r="P205" s="123"/>
    </row>
    <row r="206" spans="2:16" ht="20.100000000000001" customHeight="1">
      <c r="B206" s="246" t="s">
        <v>119</v>
      </c>
      <c r="C206" s="247"/>
      <c r="D206" s="247"/>
      <c r="E206" s="247"/>
      <c r="F206" s="194" t="s">
        <v>2510</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2510</v>
      </c>
      <c r="G207" s="194"/>
      <c r="H207" s="194"/>
      <c r="I207" s="194"/>
      <c r="J207" s="194"/>
      <c r="K207" s="194"/>
      <c r="L207" s="194"/>
      <c r="M207" s="194"/>
      <c r="N207" s="194"/>
      <c r="O207" s="154"/>
      <c r="P207" s="195"/>
    </row>
    <row r="208" spans="2:16" ht="20.100000000000001" customHeight="1">
      <c r="B208" s="181"/>
      <c r="C208" s="285"/>
      <c r="D208" s="247" t="s">
        <v>122</v>
      </c>
      <c r="E208" s="247"/>
      <c r="F208" s="194" t="s">
        <v>2510</v>
      </c>
      <c r="G208" s="194"/>
      <c r="H208" s="194"/>
      <c r="I208" s="194"/>
      <c r="J208" s="194"/>
      <c r="K208" s="194"/>
      <c r="L208" s="194"/>
      <c r="M208" s="194"/>
      <c r="N208" s="194"/>
      <c r="O208" s="154"/>
      <c r="P208" s="195"/>
    </row>
    <row r="209" spans="2:20" ht="20.100000000000001" customHeight="1">
      <c r="B209" s="181"/>
      <c r="C209" s="285"/>
      <c r="D209" s="247" t="s">
        <v>123</v>
      </c>
      <c r="E209" s="247"/>
      <c r="F209" s="194" t="s">
        <v>2505</v>
      </c>
      <c r="G209" s="194"/>
      <c r="H209" s="194"/>
      <c r="I209" s="194"/>
      <c r="J209" s="194"/>
      <c r="K209" s="194"/>
      <c r="L209" s="194"/>
      <c r="M209" s="194"/>
      <c r="N209" s="194"/>
      <c r="O209" s="154"/>
      <c r="P209" s="195"/>
    </row>
    <row r="210" spans="2:20" ht="20.100000000000001" customHeight="1">
      <c r="B210" s="181"/>
      <c r="C210" s="285"/>
      <c r="D210" s="247" t="s">
        <v>124</v>
      </c>
      <c r="E210" s="247"/>
      <c r="F210" s="194" t="s">
        <v>2505</v>
      </c>
      <c r="G210" s="194"/>
      <c r="H210" s="194"/>
      <c r="I210" s="194"/>
      <c r="J210" s="194"/>
      <c r="K210" s="194"/>
      <c r="L210" s="194"/>
      <c r="M210" s="194"/>
      <c r="N210" s="194"/>
      <c r="O210" s="154"/>
      <c r="P210" s="195"/>
    </row>
    <row r="211" spans="2:20" ht="20.100000000000001" customHeight="1">
      <c r="B211" s="181"/>
      <c r="C211" s="285"/>
      <c r="D211" s="247" t="s">
        <v>125</v>
      </c>
      <c r="E211" s="247"/>
      <c r="F211" s="194" t="s">
        <v>2505</v>
      </c>
      <c r="G211" s="194"/>
      <c r="H211" s="194"/>
      <c r="I211" s="194"/>
      <c r="J211" s="194"/>
      <c r="K211" s="194"/>
      <c r="L211" s="194"/>
      <c r="M211" s="194"/>
      <c r="N211" s="194"/>
      <c r="O211" s="154"/>
      <c r="P211" s="195"/>
    </row>
    <row r="212" spans="2:20" ht="20.100000000000001" customHeight="1">
      <c r="B212" s="181"/>
      <c r="C212" s="285"/>
      <c r="D212" s="285" t="s">
        <v>126</v>
      </c>
      <c r="E212" s="285"/>
      <c r="F212" s="194" t="s">
        <v>2505</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2510</v>
      </c>
      <c r="K219" s="194"/>
      <c r="L219" s="194"/>
      <c r="M219" s="194"/>
      <c r="N219" s="194"/>
      <c r="O219" s="154"/>
      <c r="P219" s="195"/>
      <c r="S219" s="38" t="str">
        <f>IF(J219="","未記入","")</f>
        <v/>
      </c>
    </row>
    <row r="220" spans="2:20" ht="60" customHeight="1">
      <c r="B220" s="183" t="s">
        <v>128</v>
      </c>
      <c r="C220" s="182"/>
      <c r="D220" s="182"/>
      <c r="E220" s="182"/>
      <c r="F220" s="120" t="s">
        <v>2540</v>
      </c>
      <c r="G220" s="121"/>
      <c r="H220" s="121"/>
      <c r="I220" s="121"/>
      <c r="J220" s="121"/>
      <c r="K220" s="121"/>
      <c r="L220" s="121"/>
      <c r="M220" s="121"/>
      <c r="N220" s="121"/>
      <c r="O220" s="122"/>
      <c r="P220" s="123"/>
    </row>
    <row r="221" spans="2:20" ht="60" customHeight="1">
      <c r="B221" s="183" t="s">
        <v>493</v>
      </c>
      <c r="C221" s="182"/>
      <c r="D221" s="182"/>
      <c r="E221" s="182"/>
      <c r="F221" s="120" t="s">
        <v>2541</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2557</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2510</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2558</v>
      </c>
      <c r="K227" s="189"/>
      <c r="L227" s="189"/>
      <c r="M227" s="189"/>
      <c r="N227" s="189"/>
      <c r="O227" s="189"/>
      <c r="P227" s="190"/>
    </row>
    <row r="228" spans="1:20" ht="20.100000000000001" customHeight="1">
      <c r="B228" s="183" t="s">
        <v>132</v>
      </c>
      <c r="C228" s="182"/>
      <c r="D228" s="182"/>
      <c r="E228" s="182"/>
      <c r="F228" s="154">
        <v>1</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1</v>
      </c>
      <c r="O238" s="154"/>
      <c r="P238" s="195"/>
    </row>
    <row r="239" spans="1:20" ht="20.100000000000001" customHeight="1">
      <c r="B239" s="183" t="s">
        <v>141</v>
      </c>
      <c r="C239" s="182"/>
      <c r="D239" s="182"/>
      <c r="E239" s="391">
        <f>IF(OR($H$239&lt;&gt;"",$K$239&lt;&gt;""),SUM($H$239,$K$239),"")</f>
        <v>1</v>
      </c>
      <c r="F239" s="391"/>
      <c r="G239" s="391"/>
      <c r="H239" s="194">
        <v>1</v>
      </c>
      <c r="I239" s="194"/>
      <c r="J239" s="194"/>
      <c r="K239" s="194"/>
      <c r="L239" s="194"/>
      <c r="M239" s="194"/>
      <c r="N239" s="194">
        <v>1</v>
      </c>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4</v>
      </c>
      <c r="F241" s="391"/>
      <c r="G241" s="391"/>
      <c r="H241" s="194">
        <v>1</v>
      </c>
      <c r="I241" s="194"/>
      <c r="J241" s="194"/>
      <c r="K241" s="194">
        <v>3</v>
      </c>
      <c r="L241" s="194"/>
      <c r="M241" s="194"/>
      <c r="N241" s="194">
        <v>2</v>
      </c>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1</v>
      </c>
      <c r="F246" s="391"/>
      <c r="G246" s="391"/>
      <c r="H246" s="194"/>
      <c r="I246" s="194"/>
      <c r="J246" s="194"/>
      <c r="K246" s="194">
        <v>1</v>
      </c>
      <c r="L246" s="194"/>
      <c r="M246" s="194"/>
      <c r="N246" s="194">
        <v>0.2</v>
      </c>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2</v>
      </c>
      <c r="H259" s="391"/>
      <c r="I259" s="391"/>
      <c r="J259" s="194">
        <v>1</v>
      </c>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2</v>
      </c>
      <c r="H261" s="391"/>
      <c r="I261" s="391"/>
      <c r="J261" s="194"/>
      <c r="K261" s="194"/>
      <c r="L261" s="194"/>
      <c r="M261" s="194">
        <v>2</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2510</v>
      </c>
      <c r="M295" s="209"/>
      <c r="N295" s="209"/>
      <c r="O295" s="209"/>
      <c r="P295" s="210"/>
    </row>
    <row r="296" spans="2:22" ht="20.100000000000001" customHeight="1">
      <c r="B296" s="359"/>
      <c r="C296" s="360"/>
      <c r="D296" s="360"/>
      <c r="E296" s="360"/>
      <c r="F296" s="361"/>
      <c r="G296" s="133" t="s">
        <v>456</v>
      </c>
      <c r="H296" s="149"/>
      <c r="I296" s="154" t="s">
        <v>2510</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2543</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v>3</v>
      </c>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1</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2510</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2559</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2515</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2505</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2505</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2545</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2560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2561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v>5</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11.34</v>
      </c>
      <c r="J334" s="109"/>
      <c r="K334" s="109"/>
      <c r="L334" s="68" t="s">
        <v>490</v>
      </c>
      <c r="M334" s="154">
        <v>14.96</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30000</v>
      </c>
      <c r="J339" s="109"/>
      <c r="K339" s="109"/>
      <c r="L339" s="63" t="s">
        <v>499</v>
      </c>
      <c r="M339" s="154">
        <v>30000</v>
      </c>
      <c r="N339" s="109"/>
      <c r="O339" s="109"/>
      <c r="P339" s="50" t="s">
        <v>499</v>
      </c>
    </row>
    <row r="340" spans="2:20" ht="20.100000000000001" customHeight="1">
      <c r="B340" s="331" t="s">
        <v>209</v>
      </c>
      <c r="C340" s="234"/>
      <c r="D340" s="234"/>
      <c r="E340" s="234"/>
      <c r="F340" s="234"/>
      <c r="G340" s="234"/>
      <c r="H340" s="252"/>
      <c r="I340" s="154">
        <v>80600</v>
      </c>
      <c r="J340" s="109"/>
      <c r="K340" s="109"/>
      <c r="L340" s="63" t="s">
        <v>499</v>
      </c>
      <c r="M340" s="154">
        <v>92800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30000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t="s">
        <v>2563</v>
      </c>
      <c r="J343" s="109"/>
      <c r="K343" s="109"/>
      <c r="L343" s="63" t="s">
        <v>499</v>
      </c>
      <c r="M343" s="154" t="s">
        <v>2563</v>
      </c>
      <c r="N343" s="109"/>
      <c r="O343" s="109"/>
      <c r="P343" s="50" t="s">
        <v>499</v>
      </c>
    </row>
    <row r="344" spans="2:20" ht="20.100000000000001" customHeight="1">
      <c r="B344" s="183"/>
      <c r="C344" s="330"/>
      <c r="D344" s="330"/>
      <c r="E344" s="185" t="s">
        <v>222</v>
      </c>
      <c r="F344" s="187"/>
      <c r="G344" s="187"/>
      <c r="H344" s="258"/>
      <c r="I344" s="154">
        <v>10000</v>
      </c>
      <c r="J344" s="109"/>
      <c r="K344" s="109"/>
      <c r="L344" s="63" t="s">
        <v>499</v>
      </c>
      <c r="M344" s="154">
        <v>10000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t="s">
        <v>2564</v>
      </c>
      <c r="N345" s="109"/>
      <c r="O345" s="109"/>
      <c r="P345" s="50" t="s">
        <v>499</v>
      </c>
    </row>
    <row r="346" spans="2:20" ht="20.100000000000001" customHeight="1">
      <c r="B346" s="183"/>
      <c r="C346" s="330"/>
      <c r="D346" s="330"/>
      <c r="E346" s="185" t="s">
        <v>224</v>
      </c>
      <c r="F346" s="187"/>
      <c r="G346" s="187"/>
      <c r="H346" s="258"/>
      <c r="I346" s="154">
        <v>5100</v>
      </c>
      <c r="J346" s="109"/>
      <c r="K346" s="109"/>
      <c r="L346" s="63" t="s">
        <v>499</v>
      </c>
      <c r="M346" s="154">
        <v>5100</v>
      </c>
      <c r="N346" s="109"/>
      <c r="O346" s="109"/>
      <c r="P346" s="50" t="s">
        <v>499</v>
      </c>
    </row>
    <row r="347" spans="2:20" ht="20.100000000000001" customHeight="1">
      <c r="B347" s="183"/>
      <c r="C347" s="330"/>
      <c r="D347" s="330"/>
      <c r="E347" s="185" t="s">
        <v>71</v>
      </c>
      <c r="F347" s="187"/>
      <c r="G347" s="187"/>
      <c r="H347" s="258"/>
      <c r="I347" s="154" t="s">
        <v>2562</v>
      </c>
      <c r="J347" s="109"/>
      <c r="K347" s="109"/>
      <c r="L347" s="63" t="s">
        <v>499</v>
      </c>
      <c r="M347" s="154" t="s">
        <v>2565</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2566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1</v>
      </c>
      <c r="J355" s="109"/>
      <c r="K355" s="187" t="s">
        <v>501</v>
      </c>
      <c r="L355" s="187"/>
      <c r="M355" s="187"/>
      <c r="N355" s="187"/>
      <c r="O355" s="187"/>
      <c r="P355" s="213"/>
    </row>
    <row r="356" spans="2:20" ht="60" customHeight="1">
      <c r="B356" s="315" t="s">
        <v>590</v>
      </c>
      <c r="C356" s="316"/>
      <c r="D356" s="316"/>
      <c r="E356" s="316"/>
      <c r="F356" s="317"/>
      <c r="G356" s="188" t="s">
        <v>2567</v>
      </c>
      <c r="H356" s="189"/>
      <c r="I356" s="189"/>
      <c r="J356" s="189"/>
      <c r="K356" s="189"/>
      <c r="L356" s="189"/>
      <c r="M356" s="189"/>
      <c r="N356" s="189"/>
      <c r="O356" s="189"/>
      <c r="P356" s="190"/>
    </row>
    <row r="357" spans="2:20" ht="60" customHeight="1">
      <c r="B357" s="312" t="s">
        <v>222</v>
      </c>
      <c r="C357" s="187"/>
      <c r="D357" s="187"/>
      <c r="E357" s="187"/>
      <c r="F357" s="258"/>
      <c r="G357" s="188" t="s">
        <v>2568</v>
      </c>
      <c r="H357" s="189"/>
      <c r="I357" s="189"/>
      <c r="J357" s="189"/>
      <c r="K357" s="189"/>
      <c r="L357" s="189"/>
      <c r="M357" s="189"/>
      <c r="N357" s="189"/>
      <c r="O357" s="189"/>
      <c r="P357" s="190"/>
    </row>
    <row r="358" spans="2:20" ht="60" customHeight="1">
      <c r="B358" s="312" t="s">
        <v>221</v>
      </c>
      <c r="C358" s="187"/>
      <c r="D358" s="187"/>
      <c r="E358" s="187"/>
      <c r="F358" s="258"/>
      <c r="G358" s="188" t="s">
        <v>2546</v>
      </c>
      <c r="H358" s="189"/>
      <c r="I358" s="189"/>
      <c r="J358" s="189"/>
      <c r="K358" s="189"/>
      <c r="L358" s="189"/>
      <c r="M358" s="189"/>
      <c r="N358" s="189"/>
      <c r="O358" s="189"/>
      <c r="P358" s="190"/>
    </row>
    <row r="359" spans="2:20" ht="60" customHeight="1">
      <c r="B359" s="312" t="s">
        <v>224</v>
      </c>
      <c r="C359" s="187"/>
      <c r="D359" s="187"/>
      <c r="E359" s="187"/>
      <c r="F359" s="258"/>
      <c r="G359" s="188" t="s">
        <v>2569</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2547</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2</v>
      </c>
      <c r="I387" s="209"/>
      <c r="J387" s="209"/>
      <c r="K387" s="209"/>
      <c r="L387" s="209"/>
      <c r="M387" s="209"/>
      <c r="N387" s="209"/>
      <c r="O387" s="209"/>
      <c r="P387" s="62" t="s">
        <v>495</v>
      </c>
    </row>
    <row r="388" spans="1:20" ht="20.100000000000001" customHeight="1">
      <c r="B388" s="296"/>
      <c r="C388" s="297"/>
      <c r="D388" s="182" t="s">
        <v>250</v>
      </c>
      <c r="E388" s="182"/>
      <c r="F388" s="182"/>
      <c r="G388" s="182"/>
      <c r="H388" s="154">
        <v>15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4</v>
      </c>
      <c r="I391" s="109"/>
      <c r="J391" s="109"/>
      <c r="K391" s="109"/>
      <c r="L391" s="109"/>
      <c r="M391" s="109"/>
      <c r="N391" s="109"/>
      <c r="O391" s="109"/>
      <c r="P391" s="50" t="s">
        <v>497</v>
      </c>
    </row>
    <row r="392" spans="1:20" ht="20.100000000000001" customHeight="1">
      <c r="B392" s="183"/>
      <c r="C392" s="182"/>
      <c r="D392" s="182" t="s">
        <v>254</v>
      </c>
      <c r="E392" s="182"/>
      <c r="F392" s="182"/>
      <c r="G392" s="182"/>
      <c r="H392" s="154">
        <v>10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1</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6</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6</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6</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1</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79</v>
      </c>
      <c r="I409" s="209"/>
      <c r="J409" s="209"/>
      <c r="K409" s="209"/>
      <c r="L409" s="209"/>
      <c r="M409" s="209"/>
      <c r="N409" s="209"/>
      <c r="O409" s="209"/>
      <c r="P409" s="62" t="s">
        <v>503</v>
      </c>
    </row>
    <row r="410" spans="2:20" ht="20.100000000000001" customHeight="1">
      <c r="B410" s="183" t="s">
        <v>271</v>
      </c>
      <c r="C410" s="182"/>
      <c r="D410" s="182"/>
      <c r="E410" s="182"/>
      <c r="F410" s="182"/>
      <c r="G410" s="182"/>
      <c r="H410" s="154">
        <v>17</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3</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2570</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2548</v>
      </c>
      <c r="I431" s="189"/>
      <c r="J431" s="189"/>
      <c r="K431" s="189"/>
      <c r="L431" s="189"/>
      <c r="M431" s="189"/>
      <c r="N431" s="189"/>
      <c r="O431" s="189"/>
      <c r="P431" s="190"/>
    </row>
    <row r="432" spans="1:20" ht="20.100000000000001" customHeight="1">
      <c r="B432" s="264"/>
      <c r="C432" s="185" t="s">
        <v>14</v>
      </c>
      <c r="D432" s="187"/>
      <c r="E432" s="187"/>
      <c r="F432" s="187"/>
      <c r="G432" s="258"/>
      <c r="H432" s="105" t="s">
        <v>2549</v>
      </c>
      <c r="I432" s="106"/>
      <c r="J432" s="48" t="s">
        <v>487</v>
      </c>
      <c r="K432" s="106" t="s">
        <v>2550</v>
      </c>
      <c r="L432" s="106"/>
      <c r="M432" s="48" t="s">
        <v>487</v>
      </c>
      <c r="N432" s="106" t="s">
        <v>2551</v>
      </c>
      <c r="O432" s="106"/>
      <c r="P432" s="107"/>
    </row>
    <row r="433" spans="2:16" ht="20.100000000000001" customHeight="1">
      <c r="B433" s="264"/>
      <c r="C433" s="126" t="s">
        <v>285</v>
      </c>
      <c r="D433" s="118"/>
      <c r="E433" s="119"/>
      <c r="F433" s="250" t="s">
        <v>286</v>
      </c>
      <c r="G433" s="251"/>
      <c r="H433" s="31">
        <v>8</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50000000000003" customHeight="1">
      <c r="B436" s="264"/>
      <c r="C436" s="185" t="s">
        <v>289</v>
      </c>
      <c r="D436" s="187"/>
      <c r="E436" s="187"/>
      <c r="F436" s="187"/>
      <c r="G436" s="258"/>
      <c r="H436" s="188" t="s">
        <v>2552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2553</v>
      </c>
      <c r="I438" s="189"/>
      <c r="J438" s="189"/>
      <c r="K438" s="189"/>
      <c r="L438" s="189"/>
      <c r="M438" s="189"/>
      <c r="N438" s="189"/>
      <c r="O438" s="189"/>
      <c r="P438" s="190"/>
    </row>
    <row r="439" spans="2:16" ht="20.100000000000001" customHeight="1">
      <c r="B439" s="256"/>
      <c r="C439" s="185" t="s">
        <v>14</v>
      </c>
      <c r="D439" s="187"/>
      <c r="E439" s="187"/>
      <c r="F439" s="187"/>
      <c r="G439" s="258"/>
      <c r="H439" s="105" t="s">
        <v>2554</v>
      </c>
      <c r="I439" s="106"/>
      <c r="J439" s="48" t="s">
        <v>487</v>
      </c>
      <c r="K439" s="106" t="s">
        <v>2550</v>
      </c>
      <c r="L439" s="106"/>
      <c r="M439" s="48" t="s">
        <v>487</v>
      </c>
      <c r="N439" s="106" t="s">
        <v>2551</v>
      </c>
      <c r="O439" s="106"/>
      <c r="P439" s="107"/>
    </row>
    <row r="440" spans="2:16" ht="20.100000000000001" customHeight="1">
      <c r="B440" s="256"/>
      <c r="C440" s="133" t="s">
        <v>285</v>
      </c>
      <c r="D440" s="134"/>
      <c r="E440" s="149"/>
      <c r="F440" s="250" t="s">
        <v>286</v>
      </c>
      <c r="G440" s="251"/>
      <c r="H440" s="44">
        <v>8</v>
      </c>
      <c r="I440" s="48" t="s">
        <v>504</v>
      </c>
      <c r="J440" s="45">
        <v>0</v>
      </c>
      <c r="K440" s="48" t="s">
        <v>505</v>
      </c>
      <c r="L440" s="69" t="s">
        <v>450</v>
      </c>
      <c r="M440" s="45">
        <v>17</v>
      </c>
      <c r="N440" s="48" t="s">
        <v>504</v>
      </c>
      <c r="O440" s="45">
        <v>0</v>
      </c>
      <c r="P440" s="50" t="s">
        <v>505</v>
      </c>
    </row>
    <row r="441" spans="2:16" ht="20.100000000000001" customHeight="1">
      <c r="B441" s="256"/>
      <c r="C441" s="135"/>
      <c r="D441" s="136"/>
      <c r="E441" s="151"/>
      <c r="F441" s="250" t="s">
        <v>287</v>
      </c>
      <c r="G441" s="251"/>
      <c r="H441" s="44">
        <v>9</v>
      </c>
      <c r="I441" s="48" t="s">
        <v>504</v>
      </c>
      <c r="J441" s="45">
        <v>0</v>
      </c>
      <c r="K441" s="48" t="s">
        <v>505</v>
      </c>
      <c r="L441" s="69" t="s">
        <v>450</v>
      </c>
      <c r="M441" s="45">
        <v>17</v>
      </c>
      <c r="N441" s="48" t="s">
        <v>504</v>
      </c>
      <c r="O441" s="45">
        <v>0</v>
      </c>
      <c r="P441" s="50" t="s">
        <v>505</v>
      </c>
    </row>
    <row r="442" spans="2:16" ht="20.100000000000001" customHeight="1">
      <c r="B442" s="256"/>
      <c r="C442" s="137"/>
      <c r="D442" s="138"/>
      <c r="E442" s="153"/>
      <c r="F442" s="250" t="s">
        <v>288</v>
      </c>
      <c r="G442" s="251"/>
      <c r="H442" s="44">
        <v>9</v>
      </c>
      <c r="I442" s="48" t="s">
        <v>504</v>
      </c>
      <c r="J442" s="45">
        <v>0</v>
      </c>
      <c r="K442" s="48" t="s">
        <v>505</v>
      </c>
      <c r="L442" s="69" t="s">
        <v>450</v>
      </c>
      <c r="M442" s="45">
        <v>17</v>
      </c>
      <c r="N442" s="48" t="s">
        <v>504</v>
      </c>
      <c r="O442" s="45">
        <v>0</v>
      </c>
      <c r="P442" s="50" t="s">
        <v>505</v>
      </c>
    </row>
    <row r="443" spans="2:16" ht="39.950000000000003" customHeight="1">
      <c r="B443" s="256"/>
      <c r="C443" s="223" t="s">
        <v>289</v>
      </c>
      <c r="D443" s="234"/>
      <c r="E443" s="234"/>
      <c r="F443" s="234"/>
      <c r="G443" s="252"/>
      <c r="H443" s="159" t="s">
        <v>2576</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t="s">
        <v>2571</v>
      </c>
      <c r="I445" s="189"/>
      <c r="J445" s="189"/>
      <c r="K445" s="189"/>
      <c r="L445" s="189"/>
      <c r="M445" s="189"/>
      <c r="N445" s="189"/>
      <c r="O445" s="189"/>
      <c r="P445" s="190"/>
    </row>
    <row r="446" spans="2:16" ht="20.100000000000001" customHeight="1">
      <c r="B446" s="256"/>
      <c r="C446" s="185" t="s">
        <v>14</v>
      </c>
      <c r="D446" s="187"/>
      <c r="E446" s="187"/>
      <c r="F446" s="187"/>
      <c r="G446" s="258"/>
      <c r="H446" s="105" t="s">
        <v>2572</v>
      </c>
      <c r="I446" s="106"/>
      <c r="J446" s="48" t="s">
        <v>487</v>
      </c>
      <c r="K446" s="106" t="s">
        <v>2573</v>
      </c>
      <c r="L446" s="106"/>
      <c r="M446" s="48" t="s">
        <v>487</v>
      </c>
      <c r="N446" s="106" t="s">
        <v>2574</v>
      </c>
      <c r="O446" s="106"/>
      <c r="P446" s="107"/>
    </row>
    <row r="447" spans="2:16" ht="20.100000000000001" customHeight="1">
      <c r="B447" s="256"/>
      <c r="C447" s="133" t="s">
        <v>285</v>
      </c>
      <c r="D447" s="134"/>
      <c r="E447" s="149"/>
      <c r="F447" s="250" t="s">
        <v>286</v>
      </c>
      <c r="G447" s="251"/>
      <c r="H447" s="44">
        <v>9</v>
      </c>
      <c r="I447" s="48" t="s">
        <v>504</v>
      </c>
      <c r="J447" s="45">
        <v>0</v>
      </c>
      <c r="K447" s="48" t="s">
        <v>505</v>
      </c>
      <c r="L447" s="69" t="s">
        <v>450</v>
      </c>
      <c r="M447" s="45">
        <v>17</v>
      </c>
      <c r="N447" s="48" t="s">
        <v>504</v>
      </c>
      <c r="O447" s="45">
        <v>0</v>
      </c>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t="s">
        <v>2575</v>
      </c>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2577</v>
      </c>
      <c r="M469" s="121"/>
      <c r="N469" s="121"/>
      <c r="O469" s="122"/>
      <c r="P469" s="123"/>
    </row>
    <row r="470" spans="2:20" ht="20.100000000000001" customHeight="1">
      <c r="B470" s="148" t="s">
        <v>292</v>
      </c>
      <c r="C470" s="134"/>
      <c r="D470" s="134"/>
      <c r="E470" s="134"/>
      <c r="F470" s="134"/>
      <c r="G470" s="149"/>
      <c r="H470" s="194" t="s">
        <v>2510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2555</v>
      </c>
      <c r="M472" s="121"/>
      <c r="N472" s="121"/>
      <c r="O472" s="122"/>
      <c r="P472" s="123"/>
    </row>
    <row r="473" spans="2:20" ht="20.100000000000001" customHeight="1" thickBot="1">
      <c r="B473" s="236" t="s">
        <v>293</v>
      </c>
      <c r="C473" s="237"/>
      <c r="D473" s="237"/>
      <c r="E473" s="237"/>
      <c r="F473" s="237"/>
      <c r="G473" s="237"/>
      <c r="H473" s="227" t="s">
        <v>2510</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2505</v>
      </c>
      <c r="K479" s="194"/>
      <c r="L479" s="194"/>
      <c r="M479" s="194"/>
      <c r="N479" s="194"/>
      <c r="O479" s="154"/>
      <c r="P479" s="195"/>
      <c r="S479" s="38" t="str">
        <f>IF($F$476=MST!$I$6,IF(J479="","未記入",""),"")</f>
        <v/>
      </c>
    </row>
    <row r="480" spans="2:20" ht="20.100000000000001" customHeight="1">
      <c r="B480" s="148" t="s">
        <v>508</v>
      </c>
      <c r="C480" s="134"/>
      <c r="D480" s="134"/>
      <c r="E480" s="149"/>
      <c r="F480" s="154" t="s">
        <v>2505</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2556</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2556</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2505</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2505</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 sqref="J5:L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2530</v>
      </c>
      <c r="K4" s="509"/>
      <c r="L4" s="509"/>
      <c r="M4" s="508" t="s">
        <v>2531</v>
      </c>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t="s">
        <v>2384</v>
      </c>
      <c r="I19" s="507"/>
      <c r="J19" s="508" t="s">
        <v>2532</v>
      </c>
      <c r="K19" s="509"/>
      <c r="L19" s="509"/>
      <c r="M19" s="508" t="s">
        <v>2533</v>
      </c>
      <c r="N19" s="509"/>
      <c r="O19" s="509"/>
      <c r="P19" s="509"/>
      <c r="Q19" s="509"/>
      <c r="R19" s="79" t="s">
        <v>2515</v>
      </c>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t="s">
        <v>2384</v>
      </c>
      <c r="I50" s="507"/>
      <c r="J50" s="508" t="s">
        <v>2532</v>
      </c>
      <c r="K50" s="509"/>
      <c r="L50" s="509"/>
      <c r="M50" s="508" t="s">
        <v>2533</v>
      </c>
      <c r="N50" s="509"/>
      <c r="O50" s="509"/>
      <c r="P50" s="509"/>
      <c r="Q50" s="509"/>
      <c r="R50" s="79" t="s">
        <v>2515</v>
      </c>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9" sqref="AE9:AN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2505</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2505</v>
      </c>
      <c r="K7" s="550"/>
      <c r="L7" s="550"/>
      <c r="M7" s="550"/>
      <c r="N7" s="550"/>
      <c r="O7" s="551"/>
      <c r="P7" s="549" t="s">
        <v>2510</v>
      </c>
      <c r="Q7" s="550"/>
      <c r="R7" s="550"/>
      <c r="S7" s="550"/>
      <c r="T7" s="550"/>
      <c r="U7" s="551"/>
      <c r="V7" s="590"/>
      <c r="W7" s="590"/>
      <c r="X7" s="590"/>
      <c r="Y7" s="590" t="s">
        <v>2515</v>
      </c>
      <c r="Z7" s="590"/>
      <c r="AA7" s="590"/>
      <c r="AB7" s="588" t="s">
        <v>2580</v>
      </c>
      <c r="AC7" s="589"/>
      <c r="AD7" s="589"/>
      <c r="AE7" s="588" t="s">
        <v>2581</v>
      </c>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2505</v>
      </c>
      <c r="K8" s="553"/>
      <c r="L8" s="553"/>
      <c r="M8" s="553"/>
      <c r="N8" s="553"/>
      <c r="O8" s="554"/>
      <c r="P8" s="552" t="s">
        <v>2510</v>
      </c>
      <c r="Q8" s="553"/>
      <c r="R8" s="553"/>
      <c r="S8" s="553"/>
      <c r="T8" s="553"/>
      <c r="U8" s="554"/>
      <c r="V8" s="548"/>
      <c r="W8" s="548"/>
      <c r="X8" s="548"/>
      <c r="Y8" s="548" t="s">
        <v>2515</v>
      </c>
      <c r="Z8" s="548"/>
      <c r="AA8" s="548"/>
      <c r="AB8" s="582" t="s">
        <v>2579</v>
      </c>
      <c r="AC8" s="583"/>
      <c r="AD8" s="583"/>
      <c r="AE8" s="582" t="s">
        <v>2582</v>
      </c>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2510</v>
      </c>
      <c r="Q9" s="553"/>
      <c r="R9" s="553"/>
      <c r="S9" s="553"/>
      <c r="T9" s="553"/>
      <c r="U9" s="554"/>
      <c r="V9" s="548"/>
      <c r="W9" s="548"/>
      <c r="X9" s="548"/>
      <c r="Y9" s="548" t="s">
        <v>2515</v>
      </c>
      <c r="Z9" s="548"/>
      <c r="AA9" s="548"/>
      <c r="AB9" s="582" t="s">
        <v>2578</v>
      </c>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2505</v>
      </c>
      <c r="K10" s="553"/>
      <c r="L10" s="553"/>
      <c r="M10" s="553"/>
      <c r="N10" s="553"/>
      <c r="O10" s="554"/>
      <c r="P10" s="552" t="s">
        <v>2510</v>
      </c>
      <c r="Q10" s="553"/>
      <c r="R10" s="553"/>
      <c r="S10" s="553"/>
      <c r="T10" s="553"/>
      <c r="U10" s="554"/>
      <c r="V10" s="548"/>
      <c r="W10" s="548"/>
      <c r="X10" s="548"/>
      <c r="Y10" s="548" t="s">
        <v>2515</v>
      </c>
      <c r="Z10" s="548"/>
      <c r="AA10" s="548"/>
      <c r="AB10" s="582" t="s">
        <v>2584</v>
      </c>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2505</v>
      </c>
      <c r="K11" s="553"/>
      <c r="L11" s="553"/>
      <c r="M11" s="553"/>
      <c r="N11" s="553"/>
      <c r="O11" s="554"/>
      <c r="P11" s="552" t="s">
        <v>2505</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2505</v>
      </c>
      <c r="K12" s="553"/>
      <c r="L12" s="553"/>
      <c r="M12" s="553"/>
      <c r="N12" s="553"/>
      <c r="O12" s="554"/>
      <c r="P12" s="552" t="s">
        <v>2510</v>
      </c>
      <c r="Q12" s="553"/>
      <c r="R12" s="553"/>
      <c r="S12" s="553"/>
      <c r="T12" s="553"/>
      <c r="U12" s="554"/>
      <c r="V12" s="548"/>
      <c r="W12" s="548"/>
      <c r="X12" s="548"/>
      <c r="Y12" s="548" t="s">
        <v>2515</v>
      </c>
      <c r="Z12" s="548"/>
      <c r="AA12" s="548"/>
      <c r="AB12" s="582" t="s">
        <v>2579</v>
      </c>
      <c r="AC12" s="583"/>
      <c r="AD12" s="583"/>
      <c r="AE12" s="582" t="s">
        <v>2583</v>
      </c>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2505</v>
      </c>
      <c r="K13" s="553"/>
      <c r="L13" s="553"/>
      <c r="M13" s="553"/>
      <c r="N13" s="553"/>
      <c r="O13" s="554"/>
      <c r="P13" s="552" t="s">
        <v>2505</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2505</v>
      </c>
      <c r="K14" s="556"/>
      <c r="L14" s="556"/>
      <c r="M14" s="556"/>
      <c r="N14" s="556"/>
      <c r="O14" s="557"/>
      <c r="P14" s="555" t="s">
        <v>2510</v>
      </c>
      <c r="Q14" s="556"/>
      <c r="R14" s="556"/>
      <c r="S14" s="556"/>
      <c r="T14" s="556"/>
      <c r="U14" s="557"/>
      <c r="V14" s="585"/>
      <c r="W14" s="585"/>
      <c r="X14" s="585"/>
      <c r="Y14" s="585" t="s">
        <v>2515</v>
      </c>
      <c r="Z14" s="585"/>
      <c r="AA14" s="585"/>
      <c r="AB14" s="591" t="s">
        <v>2585</v>
      </c>
      <c r="AC14" s="592"/>
      <c r="AD14" s="592"/>
      <c r="AE14" s="269" t="s">
        <v>2586</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2505</v>
      </c>
      <c r="K16" s="550"/>
      <c r="L16" s="550"/>
      <c r="M16" s="550"/>
      <c r="N16" s="550"/>
      <c r="O16" s="551"/>
      <c r="P16" s="549" t="s">
        <v>2510</v>
      </c>
      <c r="Q16" s="550"/>
      <c r="R16" s="550"/>
      <c r="S16" s="550"/>
      <c r="T16" s="550"/>
      <c r="U16" s="551"/>
      <c r="V16" s="590"/>
      <c r="W16" s="590"/>
      <c r="X16" s="590"/>
      <c r="Y16" s="590"/>
      <c r="Z16" s="590"/>
      <c r="AA16" s="590"/>
      <c r="AB16" s="582" t="s">
        <v>2579</v>
      </c>
      <c r="AC16" s="583"/>
      <c r="AD16" s="583"/>
      <c r="AE16" s="582" t="s">
        <v>2582</v>
      </c>
      <c r="AF16" s="583"/>
      <c r="AG16" s="583"/>
      <c r="AH16" s="583"/>
      <c r="AI16" s="583"/>
      <c r="AJ16" s="583"/>
      <c r="AK16" s="583"/>
      <c r="AL16" s="583"/>
      <c r="AM16" s="583"/>
      <c r="AN16" s="594"/>
    </row>
    <row r="17" spans="1:40" ht="39.950000000000003" customHeight="1">
      <c r="A17" s="404"/>
      <c r="B17" s="581" t="s">
        <v>376</v>
      </c>
      <c r="C17" s="581"/>
      <c r="D17" s="581"/>
      <c r="E17" s="581"/>
      <c r="F17" s="581"/>
      <c r="G17" s="581"/>
      <c r="H17" s="581"/>
      <c r="I17" s="581"/>
      <c r="J17" s="552" t="s">
        <v>2505</v>
      </c>
      <c r="K17" s="553"/>
      <c r="L17" s="553"/>
      <c r="M17" s="553"/>
      <c r="N17" s="553"/>
      <c r="O17" s="554"/>
      <c r="P17" s="552" t="s">
        <v>2510</v>
      </c>
      <c r="Q17" s="553"/>
      <c r="R17" s="553"/>
      <c r="S17" s="553"/>
      <c r="T17" s="553"/>
      <c r="U17" s="554"/>
      <c r="V17" s="548"/>
      <c r="W17" s="548"/>
      <c r="X17" s="548"/>
      <c r="Y17" s="548"/>
      <c r="Z17" s="548"/>
      <c r="AA17" s="548"/>
      <c r="AB17" s="582" t="s">
        <v>2579</v>
      </c>
      <c r="AC17" s="583"/>
      <c r="AD17" s="583"/>
      <c r="AE17" s="582" t="s">
        <v>2582</v>
      </c>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2505</v>
      </c>
      <c r="K18" s="553"/>
      <c r="L18" s="553"/>
      <c r="M18" s="553"/>
      <c r="N18" s="553"/>
      <c r="O18" s="554"/>
      <c r="P18" s="552" t="s">
        <v>2510</v>
      </c>
      <c r="Q18" s="553"/>
      <c r="R18" s="553"/>
      <c r="S18" s="553"/>
      <c r="T18" s="553"/>
      <c r="U18" s="554"/>
      <c r="V18" s="548"/>
      <c r="W18" s="548"/>
      <c r="X18" s="548"/>
      <c r="Y18" s="548"/>
      <c r="Z18" s="548"/>
      <c r="AA18" s="548"/>
      <c r="AB18" s="582" t="s">
        <v>2579</v>
      </c>
      <c r="AC18" s="583"/>
      <c r="AD18" s="583"/>
      <c r="AE18" s="582" t="s">
        <v>2582</v>
      </c>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2505</v>
      </c>
      <c r="K19" s="553"/>
      <c r="L19" s="553"/>
      <c r="M19" s="553"/>
      <c r="N19" s="553"/>
      <c r="O19" s="554"/>
      <c r="P19" s="552" t="s">
        <v>2510</v>
      </c>
      <c r="Q19" s="553"/>
      <c r="R19" s="553"/>
      <c r="S19" s="553"/>
      <c r="T19" s="553"/>
      <c r="U19" s="554"/>
      <c r="V19" s="548"/>
      <c r="W19" s="548"/>
      <c r="X19" s="548"/>
      <c r="Y19" s="548"/>
      <c r="Z19" s="548"/>
      <c r="AA19" s="548"/>
      <c r="AB19" s="582" t="s">
        <v>2579</v>
      </c>
      <c r="AC19" s="583"/>
      <c r="AD19" s="583"/>
      <c r="AE19" s="582" t="s">
        <v>2582</v>
      </c>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2510</v>
      </c>
      <c r="Q20" s="553"/>
      <c r="R20" s="553"/>
      <c r="S20" s="553"/>
      <c r="T20" s="553"/>
      <c r="U20" s="554"/>
      <c r="V20" s="548" t="s">
        <v>2515</v>
      </c>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2510</v>
      </c>
      <c r="Q21" s="553"/>
      <c r="R21" s="553"/>
      <c r="S21" s="553"/>
      <c r="T21" s="553"/>
      <c r="U21" s="554"/>
      <c r="V21" s="548"/>
      <c r="W21" s="548"/>
      <c r="X21" s="548"/>
      <c r="Y21" s="548" t="s">
        <v>2515</v>
      </c>
      <c r="Z21" s="548"/>
      <c r="AA21" s="548"/>
      <c r="AB21" s="582" t="s">
        <v>2589</v>
      </c>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2510</v>
      </c>
      <c r="Q22" s="553"/>
      <c r="R22" s="553"/>
      <c r="S22" s="553"/>
      <c r="T22" s="553"/>
      <c r="U22" s="554"/>
      <c r="V22" s="548"/>
      <c r="W22" s="548"/>
      <c r="X22" s="548"/>
      <c r="Y22" s="548" t="s">
        <v>2515</v>
      </c>
      <c r="Z22" s="548"/>
      <c r="AA22" s="548"/>
      <c r="AB22" s="582" t="s">
        <v>2587</v>
      </c>
      <c r="AC22" s="583"/>
      <c r="AD22" s="583"/>
      <c r="AE22" s="582" t="s">
        <v>2590</v>
      </c>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2505</v>
      </c>
      <c r="K23" s="553"/>
      <c r="L23" s="553"/>
      <c r="M23" s="553"/>
      <c r="N23" s="553"/>
      <c r="O23" s="554"/>
      <c r="P23" s="552" t="s">
        <v>2510</v>
      </c>
      <c r="Q23" s="553"/>
      <c r="R23" s="553"/>
      <c r="S23" s="553"/>
      <c r="T23" s="553"/>
      <c r="U23" s="554"/>
      <c r="V23" s="548"/>
      <c r="W23" s="548"/>
      <c r="X23" s="548"/>
      <c r="Y23" s="548"/>
      <c r="Z23" s="548"/>
      <c r="AA23" s="548"/>
      <c r="AB23" s="582" t="s">
        <v>2585</v>
      </c>
      <c r="AC23" s="583"/>
      <c r="AD23" s="583"/>
      <c r="AE23" s="582" t="s">
        <v>2586</v>
      </c>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2505</v>
      </c>
      <c r="K24" s="553"/>
      <c r="L24" s="553"/>
      <c r="M24" s="553"/>
      <c r="N24" s="553"/>
      <c r="O24" s="554"/>
      <c r="P24" s="552" t="s">
        <v>2510</v>
      </c>
      <c r="Q24" s="553"/>
      <c r="R24" s="553"/>
      <c r="S24" s="553"/>
      <c r="T24" s="553"/>
      <c r="U24" s="554"/>
      <c r="V24" s="548"/>
      <c r="W24" s="548"/>
      <c r="X24" s="548"/>
      <c r="Y24" s="548"/>
      <c r="Z24" s="548"/>
      <c r="AA24" s="548"/>
      <c r="AB24" s="582" t="s">
        <v>2585</v>
      </c>
      <c r="AC24" s="583"/>
      <c r="AD24" s="583"/>
      <c r="AE24" s="582" t="s">
        <v>2586</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2510</v>
      </c>
      <c r="Q25" s="556"/>
      <c r="R25" s="556"/>
      <c r="S25" s="556"/>
      <c r="T25" s="556"/>
      <c r="U25" s="557"/>
      <c r="V25" s="585" t="s">
        <v>2515</v>
      </c>
      <c r="W25" s="585"/>
      <c r="X25" s="585"/>
      <c r="Y25" s="585"/>
      <c r="Z25" s="585"/>
      <c r="AA25" s="585"/>
      <c r="AB25" s="591"/>
      <c r="AC25" s="592"/>
      <c r="AD25" s="592"/>
      <c r="AE25" s="591" t="s">
        <v>2588</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2505</v>
      </c>
      <c r="Q27" s="550"/>
      <c r="R27" s="550"/>
      <c r="S27" s="550"/>
      <c r="T27" s="550"/>
      <c r="U27" s="551"/>
      <c r="V27" s="590" t="s">
        <v>2515</v>
      </c>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2505</v>
      </c>
      <c r="K28" s="553"/>
      <c r="L28" s="553"/>
      <c r="M28" s="553"/>
      <c r="N28" s="553"/>
      <c r="O28" s="554"/>
      <c r="P28" s="552" t="s">
        <v>2510</v>
      </c>
      <c r="Q28" s="553"/>
      <c r="R28" s="553"/>
      <c r="S28" s="553"/>
      <c r="T28" s="553"/>
      <c r="U28" s="554"/>
      <c r="V28" s="548" t="s">
        <v>2515</v>
      </c>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2505</v>
      </c>
      <c r="K29" s="553"/>
      <c r="L29" s="553"/>
      <c r="M29" s="553"/>
      <c r="N29" s="553"/>
      <c r="O29" s="554"/>
      <c r="P29" s="552" t="s">
        <v>2510</v>
      </c>
      <c r="Q29" s="553"/>
      <c r="R29" s="553"/>
      <c r="S29" s="553"/>
      <c r="T29" s="553"/>
      <c r="U29" s="554"/>
      <c r="V29" s="548" t="s">
        <v>2515</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2505</v>
      </c>
      <c r="K30" s="553"/>
      <c r="L30" s="553"/>
      <c r="M30" s="553"/>
      <c r="N30" s="553"/>
      <c r="O30" s="554"/>
      <c r="P30" s="552" t="s">
        <v>2510</v>
      </c>
      <c r="Q30" s="553"/>
      <c r="R30" s="553"/>
      <c r="S30" s="553"/>
      <c r="T30" s="553"/>
      <c r="U30" s="554"/>
      <c r="V30" s="548" t="s">
        <v>2515</v>
      </c>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2505</v>
      </c>
      <c r="K31" s="556"/>
      <c r="L31" s="556"/>
      <c r="M31" s="556"/>
      <c r="N31" s="556"/>
      <c r="O31" s="557"/>
      <c r="P31" s="555" t="s">
        <v>2510</v>
      </c>
      <c r="Q31" s="556"/>
      <c r="R31" s="556"/>
      <c r="S31" s="556"/>
      <c r="T31" s="556"/>
      <c r="U31" s="557"/>
      <c r="V31" s="585" t="s">
        <v>2515</v>
      </c>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2505</v>
      </c>
      <c r="K33" s="550"/>
      <c r="L33" s="550"/>
      <c r="M33" s="550"/>
      <c r="N33" s="550"/>
      <c r="O33" s="551"/>
      <c r="P33" s="549" t="s">
        <v>2510</v>
      </c>
      <c r="Q33" s="550"/>
      <c r="R33" s="550"/>
      <c r="S33" s="550"/>
      <c r="T33" s="550"/>
      <c r="U33" s="551"/>
      <c r="V33" s="590"/>
      <c r="W33" s="590"/>
      <c r="X33" s="590"/>
      <c r="Y33" s="590" t="s">
        <v>2515</v>
      </c>
      <c r="Z33" s="590"/>
      <c r="AA33" s="590"/>
      <c r="AB33" s="582" t="s">
        <v>2585</v>
      </c>
      <c r="AC33" s="583"/>
      <c r="AD33" s="583"/>
      <c r="AE33" s="588" t="s">
        <v>2586</v>
      </c>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2505</v>
      </c>
      <c r="K34" s="553"/>
      <c r="L34" s="553"/>
      <c r="M34" s="553"/>
      <c r="N34" s="553"/>
      <c r="O34" s="554"/>
      <c r="P34" s="552" t="s">
        <v>2510</v>
      </c>
      <c r="Q34" s="553"/>
      <c r="R34" s="553"/>
      <c r="S34" s="553"/>
      <c r="T34" s="553"/>
      <c r="U34" s="554"/>
      <c r="V34" s="548"/>
      <c r="W34" s="548"/>
      <c r="X34" s="548"/>
      <c r="Y34" s="548" t="s">
        <v>2515</v>
      </c>
      <c r="Z34" s="548"/>
      <c r="AA34" s="548"/>
      <c r="AB34" s="582" t="s">
        <v>2585</v>
      </c>
      <c r="AC34" s="583"/>
      <c r="AD34" s="583"/>
      <c r="AE34" s="582" t="s">
        <v>2586</v>
      </c>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2505</v>
      </c>
      <c r="K35" s="556"/>
      <c r="L35" s="556"/>
      <c r="M35" s="556"/>
      <c r="N35" s="556"/>
      <c r="O35" s="557"/>
      <c r="P35" s="555" t="s">
        <v>2510</v>
      </c>
      <c r="Q35" s="556"/>
      <c r="R35" s="556"/>
      <c r="S35" s="556"/>
      <c r="T35" s="556"/>
      <c r="U35" s="557"/>
      <c r="V35" s="585"/>
      <c r="W35" s="585"/>
      <c r="X35" s="585"/>
      <c r="Y35" s="585" t="s">
        <v>2515</v>
      </c>
      <c r="Z35" s="585"/>
      <c r="AA35" s="585"/>
      <c r="AB35" s="591" t="s">
        <v>2585</v>
      </c>
      <c r="AC35" s="592"/>
      <c r="AD35" s="592"/>
      <c r="AE35" s="591" t="s">
        <v>2586</v>
      </c>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hinoki010</dc:creator>
  <cp:lastModifiedBy>hinoki010</cp:lastModifiedBy>
  <cp:lastPrinted>2021-03-04T10:23:32Z</cp:lastPrinted>
  <dcterms:created xsi:type="dcterms:W3CDTF">2020-12-23T05:28:24Z</dcterms:created>
  <dcterms:modified xsi:type="dcterms:W3CDTF">2021-07-25T07:58:26Z</dcterms:modified>
</cp:coreProperties>
</file>