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097_丘の灯り家\"/>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<sst xmlns="http://schemas.openxmlformats.org/spreadsheetml/2006/main" count="3097" uniqueCount="2564">
  <si>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</si>
  <si>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</si>
  <si>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</si>
  <si>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</si>
  <si>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</si>
  <si>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</si>
  <si>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</si>
  <si>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</si>
  <si>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</si>
  <si>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</si>
  <si>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</si>
  <si>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</si>
  <si>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</si>
  <si>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</si>
  <si>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</si>
  <si>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</si>
  <si>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</si>
  <si>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</si>
  <si>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</si>
  <si>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</si>
  <si>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</si>
  <si>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</si>
  <si>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</si>
  <si>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</si>
  <si>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</si>
  <si>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</si>
  <si>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</si>
  <si>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</si>
  <si>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</si>
  <si>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</si>
  <si>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</si>
  <si>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</si>
  <si>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</si>
  <si>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</si>
  <si>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</si>
  <si>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</si>
  <si>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</si>
  <si>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</si>
  <si>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</si>
  <si>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</si>
  <si>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</si>
  <si>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</si>
  <si>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</si>
  <si>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</si>
  <si>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</si>
  <si>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</si>
  <si>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</si>
  <si>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</si>
  <si>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</si>
  <si>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</si>
  <si>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</si>
  <si>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</si>
  <si>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</si>
  <si>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</si>
  <si>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</si>
  <si>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</si>
  <si>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</si>
  <si>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</si>
  <si>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</si>
  <si>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</si>
  <si>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</si>
  <si>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</si>
  <si>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</si>
  <si>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</si>
  <si>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</si>
  <si>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</si>
  <si>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</si>
  <si>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</si>
  <si>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</si>
  <si>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</si>
  <si>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</si>
  <si>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</si>
  <si>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</si>
  <si>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</si>
  <si>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</si>
  <si>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</si>
  <si>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</si>
  <si>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</si>
  <si>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</si>
  <si>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</si>
  <si>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</si>
  <si>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</si>
  <si>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</si>
  <si>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</si>
  <si>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</si>
  <si>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</si>
  <si>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</si>
  <si>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</si>
  <si>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</si>
  <si>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</si>
  <si>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</si>
  <si>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</si>
  <si>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</si>
  <si>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</si>
  <si>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</si>
  <si>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</si>
  <si>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</si>
  <si>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</si>
  <si>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</si>
  <si>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</si>
  <si>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</si>
  <si>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</si>
  <si>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</si>
  <si>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</si>
  <si>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</si>
  <si>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</si>
  <si>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</si>
  <si>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</si>
  <si>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</si>
  <si>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</si>
  <si>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</si>
  <si>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</si>
  <si>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</si>
  <si>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</si>
  <si>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</si>
  <si>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</si>
  <si>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</si>
  <si>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</si>
  <si>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</si>
  <si>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</si>
  <si>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</si>
  <si>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</si>
  <si>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</si>
  <si>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</si>
  <si>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</si>
  <si>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</si>
  <si>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</si>
  <si>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</si>
  <si>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</si>
  <si>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</si>
  <si>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</si>
  <si>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</si>
  <si>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</si>
  <si>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</si>
  <si>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</si>
  <si>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</si>
  <si>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</si>
  <si>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</si>
  <si>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</si>
  <si>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</si>
  <si>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</si>
  <si>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</si>
  <si>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</si>
  <si>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</si>
  <si>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</si>
  <si>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</si>
  <si>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</si>
  <si>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</si>
  <si>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</si>
  <si>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</si>
  <si>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</si>
  <si>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</si>
  <si>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</si>
  <si>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</si>
  <si>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</si>
  <si>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</si>
  <si>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</si>
  <si>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</si>
  <si>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</si>
  <si>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</si>
  <si>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</si>
  <si>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</si>
  <si>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</si>
  <si>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</si>
  <si>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</si>
  <si>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</si>
  <si>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</si>
  <si>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</si>
  <si>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</si>
  <si>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</si>
  <si>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</si>
  <si>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</si>
  <si>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</si>
  <si>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</si>
  <si>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</si>
  <si>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</si>
  <si>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</si>
  <si>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</si>
  <si>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</si>
  <si>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</si>
  <si>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</si>
  <si>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</si>
  <si>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</si>
  <si>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</si>
  <si>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</si>
  <si>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</si>
  <si>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</si>
  <si>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</si>
  <si>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</si>
  <si>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</si>
  <si>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</si>
  <si>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</si>
  <si>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</si>
  <si>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</si>
  <si>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</si>
  <si>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</si>
  <si>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</si>
  <si>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</si>
  <si>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</si>
  <si>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</si>
  <si>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</si>
  <si>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</si>
  <si>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</si>
  <si>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</si>
  <si>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</si>
  <si>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</si>
  <si>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</si>
  <si>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</si>
  <si>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</si>
  <si>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</si>
  <si>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</si>
  <si>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</si>
  <si>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</si>
  <si>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</si>
  <si>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</si>
  <si>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</si>
  <si>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</si>
  <si>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</si>
  <si>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</si>
  <si>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</si>
  <si>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</si>
  <si>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</si>
  <si>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</si>
  <si>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</si>
  <si>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</si>
  <si>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</si>
  <si>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</si>
  <si>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</si>
  <si>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</si>
  <si>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</si>
  <si>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</si>
  <si>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</si>
  <si>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</si>
  <si>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</si>
  <si>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</si>
  <si>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</si>
  <si>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</si>
  <si>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</si>
  <si>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</si>
  <si>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</si>
  <si>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</si>
  <si>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</si>
  <si>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</si>
  <si>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</si>
  <si>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</si>
  <si>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</si>
  <si>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</si>
  <si>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</si>
  <si>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</si>
  <si>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</si>
  <si>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</si>
  <si>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</si>
  <si>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</si>
  <si>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</si>
  <si>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</si>
  <si>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</si>
  <si>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</si>
  <si>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</si>
  <si>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</si>
  <si>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</si>
  <si>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</si>
  <si>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</si>
  <si>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</si>
  <si>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</si>
  <si>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</si>
  <si>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</si>
  <si>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</si>
  <si>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</si>
  <si>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</si>
  <si>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</si>
  <si>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</si>
  <si>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</si>
  <si>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</si>
  <si>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</si>
  <si>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</si>
  <si>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</si>
  <si>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</si>
  <si>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</si>
  <si>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</si>
  <si>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</si>
  <si>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</si>
  <si>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</si>
  <si>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</si>
  <si>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</si>
  <si>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</si>
  <si>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</si>
  <si>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</si>
  <si>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</si>
  <si>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</si>
  <si>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</si>
  <si>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</si>
  <si>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</si>
  <si>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</si>
  <si>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</si>
  <si>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</si>
  <si>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</si>
  <si>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</si>
  <si>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</si>
  <si>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</si>
  <si>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</si>
  <si>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</si>
  <si>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</si>
  <si>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</si>
  <si>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</si>
  <si>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</si>
  <si>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</si>
  <si>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</si>
  <si>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</si>
  <si>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</si>
  <si>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</si>
  <si>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</si>
  <si>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</si>
  <si>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</si>
  <si>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</si>
  <si>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</si>
  <si>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</si>
  <si>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</si>
  <si>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</si>
  <si>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</si>
  <si>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</si>
  <si>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</si>
  <si>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</si>
  <si>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</si>
  <si>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</si>
  <si>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</si>
  <si>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</si>
  <si>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</si>
  <si>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</si>
  <si>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</si>
  <si>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</si>
  <si>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</si>
  <si>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</si>
  <si>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</si>
  <si>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</si>
  <si>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</si>
  <si>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</si>
  <si>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</si>
  <si>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</si>
  <si>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</si>
  <si>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</si>
  <si>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</si>
  <si>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</si>
  <si>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</si>
  <si>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</si>
  <si>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</si>
  <si>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</si>
  <si>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</si>
  <si>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</si>
  <si>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</si>
  <si>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</si>
  <si>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</si>
  <si>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</si>
  <si>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</si>
  <si>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</si>
  <si>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</si>
  <si>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</si>
  <si>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</si>
  <si>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</si>
  <si>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</si>
  <si>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</si>
  <si>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</si>
  <si>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</si>
  <si>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</si>
  <si>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</si>
  <si>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</si>
  <si>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</si>
  <si>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</si>
  <si>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</si>
  <si>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</si>
  <si>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</si>
  <si>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</si>
  <si>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</si>
  <si>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</si>
  <si>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</si>
  <si>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</si>
  <si>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</si>
  <si>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</si>
  <si>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</si>
  <si>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</si>
  <si>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</si>
  <si>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</si>
  <si>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</si>
  <si>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</si>
  <si>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</si>
  <si>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</si>
  <si>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</si>
  <si>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</si>
  <si>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</si>
  <si>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</si>
  <si>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</si>
  <si>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</si>
  <si>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</si>
  <si>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</si>
  <si>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</si>
  <si>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</si>
  <si>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</si>
  <si>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</si>
  <si>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</si>
  <si>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</si>
  <si>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</si>
  <si>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</si>
  <si>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</si>
  <si>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</si>
  <si>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</si>
  <si>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</si>
  <si>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</si>
  <si>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</si>
  <si>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</si>
  <si>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</si>
  <si>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</si>
  <si>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</si>
  <si>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</si>
  <si>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</si>
  <si>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</si>
  <si>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</si>
  <si>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</si>
  <si>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</si>
  <si>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</si>
  <si>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</si>
  <si>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</si>
  <si>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</si>
  <si>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</si>
  <si>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</si>
  <si>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</si>
  <si>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</si>
  <si>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</si>
  <si>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</si>
  <si>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</si>
  <si>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</si>
  <si>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</si>
  <si>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</si>
  <si>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</si>
  <si>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</si>
  <si>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</si>
  <si>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</si>
  <si>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</si>
  <si>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</si>
  <si>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</si>
  <si>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</si>
  <si>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</si>
  <si>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</si>
  <si>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</si>
  <si>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</si>
  <si>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</si>
  <si>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</si>
  <si>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</si>
  <si>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</si>
  <si>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</si>
  <si>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</si>
  <si>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</si>
  <si>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</si>
  <si>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</si>
  <si>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</si>
  <si>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</si>
  <si>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</si>
  <si>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</si>
  <si>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</si>
  <si>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</si>
  <si>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</si>
  <si>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</si>
  <si>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</si>
  <si>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</si>
  <si>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</si>
  <si>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</si>
  <si>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</si>
  <si>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</si>
  <si>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</si>
  <si>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</si>
  <si>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</si>
  <si>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</si>
  <si>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</si>
  <si>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</si>
  <si>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</si>
  <si>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</si>
  <si>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</si>
  <si>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</si>
  <si>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</si>
  <si>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</si>
  <si>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</si>
  <si>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</si>
  <si>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</si>
  <si>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</si>
  <si>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</si>
  <si>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</si>
  <si>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</si>
  <si>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</si>
  <si>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</si>
  <si>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</si>
  <si>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</si>
  <si>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</si>
  <si>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</si>
  <si>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</si>
  <si>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</si>
  <si>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</si>
  <si>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</si>
  <si>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</si>
  <si>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</si>
  <si>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</si>
  <si>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</si>
  <si>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</si>
  <si>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</si>
  <si>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</si>
  <si>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</si>
  <si>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</si>
  <si>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</si>
  <si>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</si>
  <si>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</si>
  <si>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</si>
  <si>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</si>
  <si>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</si>
  <si>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</si>
  <si>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</si>
  <si>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</si>
  <si>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</si>
  <si>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</si>
  <si>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</si>
  <si>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</si>
  <si>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</si>
  <si>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</si>
  <si>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</si>
  <si>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</si>
  <si>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</si>
  <si>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</si>
  <si>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</si>
  <si>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</si>
  <si>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</si>
  <si>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</si>
  <si>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</si>
  <si>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</si>
  <si>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</si>
  <si>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</si>
  <si>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</si>
  <si>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</si>
  <si>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</si>
  <si>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</si>
  <si>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</si>
  <si>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</si>
  <si>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</si>
  <si>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</si>
  <si>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</si>
  <si>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</si>
  <si>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</si>
  <si>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</si>
  <si>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</si>
  <si>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</si>
  <si>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</si>
  <si>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</si>
  <si>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</si>
  <si>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</si>
  <si>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</si>
  <si>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</si>
  <si>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</si>
  <si>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</si>
  <si>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</si>
  <si>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</si>
  <si>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</si>
  <si>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</si>
  <si>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</si>
  <si>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</si>
  <si>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</si>
  <si>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</si>
  <si>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</si>
  <si>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</si>
  <si>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</si>
  <si>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</si>
  <si>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</si>
  <si>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</si>
  <si>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</si>
  <si>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</si>
  <si>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</si>
  <si>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</si>
  <si>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</si>
  <si>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</si>
  <si>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</si>
  <si>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</si>
  <si>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</si>
  <si>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</si>
  <si>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</si>
  <si>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</si>
  <si>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</si>
  <si>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</si>
  <si>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</si>
  <si>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</si>
  <si>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</si>
  <si>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</si>
  <si>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</si>
  <si>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</si>
  <si>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</si>
  <si>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</si>
  <si>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</si>
  <si>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</si>
  <si>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</si>
  <si>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</si>
  <si>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</si>
  <si>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</si>
  <si>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</si>
  <si>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</si>
  <si>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</si>
  <si>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</si>
  <si>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</si>
  <si>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</si>
  <si>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</si>
  <si>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</si>
  <si>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</si>
  <si>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</si>
  <si>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</si>
  <si>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</si>
  <si>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</si>
  <si>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</si>
  <si>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</si>
  <si>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</si>
  <si>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</si>
  <si>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</si>
  <si>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</si>
  <si>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</si>
  <si>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</si>
  <si>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</si>
  <si>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</si>
  <si>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</si>
  <si>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</si>
  <si>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</si>
  <si>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</si>
  <si>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</si>
  <si>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</si>
  <si>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</si>
  <si>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</si>
  <si>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</si>
  <si>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</si>
  <si>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</si>
  <si>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</si>
  <si>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</si>
  <si>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</si>
  <si>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</si>
  <si>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</si>
  <si>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</si>
  <si>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</si>
  <si>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</si>
  <si>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</si>
  <si>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</si>
  <si>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</si>
  <si>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</si>
  <si>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</si>
  <si>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</si>
  <si>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</si>
  <si>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</si>
  <si>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</si>
  <si>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</si>
  <si>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</si>
  <si>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</si>
  <si>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</si>
  <si>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</si>
  <si>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</si>
  <si>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</si>
  <si>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</si>
  <si>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</si>
  <si>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</si>
  <si>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</si>
  <si>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</si>
  <si>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</si>
  <si>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</si>
  <si>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</si>
  <si>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</si>
  <si>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</si>
  <si>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</si>
  <si>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</si>
  <si>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</si>
  <si>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</si>
  <si>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</si>
  <si>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</si>
  <si>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</si>
  <si>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</si>
  <si>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</si>
  <si>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</si>
  <si>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</si>
  <si>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</si>
  <si>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</si>
  <si>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</si>
  <si>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</si>
  <si>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</si>
  <si>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</si>
  <si>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</si>
  <si>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</si>
  <si>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</si>
  <si>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</si>
  <si>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</si>
  <si>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</si>
  <si>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</si>
  <si>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</si>
  <si>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</si>
  <si>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</si>
  <si>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</si>
  <si>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</si>
  <si>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</si>
  <si>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</si>
  <si>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</si>
  <si>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</si>
  <si>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</si>
  <si>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</si>
  <si>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</si>
  <si>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</si>
  <si>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</si>
  <si>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</si>
  <si>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</si>
  <si>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</si>
  <si>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</si>
  <si>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</si>
  <si>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</si>
  <si>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</si>
  <si>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</si>
  <si>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</si>
  <si>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</si>
  <si>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</si>
  <si>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</si>
  <si>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</si>
  <si>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</si>
  <si>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</si>
  <si>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</si>
  <si>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</si>
  <si>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</si>
  <si>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</si>
  <si>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</si>
  <si>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</si>
  <si>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</si>
  <si>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</si>
  <si>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</si>
  <si>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</si>
  <si>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</si>
  <si>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</si>
  <si>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</si>
  <si>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</si>
  <si>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</si>
  <si>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</si>
  <si>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</si>
  <si>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</si>
  <si>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</si>
  <si>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</si>
  <si>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</si>
  <si>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</si>
  <si>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</si>
  <si>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</si>
  <si>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</si>
  <si>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</si>
  <si>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</si>
  <si>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</si>
  <si>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</si>
  <si>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</si>
  <si>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</si>
  <si>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</si>
  <si>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</si>
  <si>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</si>
  <si>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</si>
  <si>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</si>
  <si>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</si>
  <si>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</si>
  <si>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</si>
  <si>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</si>
  <si>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</si>
  <si>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</si>
  <si>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</si>
  <si>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</si>
  <si>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</si>
  <si>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</si>
  <si>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</si>
  <si>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</si>
  <si>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</si>
  <si>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</si>
  <si>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</si>
  <si>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</si>
  <si>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</si>
  <si>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</si>
  <si>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</si>
  <si>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</si>
  <si>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</si>
  <si>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</si>
  <si>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</si>
  <si>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</si>
  <si>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</si>
  <si>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</si>
  <si>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</si>
  <si>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</si>
  <si>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</si>
  <si>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</si>
  <si>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</si>
  <si>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</si>
  <si>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</si>
  <si>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</si>
  <si>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</si>
  <si>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</si>
  <si>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</si>
  <si>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</si>
  <si>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</si>
  <si>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</si>
  <si>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</si>
  <si>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</si>
  <si>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</si>
  <si>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</si>
  <si>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</si>
  <si>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</si>
  <si>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</si>
  <si>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</si>
  <si>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</si>
  <si>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</si>
  <si>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</si>
  <si>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</si>
  <si>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</si>
  <si>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</si>
  <si>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</si>
  <si>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</si>
  <si>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</si>
  <si>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</si>
  <si>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</si>
  <si>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</si>
  <si>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</si>
  <si>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</si>
  <si>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</si>
  <si>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</si>
  <si>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</si>
  <si>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</si>
  <si>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</si>
  <si>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</si>
  <si>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</si>
  <si>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</si>
  <si>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</si>
  <si>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</si>
  <si>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</si>
  <si>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</si>
  <si>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</si>
  <si>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</si>
  <si>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</si>
  <si>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</si>
  <si>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</si>
  <si>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</si>
  <si>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</si>
  <si>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</si>
  <si>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</si>
  <si>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</si>
  <si>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</si>
  <si>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</si>
  <si>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</si>
  <si>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</si>
  <si>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</si>
  <si>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</si>
  <si>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</si>
  <si>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</si>
  <si>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</si>
  <si>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</si>
  <si>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</si>
  <si>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</si>
  <si>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</si>
  <si>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</si>
  <si>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</si>
  <si>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</si>
  <si>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</si>
  <si>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</si>
  <si>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</si>
  <si>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</si>
  <si>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</si>
  <si>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</si>
  <si>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</si>
  <si>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</si>
  <si>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</si>
  <si>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</si>
  <si>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</si>
  <si>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</si>
  <si>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</si>
  <si>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</si>
  <si>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</si>
  <si>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</si>
  <si>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</si>
  <si>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</si>
  <si>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</si>
  <si>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</si>
  <si>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</si>
  <si>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</si>
  <si>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</si>
  <si>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</si>
  <si>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</si>
  <si>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</si>
  <si>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</si>
  <si>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</si>
  <si>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</si>
  <si>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</si>
  <si>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</si>
  <si>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</si>
  <si>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</si>
  <si>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</si>
  <si>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</si>
  <si>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</si>
  <si>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</si>
  <si>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</si>
  <si>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</si>
  <si>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</si>
  <si>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</si>
  <si>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</si>
  <si>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</si>
  <si>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</si>
  <si>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</si>
  <si>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</si>
  <si>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</si>
  <si>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</si>
  <si>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</si>
  <si>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</si>
  <si>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</si>
  <si>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</si>
  <si>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</si>
  <si>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</si>
  <si>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</si>
  <si>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</si>
  <si>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</si>
  <si>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</si>
  <si>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</si>
  <si>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</si>
  <si>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</si>
  <si>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</si>
  <si>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</si>
  <si>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</si>
  <si>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</si>
  <si>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</si>
  <si>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</si>
  <si>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</si>
  <si>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</si>
  <si>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</si>
  <si>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</si>
  <si>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</si>
  <si>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</si>
  <si>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</si>
  <si>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</si>
  <si>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</si>
  <si>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</si>
  <si>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</si>
  <si>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</si>
  <si>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</si>
  <si>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</si>
  <si>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</si>
  <si>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</si>
  <si>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</si>
  <si>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</si>
  <si>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</si>
  <si>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</si>
  <si>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</si>
  <si>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</si>
  <si>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</si>
  <si>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</si>
  <si>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</si>
  <si>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</si>
  <si>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</si>
  <si>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</si>
  <si>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</si>
  <si>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</si>
  <si>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</si>
  <si>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</si>
  <si>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</si>
  <si>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</si>
  <si>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</si>
  <si>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</si>
  <si>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</si>
  <si>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</si>
  <si>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</si>
  <si>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</si>
  <si>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</si>
  <si>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</si>
  <si>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</si>
  <si>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</si>
  <si>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</si>
  <si>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</si>
  <si>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</si>
  <si>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</si>
  <si>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</si>
  <si>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</si>
  <si>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</si>
  <si>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</si>
  <si>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</si>
  <si>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</si>
  <si>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</si>
  <si>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</si>
  <si>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</si>
  <si>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</si>
  <si>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</si>
  <si>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</si>
  <si>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</si>
  <si>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</si>
  <si>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</si>
  <si>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</si>
  <si>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</si>
  <si>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</si>
  <si>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</si>
  <si>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</si>
  <si>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</si>
  <si>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</si>
  <si>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</si>
  <si>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</si>
  <si>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</si>
  <si>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</si>
  <si>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</si>
  <si>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</si>
  <si>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</si>
  <si>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</si>
  <si>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</si>
  <si>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</si>
  <si>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</si>
  <si>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</si>
  <si>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</si>
  <si>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</si>
  <si>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</si>
  <si>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</si>
  <si>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</si>
  <si>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</si>
  <si>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</si>
  <si>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</si>
  <si>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</si>
  <si>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</si>
  <si>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</si>
  <si>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</si>
  <si>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</si>
  <si>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</si>
  <si>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</si>
  <si>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</si>
  <si>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</si>
  <si>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</si>
  <si>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</si>
  <si>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</si>
  <si>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</si>
  <si>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</si>
  <si>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</si>
  <si>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</si>
  <si>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</si>
  <si>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</si>
  <si>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</si>
  <si>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</si>
  <si>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</si>
  <si>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</si>
  <si>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</si>
  <si>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</si>
  <si>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</si>
  <si>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</si>
  <si>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</si>
  <si>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</si>
  <si>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</si>
  <si>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</si>
  <si>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</si>
  <si>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</si>
  <si>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</si>
  <si>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</si>
  <si>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</si>
  <si>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</si>
  <si>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</si>
  <si>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</si>
  <si>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</si>
  <si>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</si>
  <si>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</si>
  <si>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</si>
  <si>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</si>
  <si>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</si>
  <si>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</si>
  <si>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</si>
  <si>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</si>
  <si>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</si>
  <si>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</si>
  <si>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</si>
  <si>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</si>
  <si>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</si>
  <si>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</si>
  <si>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</si>
  <si>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</si>
  <si>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</si>
  <si>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</si>
  <si>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</si>
  <si>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</si>
  <si>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</si>
  <si>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</si>
  <si>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</si>
  <si>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</si>
  <si>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</si>
  <si>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</si>
  <si>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</si>
  <si>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</si>
  <si>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</si>
  <si>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</si>
  <si>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</si>
  <si>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</si>
  <si>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</si>
  <si>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</si>
  <si>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</si>
  <si>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</si>
  <si>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</si>
  <si>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</si>
  <si>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</si>
  <si>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</si>
  <si>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</si>
  <si>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</si>
  <si>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</si>
  <si>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</si>
  <si>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</si>
  <si>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</si>
  <si>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</si>
  <si>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</si>
  <si>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</si>
  <si>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</si>
  <si>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</si>
  <si>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</si>
  <si>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</si>
  <si>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</si>
  <si>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</si>
  <si>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</si>
  <si>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</si>
  <si>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</si>
  <si>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</si>
  <si>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</si>
  <si>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</si>
  <si>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</si>
  <si>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</si>
  <si>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</si>
  <si>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</si>
  <si>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</si>
  <si>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</si>
  <si>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</si>
  <si>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</si>
  <si>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</si>
  <si>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</si>
  <si>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</si>
  <si>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</si>
  <si>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</si>
  <si>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</si>
  <si>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</si>
  <si>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</si>
  <si>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</si>
  <si>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</si>
  <si>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</si>
  <si>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</si>
  <si>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</si>
  <si>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</si>
  <si>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</si>
  <si>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</si>
  <si>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</si>
  <si>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</si>
  <si>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</si>
  <si>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</si>
  <si>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</si>
  <si>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</si>
  <si>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</si>
  <si>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</si>
  <si>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</si>
  <si>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</si>
  <si>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</si>
  <si>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</si>
  <si>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</si>
  <si>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</si>
  <si>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</si>
  <si>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</si>
  <si>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</si>
  <si>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</si>
  <si>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</si>
  <si>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</si>
  <si>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</si>
  <si>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</si>
  <si>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</si>
  <si>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</si>
  <si>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</si>
  <si>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</si>
  <si>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</si>
  <si>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</si>
  <si>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</si>
  <si>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</si>
  <si>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</si>
  <si>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</si>
  <si>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</si>
  <si>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</si>
  <si>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</si>
  <si>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</si>
  <si>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</si>
  <si>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</si>
  <si>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</si>
  <si>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</si>
  <si>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</si>
  <si>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</si>
  <si>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</si>
  <si>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</si>
  <si>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</si>
  <si>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</si>
  <si>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</si>
  <si>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</si>
  <si>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</si>
  <si>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</si>
  <si>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</si>
  <si>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</si>
  <si>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</si>
  <si>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</si>
  <si>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</si>
  <si>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</si>
  <si>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</si>
  <si>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</si>
  <si>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</si>
  <si>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</si>
  <si>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</si>
  <si>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</si>
  <si>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</si>
  <si>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</si>
  <si>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</si>
  <si>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</si>
  <si>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</si>
  <si>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</si>
  <si>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</si>
  <si>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</si>
  <si>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</si>
  <si>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</si>
  <si>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</si>
  <si>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</si>
  <si>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</si>
  <si>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</si>
  <si>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</si>
  <si>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</si>
  <si>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</si>
  <si>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</si>
  <si>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</si>
  <si>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</si>
  <si>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</si>
  <si>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</si>
  <si>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</si>
  <si>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</si>
  <si>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</si>
  <si>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</si>
  <si>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</si>
  <si>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</si>
  <si>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</si>
  <si>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</si>
  <si>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</si>
  <si>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</si>
  <si>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</si>
  <si>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</si>
  <si>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</si>
  <si>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</si>
  <si>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</si>
  <si>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</si>
  <si>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</si>
  <si>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</si>
  <si>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</si>
  <si>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</si>
  <si>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</si>
  <si>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</si>
  <si>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</si>
  <si>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</si>
  <si>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</si>
  <si>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</si>
  <si>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</si>
  <si>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</si>
  <si>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</si>
  <si>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</si>
  <si>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</si>
  <si>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</si>
  <si>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</si>
  <si>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</si>
  <si>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</si>
  <si>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</si>
  <si>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</si>
  <si>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</si>
  <si>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</si>
  <si>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</si>
  <si>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</si>
  <si>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</si>
  <si>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</si>
  <si>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</si>
  <si>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</si>
  <si>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</si>
  <si>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</si>
  <si>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</si>
  <si>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</si>
  <si>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</si>
  <si>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</si>
  <si>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</si>
  <si>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</si>
  <si>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</si>
  <si>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</si>
  <si>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</si>
  <si>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</si>
  <si>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</si>
  <si>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</si>
  <si>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</si>
  <si>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</si>
  <si>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</si>
  <si>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</si>
  <si>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</si>
  <si>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</si>
  <si>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</si>
  <si>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</si>
  <si>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</si>
  <si>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</si>
  <si>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</si>
  <si>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</si>
  <si>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</si>
  <si>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</si>
  <si>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</si>
  <si>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</si>
  <si>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</si>
  <si>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</si>
  <si>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</si>
  <si>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</si>
  <si>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</si>
  <si>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</si>
  <si>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</si>
  <si>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</si>
  <si>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</si>
  <si>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</si>
  <si>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</si>
  <si>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</si>
  <si>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</si>
  <si>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</si>
  <si>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</si>
  <si>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</si>
  <si>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</si>
  <si>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</si>
  <si>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</si>
  <si>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</si>
  <si>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</si>
  <si>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</si>
  <si>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</si>
  <si>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</si>
  <si>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</si>
  <si>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</si>
  <si>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</si>
  <si>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</si>
  <si>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</si>
  <si>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</si>
  <si>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</si>
  <si>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</si>
  <si>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</si>
  <si>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</si>
  <si>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</si>
  <si>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</si>
  <si>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</si>
  <si>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</si>
  <si>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</si>
  <si>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</si>
  <si>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</si>
  <si>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</si>
  <si>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</si>
  <si>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</si>
  <si>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</si>
  <si>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</si>
  <si>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</si>
  <si>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</si>
  <si>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</si>
  <si>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</si>
  <si>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</si>
  <si>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</si>
  <si>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</si>
  <si>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</si>
  <si>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</si>
  <si>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</si>
  <si>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</si>
  <si>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</si>
  <si>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</si>
  <si>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</si>
  <si>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</si>
  <si>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</si>
  <si>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</si>
  <si>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</si>
  <si>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</si>
  <si>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</si>
  <si>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</si>
  <si>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</si>
  <si>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</si>
  <si>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</si>
  <si>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</si>
  <si>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</si>
  <si>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</si>
  <si>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</si>
  <si>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</si>
  <si>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</si>
  <si>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</si>
  <si>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</si>
  <si>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</si>
  <si>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</si>
  <si>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</si>
  <si>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</si>
  <si>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</si>
  <si>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</si>
  <si>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</si>
  <si>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</si>
  <si>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</si>
  <si>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</si>
  <si>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</si>
  <si>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</si>
  <si>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</si>
  <si>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</si>
  <si>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</si>
  <si>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</si>
  <si>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</si>
  <si>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</si>
  <si>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</si>
  <si>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</si>
  <si>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</si>
  <si>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</si>
  <si>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</si>
  <si>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</si>
  <si>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</si>
  <si>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</si>
  <si>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</si>
  <si>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</si>
  <si>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</si>
  <si>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</si>
  <si>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</si>
  <si>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</si>
  <si>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</si>
  <si>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</si>
  <si>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</si>
  <si>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</si>
  <si>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</si>
  <si>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</si>
  <si>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</si>
  <si>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</si>
  <si>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</si>
  <si>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</si>
  <si>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</si>
  <si>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</si>
  <si>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</si>
  <si>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</si>
  <si>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</si>
  <si>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</si>
  <si>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</si>
  <si>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</si>
  <si>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</si>
  <si>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</si>
  <si>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</si>
  <si>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</si>
  <si>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</si>
  <si>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</si>
  <si>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</si>
  <si>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</si>
  <si>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</si>
  <si>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</si>
  <si>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</si>
  <si>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</si>
  <si>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</si>
  <si>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</si>
  <si>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</si>
  <si>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</si>
  <si>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</si>
  <si>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</si>
  <si>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</si>
  <si>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</si>
  <si>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</si>
  <si>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</si>
  <si>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</si>
  <si>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</si>
  <si>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</si>
  <si>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</si>
  <si>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</si>
  <si>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</si>
  <si>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</si>
  <si>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</si>
  <si>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</si>
  <si>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</si>
  <si>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</si>
  <si>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</si>
  <si>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</si>
  <si>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</si>
  <si>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</si>
  <si>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</si>
  <si>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</si>
  <si>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</si>
  <si>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</si>
  <si>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</si>
  <si>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</si>
  <si>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</si>
  <si>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</si>
  <si>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</si>
  <si>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</si>
  <si>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</si>
  <si>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</si>
  <si>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</si>
  <si>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</si>
  <si>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</si>
  <si>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</si>
  <si>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</si>
  <si>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</si>
  <si>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</si>
  <si>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</si>
  <si>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</si>
  <si>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</si>
  <si>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</si>
  <si>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</si>
  <si>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</si>
  <si>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</si>
  <si>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</si>
  <si>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</si>
  <si>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</si>
  <si>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</si>
  <si>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</si>
  <si>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</si>
  <si>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</si>
  <si>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</si>
  <si>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</si>
  <si>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</si>
  <si>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</si>
  <si>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</si>
  <si>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</si>
  <si>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</si>
  <si>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</si>
  <si>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</si>
  <si>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</si>
  <si>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</si>
  <si>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</si>
  <si>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</si>
  <si>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</si>
  <si>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</si>
  <si>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</si>
  <si>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</si>
  <si>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</si>
  <si>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</si>
  <si>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</si>
  <si>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</si>
  <si>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</si>
  <si>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</si>
  <si>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</si>
  <si>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</si>
  <si>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</si>
  <si>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</si>
  <si>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</si>
  <si>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</si>
  <si>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</si>
  <si>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</si>
  <si>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</si>
  <si>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</si>
  <si>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</si>
  <si>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</si>
  <si>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</si>
  <si>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</si>
  <si>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</si>
  <si>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</si>
  <si>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</si>
  <si>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</si>
  <si>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</si>
  <si>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</si>
  <si>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</si>
  <si>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</si>
  <si>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</si>
  <si>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</si>
  <si>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</si>
  <si>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</si>
  <si>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</si>
  <si>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</si>
  <si>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</si>
  <si>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</si>
  <si>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</si>
  <si>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</si>
  <si>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</si>
  <si>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</si>
  <si>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</si>
  <si>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</si>
  <si>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</si>
  <si>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</si>
  <si>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</si>
  <si>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</si>
  <si>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</si>
  <si>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</si>
  <si>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</si>
  <si>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</si>
  <si>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</si>
  <si>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</si>
  <si>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</si>
  <si>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</si>
  <si>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</si>
  <si>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</si>
  <si>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</si>
  <si>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</si>
  <si>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</si>
  <si>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</si>
  <si>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</si>
  <si>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</si>
  <si>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</si>
  <si>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</si>
  <si>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</si>
  <si>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</si>
  <si>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</si>
  <si>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</si>
  <si>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</si>
  <si>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</si>
  <si>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</si>
  <si>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</si>
  <si>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</si>
  <si>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</si>
  <si>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</si>
  <si>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</si>
  <si>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</si>
  <si>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</si>
  <si>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</si>
  <si>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</si>
  <si>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</si>
  <si>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</si>
  <si>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</si>
  <si>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</si>
  <si>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</si>
  <si>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</si>
  <si>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</si>
  <si>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</si>
  <si>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</si>
  <si>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</si>
  <si>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</si>
  <si>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</si>
  <si>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</si>
  <si>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</si>
  <si>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</si>
  <si>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</si>
  <si>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</si>
  <si>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</si>
  <si>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</si>
  <si>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</si>
  <si>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</si>
  <si>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</si>
  <si>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</si>
  <si>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</si>
  <si>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</si>
  <si>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</si>
  <si>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</si>
  <si>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</si>
  <si>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</si>
  <si>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</si>
  <si>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</si>
  <si>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</si>
  <si>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</si>
  <si>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</si>
  <si>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</si>
  <si>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</si>
  <si>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</si>
  <si>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</si>
  <si>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</si>
  <si>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</si>
  <si>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</si>
  <si>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</si>
  <si>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</si>
  <si>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</si>
  <si>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</si>
  <si>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</si>
  <si>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</si>
  <si>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</si>
  <si>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</si>
  <si>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</si>
  <si>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</si>
  <si>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</si>
  <si>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</si>
  <si>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</si>
  <si>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</si>
  <si>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</si>
  <si>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</si>
  <si>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</si>
  <si>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</si>
  <si>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</si>
  <si>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</si>
  <si>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</si>
  <si>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</si>
  <si>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</si>
  <si>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</si>
  <si>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</si>
  <si>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</si>
  <si>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</si>
  <si>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</si>
  <si>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</si>
  <si>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</si>
  <si>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</si>
  <si>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</si>
  <si>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</si>
  <si>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</si>
  <si>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</si>
  <si>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</si>
  <si>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</si>
  <si>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</si>
  <si>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</si>
  <si>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</si>
  <si>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</si>
  <si>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</si>
  <si>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</si>
  <si>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</si>
  <si>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</si>
  <si>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</si>
  <si>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</si>
  <si>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</si>
  <si>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</si>
  <si>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</si>
  <si>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</si>
  <si>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</si>
  <si>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</si>
  <si>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</si>
  <si>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</si>
  <si>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</si>
  <si>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</si>
  <si>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</si>
  <si>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</si>
  <si>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</si>
  <si>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</si>
  <si>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</si>
  <si>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</si>
  <si>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</si>
  <si>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</si>
  <si>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</si>
  <si>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</si>
  <si>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</si>
  <si>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</si>
  <si>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</si>
  <si>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</si>
  <si>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</si>
  <si>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</si>
  <si>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</si>
  <si>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</si>
  <si>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</si>
  <si>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</si>
  <si>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</si>
  <si>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</si>
  <si>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</si>
  <si>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</si>
  <si>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</si>
  <si>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</si>
  <si>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</si>
  <si>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</si>
  <si>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</si>
  <si>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</si>
  <si>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</si>
  <si>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</si>
  <si>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</si>
  <si>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</si>
  <si>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</si>
  <si>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</si>
  <si>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</si>
  <si>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</si>
  <si>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</si>
  <si>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</si>
  <si>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</si>
  <si>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</si>
  <si>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</si>
  <si>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</si>
  <si>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</si>
  <si>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</si>
  <si>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</si>
  <si>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</si>
  <si>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</si>
  <si>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</si>
  <si>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</si>
  <si>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</si>
  <si>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</si>
  <si>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</si>
  <si>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</si>
  <si>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</si>
  <si>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</si>
  <si>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</si>
  <si>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</si>
  <si>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</si>
  <si>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</si>
  <si>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</si>
  <si>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</si>
  <si>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</si>
  <si>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</si>
  <si>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</si>
  <si>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</si>
  <si>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</si>
  <si>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</si>
  <si>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</si>
  <si>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</si>
  <si>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</si>
  <si>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</si>
  <si>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</si>
  <si>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</si>
  <si>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</si>
  <si>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</si>
  <si>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</si>
  <si>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</si>
  <si>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</si>
  <si>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</si>
  <si>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</si>
  <si>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</si>
  <si>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</si>
  <si>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</si>
  <si>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</si>
  <si>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</si>
  <si>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</si>
  <si>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</si>
  <si>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</si>
  <si>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</si>
  <si>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</si>
  <si>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</si>
  <si>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</si>
  <si>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</si>
  <si>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</si>
  <si>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</si>
  <si>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</si>
  <si>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</si>
  <si>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</si>
  <si>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</si>
  <si>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</si>
  <si>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</si>
  <si>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</si>
  <si>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</si>
  <si>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</si>
  <si>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</si>
  <si>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</si>
  <si>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</si>
  <si>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</si>
  <si>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</si>
  <si>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</si>
  <si>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</si>
  <si>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</si>
  <si>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</si>
  <si>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</si>
  <si>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</si>
  <si>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</si>
  <si>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</si>
  <si>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</si>
  <si>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</si>
  <si>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</si>
  <si>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</si>
  <si>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</si>
  <si>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</si>
  <si>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</si>
  <si>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</si>
  <si>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</si>
  <si>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</si>
  <si>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</si>
  <si>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</si>
  <si>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</si>
  <si>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</si>
  <si>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</si>
  <si>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</si>
  <si>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</si>
  <si>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</si>
  <si>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</si>
  <si>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</si>
  <si>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</si>
  <si>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</si>
  <si>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</si>
  <si>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</si>
  <si>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</si>
  <si>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</si>
  <si>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</si>
  <si>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</si>
  <si>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</si>
  <si>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</si>
  <si>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</si>
  <si>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</si>
  <si>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</si>
  <si>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</si>
  <si>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</si>
  <si>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</si>
  <si>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</si>
  <si>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</si>
  <si>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</si>
  <si>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</si>
  <si>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</si>
  <si>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</si>
  <si>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</si>
  <si>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</si>
  <si>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</si>
  <si>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</si>
  <si>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</si>
  <si>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</si>
  <si>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</si>
  <si>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</si>
  <si>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</si>
  <si>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</si>
  <si>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</si>
  <si>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</si>
  <si>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</si>
  <si>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</si>
  <si>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</si>
  <si>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</si>
  <si>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</si>
  <si>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</si>
  <si>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</si>
  <si>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</si>
  <si>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</si>
  <si>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</si>
  <si>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</si>
  <si>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</si>
  <si>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</si>
  <si>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</si>
  <si>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</si>
  <si>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</si>
  <si>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</si>
  <si>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</si>
  <si>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</si>
  <si>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</si>
  <si>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</si>
  <si>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</si>
  <si>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</si>
  <si>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</si>
  <si>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</si>
  <si>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</si>
  <si>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</si>
  <si>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</si>
  <si>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</si>
  <si>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</si>
  <si>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</si>
  <si>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</si>
  <si>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</si>
  <si>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</si>
  <si>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</si>
  <si>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</si>
  <si>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</si>
  <si>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</si>
  <si>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</si>
  <si>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</si>
  <si>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</si>
  <si>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</si>
  <si>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</si>
  <si>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</si>
  <si>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</si>
  <si>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</si>
  <si>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</si>
  <si>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</si>
  <si>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</si>
  <si>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</si>
  <si>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</si>
  <si>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</si>
  <si>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</si>
  <si>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</si>
  <si>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</si>
  <si>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</si>
  <si>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</si>
  <si>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</si>
  <si>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</si>
  <si>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</si>
  <si>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</si>
  <si>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</si>
  <si>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</si>
  <si>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</si>
  <si>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</si>
  <si>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</si>
  <si>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</si>
  <si>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</si>
  <si>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</si>
  <si>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</si>
  <si>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</si>
  <si>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</si>
  <si>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</si>
  <si>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</si>
  <si>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</si>
  <si>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</si>
  <si>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</si>
  <si>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</si>
  <si>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</si>
  <si>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</si>
  <si>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</si>
  <si>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</si>
  <si>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</si>
  <si>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</si>
  <si>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</si>
  <si>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</si>
  <si>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</si>
  <si>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</si>
  <si>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</si>
  <si>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</si>
  <si>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</si>
  <si>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</si>
  <si>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</si>
  <si>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</si>
  <si>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</si>
  <si>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</si>
  <si>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</si>
  <si>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</si>
  <si>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</si>
  <si>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</si>
  <si>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</si>
  <si>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</si>
  <si>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</si>
  <si>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</si>
  <si>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</si>
  <si>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</si>
  <si>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</si>
  <si>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</si>
  <si>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</si>
  <si>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</si>
  <si>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</si>
  <si>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</si>
  <si>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</si>
  <si>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</si>
  <si>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</si>
  <si>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</si>
  <si>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</si>
  <si>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</si>
  <si>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</si>
  <si>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</si>
  <si>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</si>
  <si>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</si>
  <si>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</si>
  <si>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</si>
  <si>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</si>
  <si>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</si>
  <si>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</si>
  <si>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</si>
  <si>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</si>
  <si>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</si>
  <si>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</si>
  <si>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</si>
  <si>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</si>
  <si>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</si>
  <si>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</si>
  <si>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</si>
  <si>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</si>
  <si>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</si>
  <si>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</si>
  <si>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</si>
  <si>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</si>
  <si>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</si>
  <si>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</si>
  <si>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</si>
  <si>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</si>
  <si>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</si>
  <si>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</si>
  <si>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</si>
  <si>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</si>
  <si>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</si>
  <si>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</si>
  <si>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</si>
  <si>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</si>
  <si>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</si>
  <si>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</si>
  <si>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</si>
  <si>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</si>
  <si>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</si>
  <si>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</si>
  <si>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</si>
  <si>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</si>
  <si>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</si>
  <si>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</si>
  <si>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</si>
  <si>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</si>
  <si>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</si>
  <si>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</si>
  <si>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</si>
  <si>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</si>
  <si>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</si>
  <si>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</si>
  <si>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</si>
  <si>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</si>
  <si>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</si>
  <si>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</si>
  <si>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</si>
  <si>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</si>
  <si>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</si>
  <si>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</si>
  <si>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</si>
  <si>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</si>
  <si>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</si>
  <si>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</si>
  <si>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</si>
  <si>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</si>
  <si>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</si>
  <si>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</si>
  <si>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</si>
  <si>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</si>
  <si>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</si>
  <si>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</si>
  <si>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</si>
  <si>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</si>
  <si>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</si>
  <si>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</si>
  <si>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</si>
  <si>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</si>
  <si>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</si>
  <si>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</si>
  <si>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</si>
  <si>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</si>
  <si>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</si>
  <si>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</si>
  <si>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</si>
  <si>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</si>
  <si>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</si>
  <si>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</si>
  <si>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</si>
  <si>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</si>
  <si>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</si>
  <si>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</si>
  <si>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</si>
  <si>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</si>
  <si>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</si>
  <si>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</si>
  <si>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</si>
  <si>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</si>
  <si>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</si>
  <si>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</si>
  <si>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</si>
  <si>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</si>
  <si>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</si>
  <si>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</si>
  <si>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</si>
  <si>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</si>
  <si>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</si>
  <si>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</si>
  <si>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</si>
  <si>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</si>
  <si>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</si>
  <si>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</si>
  <si>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</si>
  <si>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</si>
  <si>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</si>
  <si>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</si>
  <si>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</si>
  <si>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</si>
  <si>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</si>
  <si>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</si>
  <si>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</si>
  <si>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</si>
  <si>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</si>
  <si>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</si>
  <si>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</si>
  <si>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</si>
  <si>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</si>
  <si>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</si>
  <si>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</si>
  <si>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</si>
  <si>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</si>
  <si>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</si>
  <si>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</si>
  <si>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</si>
  <si>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</si>
  <si>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</si>
  <si>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</si>
  <si>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</si>
  <si>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</si>
  <si>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</si>
  <si>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</si>
  <si>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</si>
  <si>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</si>
  <si>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</si>
  <si>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</si>
  <si>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</si>
  <si>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</si>
  <si>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</si>
  <si>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</si>
  <si>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</si>
  <si>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</si>
  <si>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</si>
  <si>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</si>
  <si>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</si>
  <si>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</si>
  <si>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</si>
  <si>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</si>
  <si>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</si>
  <si>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</si>
  <si>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</si>
  <si>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</si>
  <si>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</si>
  <si>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</si>
  <si>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</si>
  <si>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</si>
  <si>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</si>
  <si>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</si>
  <si>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</si>
  <si>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</si>
  <si>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</si>
  <si>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</si>
  <si>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</si>
  <si>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</si>
  <si>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</si>
  <si>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</si>
  <si>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</si>
  <si>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</si>
  <si>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</si>
  <si>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</si>
  <si>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</si>
  <si>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</si>
  <si>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</si>
  <si>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</si>
  <si>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</si>
  <si>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</si>
  <si>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</si>
  <si>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</si>
  <si>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</si>
  <si>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</si>
  <si>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</si>
  <si>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</si>
  <si>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</si>
  <si>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</si>
  <si>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</si>
  <si>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</si>
  <si>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</si>
  <si>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</si>
  <si>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</si>
  <si>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</si>
  <si>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</si>
  <si>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</si>
  <si>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</si>
  <si>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</si>
  <si>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</si>
  <si>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</si>
  <si>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</si>
  <si>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</si>
  <si>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</si>
  <si>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</si>
  <si>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</si>
  <si>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</si>
  <si>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</si>
  <si>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</si>
  <si>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</si>
  <si>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</si>
  <si>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</si>
  <si>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</si>
  <si>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</si>
  <si>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</si>
  <si>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</si>
  <si>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</si>
  <si>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</si>
  <si>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</si>
  <si>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</si>
  <si>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</si>
  <si>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</si>
  <si>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</si>
  <si>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</si>
  <si>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</si>
  <si>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</si>
  <si>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</si>
  <si>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</si>
  <si>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</si>
  <si>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</si>
  <si>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</si>
  <si>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</si>
  <si>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</si>
  <si>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</si>
  <si>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</si>
  <si>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</si>
  <si>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</si>
  <si>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</si>
  <si>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</si>
  <si>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</si>
  <si>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</si>
  <si>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</si>
  <si>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</si>
  <si>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</si>
  <si>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</si>
  <si>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</si>
  <si>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</si>
  <si>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</si>
  <si>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</si>
  <si>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</si>
  <si>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</si>
  <si>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</si>
  <si>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</si>
  <si>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</si>
  <si>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</si>
  <si>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</si>
  <si>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</si>
  <si>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</si>
  <si>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</si>
  <si>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</si>
  <si>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</si>
  <si>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</si>
  <si>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</si>
  <si>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</si>
  <si>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</si>
  <si>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</si>
  <si>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</si>
  <si>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</si>
  <si>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</si>
  <si>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</si>
  <si>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</si>
  <si>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</si>
  <si>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</si>
  <si>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</si>
  <si>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</si>
  <si>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</si>
  <si>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</si>
  <si>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</si>
  <si>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</si>
  <si>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</si>
  <si>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</si>
  <si>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</si>
  <si>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</si>
  <si>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</si>
  <si>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</si>
  <si>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</si>
  <si>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</si>
  <si>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</si>
  <si>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</si>
  <si>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</si>
  <si>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</si>
  <si>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</si>
  <si>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</si>
  <si>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</si>
  <si>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</si>
  <si>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</si>
  <si>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</si>
  <si>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</si>
  <si>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</si>
  <si>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</si>
  <si>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</si>
  <si>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</si>
  <si>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</si>
  <si>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</si>
  <si>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</si>
  <si>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</si>
  <si>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</si>
  <si>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</si>
  <si>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</si>
  <si>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</si>
  <si>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</si>
  <si>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</si>
  <si>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</si>
  <si>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</si>
  <si>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</si>
  <si>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</si>
  <si>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</si>
  <si>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</si>
  <si>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</si>
  <si>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</si>
  <si>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</si>
  <si>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</si>
  <si>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</si>
  <si>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</si>
  <si>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</si>
  <si>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</si>
  <si>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</si>
  <si>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</si>
  <si>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</si>
  <si>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</si>
  <si>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</si>
  <si>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</si>
  <si>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</si>
  <si>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</si>
  <si>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</si>
  <si>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</si>
  <si>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</si>
  <si>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</si>
  <si>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</si>
  <si>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</si>
  <si>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</si>
  <si>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</si>
  <si>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</si>
  <si>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</si>
  <si>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</si>
  <si>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</si>
  <si>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</si>
  <si>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</si>
  <si>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</si>
  <si>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</si>
  <si>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</si>
  <si>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</si>
  <si>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</si>
  <si>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</si>
  <si>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</si>
  <si>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</si>
  <si>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</si>
  <si>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</si>
  <si>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</si>
  <si>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</si>
  <si>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</si>
  <si>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</si>
  <si>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</si>
  <si>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</si>
  <si>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</si>
  <si>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</si>
  <si>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</si>
  <si>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</si>
  <si>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</si>
  <si>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</si>
  <si>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</si>
  <si>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</si>
  <si>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</si>
  <si>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</si>
  <si>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</si>
  <si>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</si>
  <si>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</si>
  <si>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</si>
  <si>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</si>
  <si>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</si>
  <si>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</si>
  <si>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</si>
  <si>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</si>
  <si>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</si>
  <si>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</si>
  <si>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</si>
  <si>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</si>
  <si>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</si>
  <si>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</si>
  <si>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</si>
  <si>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</si>
  <si>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</si>
  <si>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</si>
  <si>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</si>
  <si>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</si>
  <si>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</si>
  <si>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</si>
  <si>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</si>
  <si>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</si>
  <si>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</si>
  <si>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</si>
  <si>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</si>
  <si>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</si>
  <si>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</si>
  <si>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</si>
  <si>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</si>
  <si>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</si>
  <si>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</si>
  <si>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</si>
  <si>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</si>
  <si>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</si>
  <si>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</si>
  <si>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</si>
  <si>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</si>
  <si>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</si>
  <si>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</si>
  <si>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</si>
  <si>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</si>
  <si>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</si>
  <si>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</si>
  <si>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</si>
  <si>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</si>
  <si>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</si>
  <si>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</si>
  <si>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</si>
  <si>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</si>
  <si>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</si>
  <si>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</si>
  <si>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</si>
  <si>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</si>
  <si>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</si>
  <si>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</si>
  <si>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</si>
  <si>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</si>
  <si>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</si>
  <si>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</si>
  <si>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</si>
  <si>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</si>
  <si>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</si>
  <si>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</si>
  <si>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</si>
  <si>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</si>
  <si>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</si>
  <si>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</si>
  <si>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</si>
  <si>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</si>
  <si>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</si>
  <si>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</si>
  <si>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</si>
  <si>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</si>
  <si>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</si>
  <si>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</si>
  <si>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</si>
  <si>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</si>
  <si>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</si>
  <si>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</si>
  <si>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</si>
  <si>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</si>
  <si>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</si>
  <si>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</si>
  <si>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</si>
  <si>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</si>
  <si>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</si>
  <si>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</si>
  <si>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</si>
  <si>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</si>
  <si>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</si>
  <si>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</si>
  <si>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</si>
  <si>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</si>
  <si>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</si>
  <si>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</si>
  <si>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</si>
  <si>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</si>
  <si>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</si>
  <si>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</si>
  <si>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</si>
  <si>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</si>
  <si>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</si>
  <si>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</si>
  <si>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</si>
  <si>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</si>
  <si>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</si>
  <si>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</si>
  <si>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</si>
  <si>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</si>
  <si>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</si>
  <si>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</si>
  <si>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</si>
  <si>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</si>
  <si>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</si>
  <si>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</si>
  <si>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</si>
  <si>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</si>
  <si>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</si>
  <si>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</si>
  <si>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</si>
  <si>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栁本　朱美</t>
    <rPh sb="0" eb="2">
      <t>ヤナギモト</t>
    </rPh>
    <rPh sb="3" eb="5">
      <t>アケミ</t>
    </rPh>
    <phoneticPr fontId="1"/>
  </si>
  <si>
    <t>施設長</t>
    <rPh sb="0" eb="3">
      <t>シセツチョウ</t>
    </rPh>
    <phoneticPr fontId="1"/>
  </si>
  <si>
    <t>0172904534</t>
    <phoneticPr fontId="1"/>
  </si>
  <si>
    <t>ピュアハウス(株)</t>
    <rPh sb="6" eb="9">
      <t>カブシキガイシャ</t>
    </rPh>
    <phoneticPr fontId="1"/>
  </si>
  <si>
    <t>0166</t>
    <phoneticPr fontId="1"/>
  </si>
  <si>
    <t>62</t>
    <phoneticPr fontId="1"/>
  </si>
  <si>
    <t>3338</t>
    <phoneticPr fontId="1"/>
  </si>
  <si>
    <t>7117</t>
    <phoneticPr fontId="1"/>
  </si>
  <si>
    <t>okanoakariya</t>
    <phoneticPr fontId="1"/>
  </si>
  <si>
    <t>yahoo.co.jp</t>
    <phoneticPr fontId="1"/>
  </si>
  <si>
    <t>青木　嘉宏</t>
    <rPh sb="0" eb="2">
      <t>アオキ</t>
    </rPh>
    <rPh sb="3" eb="5">
      <t>ヨシヒロ</t>
    </rPh>
    <phoneticPr fontId="1"/>
  </si>
  <si>
    <t>代表取締役</t>
    <rPh sb="0" eb="5">
      <t>ダイヒョウトリシマリヤク</t>
    </rPh>
    <phoneticPr fontId="1"/>
  </si>
  <si>
    <t>住宅型有料老人ホーム　丘の灯り家</t>
    <rPh sb="0" eb="7">
      <t>ジュウタクガタユウリョウロウジン</t>
    </rPh>
    <rPh sb="11" eb="12">
      <t>オカ</t>
    </rPh>
    <rPh sb="13" eb="14">
      <t>アカ</t>
    </rPh>
    <rPh sb="15" eb="16">
      <t>ヤ</t>
    </rPh>
    <phoneticPr fontId="1"/>
  </si>
  <si>
    <t>じゅうたくがたゆうりょうろうじんほーむ　おかのあかりや</t>
    <phoneticPr fontId="1"/>
  </si>
  <si>
    <t>ぴゅあはうすかぶしきがいしゃ</t>
    <phoneticPr fontId="1"/>
  </si>
  <si>
    <t>旭川市高砂台6丁目1-14</t>
    <rPh sb="0" eb="3">
      <t>アサヒカワシ</t>
    </rPh>
    <rPh sb="3" eb="6">
      <t>タカサゴダイ</t>
    </rPh>
    <rPh sb="7" eb="9">
      <t>チョウメ</t>
    </rPh>
    <phoneticPr fontId="1"/>
  </si>
  <si>
    <t>旭川</t>
    <rPh sb="0" eb="2">
      <t>アサヒカワ</t>
    </rPh>
    <phoneticPr fontId="1"/>
  </si>
  <si>
    <t>okanoakarioya</t>
    <phoneticPr fontId="1"/>
  </si>
  <si>
    <t>栁本　朱美</t>
    <rPh sb="0" eb="2">
      <t>ヤナギモト</t>
    </rPh>
    <rPh sb="3" eb="5">
      <t>アケミ</t>
    </rPh>
    <phoneticPr fontId="1"/>
  </si>
  <si>
    <t>管理者</t>
    <rPh sb="0" eb="3">
      <t>カンリシャ</t>
    </rPh>
    <phoneticPr fontId="1"/>
  </si>
  <si>
    <t>３　住宅型</t>
  </si>
  <si>
    <t>２　なし</t>
  </si>
  <si>
    <t>１　あり</t>
  </si>
  <si>
    <t>４　なし</t>
  </si>
  <si>
    <t>１　全ての居室あり</t>
  </si>
  <si>
    <t>１　全ての便所あり</t>
  </si>
  <si>
    <t>１　全ての浴室あり</t>
  </si>
  <si>
    <t>事業の実施に当たっては、入居者が可能な限りその有する能力に応じて、自立した生活を営むことが出来るようにします。入居者がゆったり落ち着いた自由な安定した生活ができるように努めます。入居者又は家族に対し、サービス内容及び提供方針について分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3" eb="35">
      <t>ジリツ</t>
    </rPh>
    <rPh sb="37" eb="39">
      <t>セイカツ</t>
    </rPh>
    <rPh sb="40" eb="41">
      <t>イトナ</t>
    </rPh>
    <rPh sb="45" eb="47">
      <t>デキ</t>
    </rPh>
    <rPh sb="55" eb="58">
      <t>ニュウキョシャ</t>
    </rPh>
    <rPh sb="63" eb="64">
      <t>オ</t>
    </rPh>
    <rPh sb="65" eb="66">
      <t>ツ</t>
    </rPh>
    <rPh sb="68" eb="70">
      <t>ジユウ</t>
    </rPh>
    <rPh sb="71" eb="73">
      <t>アンテイ</t>
    </rPh>
    <rPh sb="75" eb="77">
      <t>セイカツ</t>
    </rPh>
    <rPh sb="84" eb="85">
      <t>ツト</t>
    </rPh>
    <rPh sb="89" eb="92">
      <t>ニュウキョシャ</t>
    </rPh>
    <rPh sb="92" eb="93">
      <t>マタ</t>
    </rPh>
    <rPh sb="94" eb="96">
      <t>カゾク</t>
    </rPh>
    <rPh sb="97" eb="98">
      <t>タイ</t>
    </rPh>
    <rPh sb="104" eb="107">
      <t>ナイヨウオヨ</t>
    </rPh>
    <rPh sb="108" eb="112">
      <t>テイキョウホウシン</t>
    </rPh>
    <rPh sb="116" eb="117">
      <t>ワ</t>
    </rPh>
    <rPh sb="122" eb="124">
      <t>セツメイ</t>
    </rPh>
    <phoneticPr fontId="1"/>
  </si>
  <si>
    <t>１　自ら実施</t>
  </si>
  <si>
    <t>２　委託</t>
  </si>
  <si>
    <t>○</t>
  </si>
  <si>
    <t>並木通りクリニック</t>
    <rPh sb="0" eb="3">
      <t>ナミキドオ</t>
    </rPh>
    <phoneticPr fontId="1"/>
  </si>
  <si>
    <t>旭川市春光3条7丁目7番1号</t>
    <rPh sb="0" eb="3">
      <t>アサヒカワシ</t>
    </rPh>
    <rPh sb="3" eb="5">
      <t>シュンコウ</t>
    </rPh>
    <rPh sb="6" eb="7">
      <t>ジョウ</t>
    </rPh>
    <rPh sb="8" eb="10">
      <t>チョウメ</t>
    </rPh>
    <rPh sb="11" eb="12">
      <t>バン</t>
    </rPh>
    <rPh sb="13" eb="14">
      <t>ゴウ</t>
    </rPh>
    <phoneticPr fontId="1"/>
  </si>
  <si>
    <t>内科　産婦人科</t>
    <rPh sb="0" eb="2">
      <t>ナイカ</t>
    </rPh>
    <rPh sb="3" eb="7">
      <t>サンフジンカ</t>
    </rPh>
    <phoneticPr fontId="1"/>
  </si>
  <si>
    <t>内科</t>
    <rPh sb="0" eb="2">
      <t>ナイカ</t>
    </rPh>
    <phoneticPr fontId="1"/>
  </si>
  <si>
    <t>入居者の特変時の救急診療</t>
    <rPh sb="0" eb="3">
      <t>ニュウキョシャ</t>
    </rPh>
    <rPh sb="4" eb="7">
      <t>トクヘンジ</t>
    </rPh>
    <rPh sb="8" eb="10">
      <t>キュウキュウ</t>
    </rPh>
    <rPh sb="10" eb="12">
      <t>シンリョウ</t>
    </rPh>
    <phoneticPr fontId="1"/>
  </si>
  <si>
    <t>フロンティアデンタルクリニック</t>
    <phoneticPr fontId="1"/>
  </si>
  <si>
    <t>旭川市4条通り14丁目911番地</t>
    <rPh sb="0" eb="3">
      <t>アサヒカワシ</t>
    </rPh>
    <rPh sb="4" eb="5">
      <t>ジョウ</t>
    </rPh>
    <rPh sb="5" eb="6">
      <t>ドオ</t>
    </rPh>
    <rPh sb="9" eb="11">
      <t>チョウメ</t>
    </rPh>
    <rPh sb="14" eb="16">
      <t>バンチ</t>
    </rPh>
    <phoneticPr fontId="1"/>
  </si>
  <si>
    <t>入居者の歯・口腔内の異常時の往診</t>
    <rPh sb="0" eb="3">
      <t>ニュウキョシャ</t>
    </rPh>
    <rPh sb="4" eb="5">
      <t>ハ</t>
    </rPh>
    <rPh sb="6" eb="8">
      <t>コウクウ</t>
    </rPh>
    <rPh sb="8" eb="9">
      <t>ナイ</t>
    </rPh>
    <rPh sb="10" eb="12">
      <t>イジョウ</t>
    </rPh>
    <rPh sb="12" eb="13">
      <t>ジ</t>
    </rPh>
    <rPh sb="14" eb="16">
      <t>オウシン</t>
    </rPh>
    <phoneticPr fontId="1"/>
  </si>
  <si>
    <t>日照・採光、現に利用している居室の整備等により日常生活やサービス提供に著しい支障がある時。他の入居者との関係が日常生活を送るうえで著しい支障がある時。居室サービス事業の提供に著しい支障があると認める時は入居者の同意を得て居室を移動させることが出来る</t>
    <rPh sb="0" eb="2">
      <t>ニッショウ</t>
    </rPh>
    <rPh sb="3" eb="5">
      <t>サイコウ</t>
    </rPh>
    <rPh sb="6" eb="7">
      <t>ゲン</t>
    </rPh>
    <rPh sb="8" eb="10">
      <t>リヨウ</t>
    </rPh>
    <rPh sb="14" eb="16">
      <t>キョシツ</t>
    </rPh>
    <rPh sb="17" eb="20">
      <t>セイビトウ</t>
    </rPh>
    <rPh sb="23" eb="27">
      <t>ニチジョウセイカツ</t>
    </rPh>
    <rPh sb="32" eb="34">
      <t>テイキョウ</t>
    </rPh>
    <rPh sb="35" eb="36">
      <t>イチジル</t>
    </rPh>
    <rPh sb="38" eb="40">
      <t>シショウ</t>
    </rPh>
    <rPh sb="43" eb="44">
      <t>トキ</t>
    </rPh>
    <rPh sb="45" eb="46">
      <t>ホカ</t>
    </rPh>
    <rPh sb="47" eb="50">
      <t>ニュウキョシャ</t>
    </rPh>
    <rPh sb="52" eb="54">
      <t>カンケイ</t>
    </rPh>
    <rPh sb="55" eb="59">
      <t>ニチジョウセイカツ</t>
    </rPh>
    <rPh sb="60" eb="61">
      <t>オク</t>
    </rPh>
    <rPh sb="65" eb="66">
      <t>イチジル</t>
    </rPh>
    <rPh sb="68" eb="70">
      <t>シショウ</t>
    </rPh>
    <rPh sb="73" eb="74">
      <t>トキ</t>
    </rPh>
    <rPh sb="75" eb="77">
      <t>キョシツ</t>
    </rPh>
    <rPh sb="81" eb="83">
      <t>ジギョウ</t>
    </rPh>
    <rPh sb="84" eb="86">
      <t>テイキョウ</t>
    </rPh>
    <rPh sb="87" eb="88">
      <t>イチジル</t>
    </rPh>
    <rPh sb="90" eb="92">
      <t>シショウ</t>
    </rPh>
    <rPh sb="96" eb="97">
      <t>ミト</t>
    </rPh>
    <rPh sb="99" eb="100">
      <t>トキ</t>
    </rPh>
    <rPh sb="101" eb="104">
      <t>ニュウキョシャ</t>
    </rPh>
    <rPh sb="105" eb="107">
      <t>ドウイ</t>
    </rPh>
    <rPh sb="108" eb="109">
      <t>エ</t>
    </rPh>
    <rPh sb="110" eb="112">
      <t>キョシツ</t>
    </rPh>
    <rPh sb="113" eb="115">
      <t>イドウ</t>
    </rPh>
    <rPh sb="121" eb="123">
      <t>デキ</t>
    </rPh>
    <phoneticPr fontId="1"/>
  </si>
  <si>
    <t>居室の移動を希望する入居者は、その理由を付した書面により管理者へ提出。管理者が書面を受理した時はその理由その他居室サービス事業の適切な運営を総合的に勘案しその適否を書面を持って通知します。</t>
    <rPh sb="0" eb="2">
      <t>キョシツ</t>
    </rPh>
    <rPh sb="3" eb="5">
      <t>イドウ</t>
    </rPh>
    <rPh sb="6" eb="8">
      <t>キボウ</t>
    </rPh>
    <rPh sb="10" eb="13">
      <t>ニュウキョシャ</t>
    </rPh>
    <rPh sb="17" eb="19">
      <t>リユウ</t>
    </rPh>
    <rPh sb="20" eb="21">
      <t>フ</t>
    </rPh>
    <rPh sb="23" eb="25">
      <t>ショメン</t>
    </rPh>
    <rPh sb="28" eb="31">
      <t>カンリシャ</t>
    </rPh>
    <rPh sb="32" eb="34">
      <t>テイシュツ</t>
    </rPh>
    <rPh sb="35" eb="38">
      <t>カンリシャ</t>
    </rPh>
    <rPh sb="39" eb="41">
      <t>ショメン</t>
    </rPh>
    <rPh sb="42" eb="44">
      <t>ジュリ</t>
    </rPh>
    <rPh sb="46" eb="47">
      <t>トキ</t>
    </rPh>
    <rPh sb="50" eb="52">
      <t>リユウ</t>
    </rPh>
    <rPh sb="54" eb="55">
      <t>タ</t>
    </rPh>
    <rPh sb="55" eb="57">
      <t>キョシツ</t>
    </rPh>
    <rPh sb="61" eb="63">
      <t>ジギョウ</t>
    </rPh>
    <rPh sb="64" eb="66">
      <t>テキセツ</t>
    </rPh>
    <rPh sb="67" eb="69">
      <t>ウンエイ</t>
    </rPh>
    <rPh sb="70" eb="73">
      <t>ソウゴウテキ</t>
    </rPh>
    <rPh sb="74" eb="76">
      <t>カンアン</t>
    </rPh>
    <rPh sb="79" eb="81">
      <t>テキヒ</t>
    </rPh>
    <rPh sb="82" eb="84">
      <t>ショメン</t>
    </rPh>
    <rPh sb="85" eb="86">
      <t>モ</t>
    </rPh>
    <rPh sb="88" eb="90">
      <t>ツウチ</t>
    </rPh>
    <phoneticPr fontId="1"/>
  </si>
  <si>
    <t>介護福祉士</t>
    <rPh sb="0" eb="5">
      <t>カイゴフクシシ</t>
    </rPh>
    <phoneticPr fontId="1"/>
  </si>
  <si>
    <t>２　建物賃貸借方式</t>
  </si>
  <si>
    <t>３　月払い方式</t>
  </si>
  <si>
    <t>２　日割り計算で減額</t>
  </si>
  <si>
    <t>要介護４</t>
    <rPh sb="0" eb="3">
      <t>ヨウカイゴ</t>
    </rPh>
    <phoneticPr fontId="1"/>
  </si>
  <si>
    <t>・正当な理由なく利用料その他支払うべき費用を3か月以上滞納したとき。・伝染疾患により他の利用者の生活又は得kン港に重大な影響を及ぼす恐れのある時。</t>
    <rPh sb="1" eb="3">
      <t>セイトウ</t>
    </rPh>
    <rPh sb="4" eb="6">
      <t>リユウ</t>
    </rPh>
    <rPh sb="8" eb="11">
      <t>リヨウリョウ</t>
    </rPh>
    <rPh sb="13" eb="14">
      <t>ホカ</t>
    </rPh>
    <rPh sb="14" eb="16">
      <t>シハラ</t>
    </rPh>
    <rPh sb="19" eb="21">
      <t>ヒヨウ</t>
    </rPh>
    <rPh sb="24" eb="25">
      <t>ゲツ</t>
    </rPh>
    <rPh sb="25" eb="27">
      <t>イジョウ</t>
    </rPh>
    <rPh sb="27" eb="29">
      <t>タイノウ</t>
    </rPh>
    <rPh sb="35" eb="39">
      <t>デンセンシッカン</t>
    </rPh>
    <rPh sb="42" eb="43">
      <t>ホカ</t>
    </rPh>
    <rPh sb="44" eb="47">
      <t>リヨウシャ</t>
    </rPh>
    <rPh sb="48" eb="50">
      <t>セイカツ</t>
    </rPh>
    <rPh sb="50" eb="51">
      <t>マタ</t>
    </rPh>
    <rPh sb="52" eb="53">
      <t>エ</t>
    </rPh>
    <rPh sb="55" eb="56">
      <t>コウ</t>
    </rPh>
    <rPh sb="57" eb="59">
      <t>ジュウダイ</t>
    </rPh>
    <rPh sb="60" eb="62">
      <t>エイキョウ</t>
    </rPh>
    <rPh sb="63" eb="64">
      <t>オヨ</t>
    </rPh>
    <rPh sb="66" eb="67">
      <t>オソ</t>
    </rPh>
    <rPh sb="71" eb="72">
      <t>トキ</t>
    </rPh>
    <phoneticPr fontId="1"/>
  </si>
  <si>
    <t>・入居者の死亡・病気の治療その他の為一ヶ月以上施設を離れることが決まり、その移転先が受け入れ可能となったとき、又は施設を離れた期間が一ヶ月以上になった時・ほかの施設に入居が決まり、その施設が受け入れ可能になった時。</t>
    <rPh sb="1" eb="4">
      <t>ニュウキョシャ</t>
    </rPh>
    <rPh sb="5" eb="7">
      <t>シボウ</t>
    </rPh>
    <rPh sb="8" eb="10">
      <t>ビョウキ</t>
    </rPh>
    <rPh sb="11" eb="13">
      <t>チリョウ</t>
    </rPh>
    <rPh sb="15" eb="16">
      <t>タ</t>
    </rPh>
    <rPh sb="17" eb="18">
      <t>タメ</t>
    </rPh>
    <rPh sb="18" eb="23">
      <t>イッカゲツイジョウ</t>
    </rPh>
    <rPh sb="80" eb="82">
      <t>シセツ</t>
    </rPh>
    <rPh sb="83" eb="85">
      <t>ニュウキョ</t>
    </rPh>
    <rPh sb="86" eb="87">
      <t>キ</t>
    </rPh>
    <rPh sb="92" eb="94">
      <t>シセツ</t>
    </rPh>
    <rPh sb="95" eb="96">
      <t>ウ</t>
    </rPh>
    <rPh sb="97" eb="98">
      <t>イ</t>
    </rPh>
    <rPh sb="99" eb="101">
      <t>カノウ</t>
    </rPh>
    <rPh sb="105" eb="106">
      <t>トキ</t>
    </rPh>
    <phoneticPr fontId="1"/>
  </si>
  <si>
    <t>居室の空きがある際一日3000円で体験入居が可能です。</t>
    <rPh sb="0" eb="2">
      <t>キョシツ</t>
    </rPh>
    <rPh sb="3" eb="4">
      <t>ア</t>
    </rPh>
    <rPh sb="8" eb="9">
      <t>サイ</t>
    </rPh>
    <rPh sb="9" eb="11">
      <t>イチニチ</t>
    </rPh>
    <rPh sb="15" eb="16">
      <t>エン</t>
    </rPh>
    <rPh sb="17" eb="19">
      <t>タイケン</t>
    </rPh>
    <rPh sb="19" eb="21">
      <t>ニュウキョ</t>
    </rPh>
    <rPh sb="22" eb="24">
      <t>カノウ</t>
    </rPh>
    <phoneticPr fontId="1"/>
  </si>
  <si>
    <t>施設は経済状況の著しい変化その他やむを得ない事由がある場合には利用料を変更することが出来る。</t>
    <rPh sb="0" eb="2">
      <t>シセツ</t>
    </rPh>
    <rPh sb="3" eb="7">
      <t>ケイザイジョウキョウ</t>
    </rPh>
    <rPh sb="8" eb="9">
      <t>イチジル</t>
    </rPh>
    <rPh sb="11" eb="13">
      <t>ヘンカ</t>
    </rPh>
    <rPh sb="15" eb="16">
      <t>タ</t>
    </rPh>
    <rPh sb="19" eb="20">
      <t>エ</t>
    </rPh>
    <rPh sb="22" eb="24">
      <t>ジユウ</t>
    </rPh>
    <rPh sb="27" eb="29">
      <t>バアイ</t>
    </rPh>
    <rPh sb="31" eb="34">
      <t>リヨウリョウ</t>
    </rPh>
    <rPh sb="35" eb="37">
      <t>ヘンコウ</t>
    </rPh>
    <rPh sb="42" eb="44">
      <t>デキ</t>
    </rPh>
    <phoneticPr fontId="1"/>
  </si>
  <si>
    <t>前項の規定により利用料を変更する場合は、あらかじめ入居者又はその家族に対し、当該サービス内容及び費用を記した文章により説明・同意を得るものとします。</t>
    <rPh sb="0" eb="2">
      <t>ゼンコウ</t>
    </rPh>
    <rPh sb="3" eb="5">
      <t>キテイ</t>
    </rPh>
    <rPh sb="8" eb="11">
      <t>リヨウリョウ</t>
    </rPh>
    <rPh sb="12" eb="14">
      <t>ヘンコウ</t>
    </rPh>
    <rPh sb="16" eb="18">
      <t>バアイ</t>
    </rPh>
    <rPh sb="25" eb="28">
      <t>ニュウキョシャ</t>
    </rPh>
    <rPh sb="28" eb="29">
      <t>マタ</t>
    </rPh>
    <rPh sb="32" eb="34">
      <t>カゾク</t>
    </rPh>
    <rPh sb="35" eb="36">
      <t>タイ</t>
    </rPh>
    <rPh sb="38" eb="40">
      <t>トウガイ</t>
    </rPh>
    <rPh sb="44" eb="46">
      <t>ナイヨウ</t>
    </rPh>
    <rPh sb="46" eb="47">
      <t>オヨ</t>
    </rPh>
    <rPh sb="48" eb="50">
      <t>ヒヨウ</t>
    </rPh>
    <rPh sb="51" eb="52">
      <t>キ</t>
    </rPh>
    <rPh sb="54" eb="56">
      <t>ブンショウ</t>
    </rPh>
    <rPh sb="59" eb="61">
      <t>セツメイ</t>
    </rPh>
    <rPh sb="62" eb="64">
      <t>ドウイ</t>
    </rPh>
    <rPh sb="65" eb="66">
      <t>エ</t>
    </rPh>
    <phoneticPr fontId="1"/>
  </si>
  <si>
    <t>通院介助は2回までは無料で行いますが、3回目以降は一回の受診解除につき1500円の介護費用をいただきます。</t>
    <rPh sb="0" eb="4">
      <t>ツウインカイジョ</t>
    </rPh>
    <rPh sb="6" eb="7">
      <t>カイ</t>
    </rPh>
    <rPh sb="10" eb="12">
      <t>ムリョウ</t>
    </rPh>
    <rPh sb="13" eb="14">
      <t>オコナ</t>
    </rPh>
    <rPh sb="20" eb="22">
      <t>カイメ</t>
    </rPh>
    <rPh sb="22" eb="24">
      <t>イコウ</t>
    </rPh>
    <rPh sb="25" eb="27">
      <t>イッカイ</t>
    </rPh>
    <rPh sb="28" eb="30">
      <t>ジュシン</t>
    </rPh>
    <rPh sb="30" eb="32">
      <t>カイジョ</t>
    </rPh>
    <rPh sb="39" eb="40">
      <t>エン</t>
    </rPh>
    <rPh sb="41" eb="45">
      <t>カイゴヒヨウ</t>
    </rPh>
    <phoneticPr fontId="1"/>
  </si>
  <si>
    <t>なし</t>
    <phoneticPr fontId="1"/>
  </si>
  <si>
    <t>５　営利法人</t>
  </si>
  <si>
    <t>4500-01-010155</t>
    <phoneticPr fontId="1"/>
  </si>
  <si>
    <t>旭川市忠和6条3丁目1番19号</t>
    <rPh sb="0" eb="2">
      <t>アサヒカワ</t>
    </rPh>
    <rPh sb="2" eb="3">
      <t>シ</t>
    </rPh>
    <rPh sb="3" eb="5">
      <t>タダカズ</t>
    </rPh>
    <rPh sb="6" eb="7">
      <t>ジョウ</t>
    </rPh>
    <rPh sb="8" eb="10">
      <t>チョウメ</t>
    </rPh>
    <rPh sb="11" eb="12">
      <t>バン</t>
    </rPh>
    <rPh sb="14" eb="15">
      <t>ゴウ</t>
    </rPh>
    <phoneticPr fontId="1"/>
  </si>
  <si>
    <t>３　木造</t>
  </si>
  <si>
    <t>３　その他</t>
  </si>
  <si>
    <t>消化器具　自動火災報知設備　誘導等　スプリンクラー</t>
    <rPh sb="0" eb="2">
      <t>ショウカ</t>
    </rPh>
    <rPh sb="2" eb="4">
      <t>キグ</t>
    </rPh>
    <rPh sb="5" eb="7">
      <t>ジドウ</t>
    </rPh>
    <rPh sb="7" eb="9">
      <t>カサイ</t>
    </rPh>
    <rPh sb="9" eb="13">
      <t>ホウチセツビ</t>
    </rPh>
    <rPh sb="14" eb="17">
      <t>ユウドウトウ</t>
    </rPh>
    <phoneticPr fontId="1"/>
  </si>
  <si>
    <t>旭川市を一望でき、夜景も綺麗な施設でゆったりと安定した生活が送れるよう個々の入居者の状況に合わせた支援を行います。</t>
    <rPh sb="0" eb="3">
      <t>アサヒカワシ</t>
    </rPh>
    <rPh sb="4" eb="6">
      <t>イチボウ</t>
    </rPh>
    <rPh sb="9" eb="11">
      <t>ヤケイ</t>
    </rPh>
    <rPh sb="12" eb="14">
      <t>キレイ</t>
    </rPh>
    <rPh sb="15" eb="17">
      <t>シセツ</t>
    </rPh>
    <rPh sb="23" eb="25">
      <t>アンテイ</t>
    </rPh>
    <rPh sb="27" eb="29">
      <t>セイカツ</t>
    </rPh>
    <rPh sb="30" eb="31">
      <t>オク</t>
    </rPh>
    <rPh sb="35" eb="37">
      <t>ココ</t>
    </rPh>
    <rPh sb="38" eb="41">
      <t>ニュウキョシャ</t>
    </rPh>
    <rPh sb="42" eb="44">
      <t>ジョウキョウ</t>
    </rPh>
    <rPh sb="45" eb="46">
      <t>ア</t>
    </rPh>
    <rPh sb="49" eb="51">
      <t>シエン</t>
    </rPh>
    <rPh sb="52" eb="53">
      <t>オコナ</t>
    </rPh>
    <phoneticPr fontId="1"/>
  </si>
  <si>
    <t>住宅型有料老人ホーム　丘の灯り家　栁本　朱美</t>
    <rPh sb="0" eb="7">
      <t>ジュウタクガタユウリョウロウジン</t>
    </rPh>
    <rPh sb="11" eb="12">
      <t>オカ</t>
    </rPh>
    <rPh sb="13" eb="14">
      <t>アカ</t>
    </rPh>
    <rPh sb="15" eb="16">
      <t>ヤ</t>
    </rPh>
    <rPh sb="17" eb="19">
      <t>ヤナギモト</t>
    </rPh>
    <rPh sb="20" eb="22">
      <t>アケミ</t>
    </rPh>
    <phoneticPr fontId="1"/>
  </si>
  <si>
    <t>0166</t>
    <phoneticPr fontId="1"/>
  </si>
  <si>
    <t>62</t>
    <phoneticPr fontId="1"/>
  </si>
  <si>
    <t>3338</t>
    <phoneticPr fontId="1"/>
  </si>
  <si>
    <t>土曜・日曜・祝日</t>
    <rPh sb="0" eb="2">
      <t>ドヨウ</t>
    </rPh>
    <rPh sb="3" eb="5">
      <t>ニチヨウ</t>
    </rPh>
    <rPh sb="6" eb="8">
      <t>シュクジツ</t>
    </rPh>
    <phoneticPr fontId="1"/>
  </si>
  <si>
    <t>旭川市福祉保険部　介護高齢化・指導監査か</t>
    <rPh sb="0" eb="3">
      <t>アサヒカワシ</t>
    </rPh>
    <rPh sb="3" eb="8">
      <t>フクシホケンブ</t>
    </rPh>
    <rPh sb="9" eb="14">
      <t>カイゴコウレイカ</t>
    </rPh>
    <rPh sb="15" eb="19">
      <t>シドウカンサ</t>
    </rPh>
    <phoneticPr fontId="1"/>
  </si>
  <si>
    <t>26</t>
    <phoneticPr fontId="1"/>
  </si>
  <si>
    <t>1111</t>
    <phoneticPr fontId="1"/>
  </si>
  <si>
    <t>居室の賃貸費用に充当する</t>
    <rPh sb="0" eb="2">
      <t>キョシツ</t>
    </rPh>
    <rPh sb="3" eb="7">
      <t>チンタイヒヨウ</t>
    </rPh>
    <rPh sb="8" eb="10">
      <t>ジュウトウ</t>
    </rPh>
    <phoneticPr fontId="1"/>
  </si>
  <si>
    <t>食費・人件費に充当する</t>
    <rPh sb="0" eb="2">
      <t>ショクヒ</t>
    </rPh>
    <rPh sb="3" eb="6">
      <t>ジンケンヒ</t>
    </rPh>
    <rPh sb="7" eb="9">
      <t>ジュウトウ</t>
    </rPh>
    <phoneticPr fontId="1"/>
  </si>
  <si>
    <t>居室・共用部分の水道光熱費に充当する</t>
    <rPh sb="0" eb="2">
      <t>キョシツ</t>
    </rPh>
    <rPh sb="3" eb="7">
      <t>キョウヨウブブン</t>
    </rPh>
    <rPh sb="8" eb="13">
      <t>スイドウコウネツヒ</t>
    </rPh>
    <rPh sb="14" eb="16">
      <t>ジュウトウ</t>
    </rPh>
    <phoneticPr fontId="1"/>
  </si>
  <si>
    <t>1条7丁目バス停～高砂台8丁目バス停(20分ぐらい)その後徒歩5分弱</t>
    <rPh sb="1" eb="2">
      <t>ジョウ</t>
    </rPh>
    <rPh sb="3" eb="5">
      <t>チョウメ</t>
    </rPh>
    <rPh sb="7" eb="8">
      <t>テイ</t>
    </rPh>
    <rPh sb="9" eb="12">
      <t>タカサゴダイ</t>
    </rPh>
    <rPh sb="13" eb="15">
      <t>チョウメ</t>
    </rPh>
    <rPh sb="17" eb="18">
      <t>テイ</t>
    </rPh>
    <rPh sb="21" eb="22">
      <t>フン</t>
    </rPh>
    <rPh sb="28" eb="29">
      <t>ゴ</t>
    </rPh>
    <rPh sb="29" eb="31">
      <t>トホ</t>
    </rPh>
    <rPh sb="32" eb="33">
      <t>フン</t>
    </rPh>
    <rPh sb="33" eb="34">
      <t>ジャク</t>
    </rPh>
    <phoneticPr fontId="1"/>
  </si>
  <si>
    <t>１　全室個室（縁故者個室含む）</t>
  </si>
  <si>
    <t>当事業では、全ての医療行為を行う事は出来ません。医療行為をご自身で行える方もしくは、ご家族が医療行為のお手伝いをできる方が入居可能です。</t>
    <rPh sb="0" eb="3">
      <t>トウジギョウ</t>
    </rPh>
    <rPh sb="6" eb="7">
      <t>スベ</t>
    </rPh>
    <rPh sb="9" eb="13">
      <t>イリョウコウイ</t>
    </rPh>
    <rPh sb="14" eb="15">
      <t>オコナ</t>
    </rPh>
    <rPh sb="18" eb="20">
      <t>デキ</t>
    </rPh>
    <rPh sb="24" eb="28">
      <t>イリョウコウイ</t>
    </rPh>
    <rPh sb="30" eb="32">
      <t>ジシン</t>
    </rPh>
    <rPh sb="33" eb="34">
      <t>オコナ</t>
    </rPh>
    <rPh sb="36" eb="37">
      <t>カタ</t>
    </rPh>
    <rPh sb="43" eb="45">
      <t>カゾク</t>
    </rPh>
    <rPh sb="46" eb="50">
      <t>イリョウコウイ</t>
    </rPh>
    <rPh sb="52" eb="54">
      <t>テツダ</t>
    </rPh>
    <rPh sb="59" eb="60">
      <t>カタ</t>
    </rPh>
    <rPh sb="61" eb="65">
      <t>ニュウキョカノウ</t>
    </rPh>
    <phoneticPr fontId="1"/>
  </si>
  <si>
    <t>個人的に使用する電化製品を持ち込んだ場合の費用に充当する。(上限2000円)　※居室を退去もしくは転居する場合に居室内の破損は、別途自己負担で原状回復していただきます。</t>
    <rPh sb="0" eb="3">
      <t>コジンテキ</t>
    </rPh>
    <rPh sb="4" eb="6">
      <t>シヨウ</t>
    </rPh>
    <rPh sb="8" eb="12">
      <t>デンカセイヒン</t>
    </rPh>
    <rPh sb="13" eb="14">
      <t>モ</t>
    </rPh>
    <rPh sb="15" eb="16">
      <t>コ</t>
    </rPh>
    <rPh sb="18" eb="20">
      <t>バアイ</t>
    </rPh>
    <rPh sb="21" eb="23">
      <t>ヒヨウ</t>
    </rPh>
    <rPh sb="24" eb="26">
      <t>ジュウトウ</t>
    </rPh>
    <rPh sb="30" eb="32">
      <t>ジョウゲン</t>
    </rPh>
    <rPh sb="36" eb="37">
      <t>エン</t>
    </rPh>
    <rPh sb="40" eb="42">
      <t>キョシツ</t>
    </rPh>
    <rPh sb="43" eb="45">
      <t>タイキョ</t>
    </rPh>
    <rPh sb="49" eb="51">
      <t>テンキョ</t>
    </rPh>
    <rPh sb="53" eb="55">
      <t>バアイ</t>
    </rPh>
    <rPh sb="56" eb="59">
      <t>キョシツナイ</t>
    </rPh>
    <rPh sb="60" eb="62">
      <t>ハソン</t>
    </rPh>
    <rPh sb="64" eb="66">
      <t>ベット</t>
    </rPh>
    <rPh sb="66" eb="70">
      <t>ジコフタン</t>
    </rPh>
    <rPh sb="71" eb="75">
      <t>ゲンジョウカイフク</t>
    </rPh>
    <phoneticPr fontId="1"/>
  </si>
  <si>
    <t>１　入居希望者に公開</t>
  </si>
  <si>
    <t>(有)あらた</t>
    <rPh sb="0" eb="3">
      <t>ユウゲンガイシャ</t>
    </rPh>
    <phoneticPr fontId="1"/>
  </si>
  <si>
    <t>なし</t>
    <phoneticPr fontId="1"/>
  </si>
  <si>
    <t>旭川市高砂台6丁目228番11号</t>
    <rPh sb="0" eb="3">
      <t>アサヒカワシ</t>
    </rPh>
    <rPh sb="3" eb="6">
      <t>タカサゴダイ</t>
    </rPh>
    <rPh sb="7" eb="9">
      <t>チョウメ</t>
    </rPh>
    <rPh sb="12" eb="13">
      <t>バン</t>
    </rPh>
    <rPh sb="15" eb="16">
      <t>ゴウ</t>
    </rPh>
    <phoneticPr fontId="1"/>
  </si>
  <si>
    <t>１　有</t>
  </si>
  <si>
    <t>居宅介護支援事業所　ピュアハウス</t>
    <rPh sb="0" eb="9">
      <t>キョタクカイゴシエンジギョウショ</t>
    </rPh>
    <phoneticPr fontId="1"/>
  </si>
  <si>
    <t>指定訪問介護事業所　ピュアハウス</t>
    <rPh sb="0" eb="2">
      <t>シテイ</t>
    </rPh>
    <rPh sb="2" eb="6">
      <t>ホウモンカイゴ</t>
    </rPh>
    <rPh sb="6" eb="9">
      <t>ジギョウショ</t>
    </rPh>
    <phoneticPr fontId="1"/>
  </si>
  <si>
    <t>2012年12月1日より玄関に入居者及びご家族に対し意見箱を設置</t>
    <rPh sb="4" eb="5">
      <t>ネン</t>
    </rPh>
    <rPh sb="7" eb="8">
      <t>ガツ</t>
    </rPh>
    <rPh sb="9" eb="10">
      <t>ニチ</t>
    </rPh>
    <rPh sb="12" eb="14">
      <t>ゲンカン</t>
    </rPh>
    <rPh sb="15" eb="18">
      <t>ニュウキョシャ</t>
    </rPh>
    <rPh sb="18" eb="19">
      <t>オヨ</t>
    </rPh>
    <rPh sb="21" eb="23">
      <t>カゾク</t>
    </rPh>
    <rPh sb="24" eb="25">
      <t>タイ</t>
    </rPh>
    <rPh sb="26" eb="29">
      <t>イケンバコ</t>
    </rPh>
    <rPh sb="30" eb="32">
      <t>セッチ</t>
    </rPh>
    <phoneticPr fontId="1"/>
  </si>
  <si>
    <t>実費負担</t>
    <rPh sb="0" eb="4">
      <t>ジッピフタン</t>
    </rPh>
    <phoneticPr fontId="1"/>
  </si>
  <si>
    <t>1かい1500円</t>
    <rPh sb="7" eb="8">
      <t>エン</t>
    </rPh>
    <phoneticPr fontId="1"/>
  </si>
  <si>
    <t>2回目まで受診介助は無料ですが3回目からは時間に関わらず1回1500円いただきます</t>
    <rPh sb="1" eb="3">
      <t>カイメ</t>
    </rPh>
    <rPh sb="5" eb="7">
      <t>ジュシン</t>
    </rPh>
    <rPh sb="7" eb="9">
      <t>カイジョ</t>
    </rPh>
    <rPh sb="10" eb="12">
      <t>ムリョウ</t>
    </rPh>
    <rPh sb="16" eb="18">
      <t>カイメ</t>
    </rPh>
    <rPh sb="21" eb="23">
      <t>ジカン</t>
    </rPh>
    <rPh sb="24" eb="25">
      <t>カカ</t>
    </rPh>
    <rPh sb="29" eb="30">
      <t>カイ</t>
    </rPh>
    <rPh sb="34" eb="3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</si>
</sst>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13" zoomScaleNormal="100" zoomScaleSheetLayoutView="100" workbookViewId="0">
      <selection activeCell="F511" sqref="F511:P5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26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t="s">
        <v>2480</v>
      </c>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2531</v>
      </c>
      <c r="K12" s="450"/>
      <c r="L12" s="450"/>
      <c r="M12" s="450"/>
      <c r="N12" s="450"/>
      <c r="O12" s="451"/>
      <c r="P12" s="452"/>
    </row>
    <row r="13" spans="1:20" ht="39" customHeight="1">
      <c r="B13" s="183" t="s">
        <v>5</v>
      </c>
      <c r="C13" s="182"/>
      <c r="D13" s="182"/>
      <c r="E13" s="182"/>
      <c r="F13" s="223" t="s">
        <v>12</v>
      </c>
      <c r="G13" s="234"/>
      <c r="H13" s="500" t="s">
        <v>2492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2532</v>
      </c>
      <c r="K16" s="106"/>
      <c r="L16" s="106"/>
      <c r="M16" s="106"/>
      <c r="N16" s="106"/>
      <c r="O16" s="106"/>
      <c r="P16" s="107"/>
    </row>
    <row r="17" spans="1:20" ht="20.100000000000001" customHeight="1">
      <c r="B17" s="331" t="s">
        <v>6</v>
      </c>
      <c r="C17" s="234"/>
      <c r="D17" s="234"/>
      <c r="E17" s="252"/>
      <c r="F17" s="47" t="s">
        <v>13</v>
      </c>
      <c r="G17" s="41">
        <v>70</v>
      </c>
      <c r="H17" s="48" t="s">
        <v>487</v>
      </c>
      <c r="I17" s="42">
        <v>8061</v>
      </c>
      <c r="J17" s="303"/>
      <c r="K17" s="304"/>
      <c r="L17" s="304"/>
      <c r="M17" s="304"/>
      <c r="N17" s="304"/>
      <c r="O17" s="304"/>
      <c r="P17" s="305"/>
      <c r="S17" s="22" t="str">
        <f>IF(OR(G17="",I17=""),"未記入","")</f>
        <v/>
      </c>
    </row>
    <row r="18" spans="1:20" ht="57.75" customHeight="1">
      <c r="B18" s="296"/>
      <c r="C18" s="314"/>
      <c r="D18" s="314"/>
      <c r="E18" s="297"/>
      <c r="F18" s="120" t="s">
        <v>2533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2482</v>
      </c>
      <c r="K19" s="48" t="s">
        <v>487</v>
      </c>
      <c r="L19" s="77" t="s">
        <v>2483</v>
      </c>
      <c r="M19" s="48" t="s">
        <v>487</v>
      </c>
      <c r="N19" s="77" t="s">
        <v>2484</v>
      </c>
      <c r="O19" s="304"/>
      <c r="P19" s="305"/>
      <c r="Q19" s="19"/>
    </row>
    <row r="20" spans="1:20" ht="20.100000000000001" customHeight="1">
      <c r="B20" s="359"/>
      <c r="C20" s="360"/>
      <c r="D20" s="360"/>
      <c r="E20" s="361"/>
      <c r="F20" s="182" t="s">
        <v>15</v>
      </c>
      <c r="G20" s="182"/>
      <c r="H20" s="182"/>
      <c r="I20" s="182"/>
      <c r="J20" s="78" t="s">
        <v>2482</v>
      </c>
      <c r="K20" s="48" t="s">
        <v>487</v>
      </c>
      <c r="L20" s="77" t="s">
        <v>2483</v>
      </c>
      <c r="M20" s="48" t="s">
        <v>487</v>
      </c>
      <c r="N20" s="77" t="s">
        <v>2485</v>
      </c>
      <c r="O20" s="304"/>
      <c r="P20" s="305"/>
      <c r="Q20" s="19"/>
    </row>
    <row r="21" spans="1:20" ht="20.100000000000001" customHeight="1">
      <c r="B21" s="359"/>
      <c r="C21" s="360"/>
      <c r="D21" s="360"/>
      <c r="E21" s="361"/>
      <c r="F21" s="430" t="s">
        <v>423</v>
      </c>
      <c r="G21" s="460"/>
      <c r="H21" s="460"/>
      <c r="I21" s="431"/>
      <c r="J21" s="154" t="s">
        <v>2486</v>
      </c>
      <c r="K21" s="109"/>
      <c r="L21" s="109"/>
      <c r="M21" s="48" t="s">
        <v>483</v>
      </c>
      <c r="N21" s="109" t="s">
        <v>2487</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2488</v>
      </c>
      <c r="K24" s="194"/>
      <c r="L24" s="194"/>
      <c r="M24" s="194"/>
      <c r="N24" s="194"/>
      <c r="O24" s="154"/>
      <c r="P24" s="195"/>
    </row>
    <row r="25" spans="1:20" ht="20.100000000000001" customHeight="1">
      <c r="B25" s="296"/>
      <c r="C25" s="314"/>
      <c r="D25" s="314"/>
      <c r="E25" s="297"/>
      <c r="F25" s="184" t="s">
        <v>18</v>
      </c>
      <c r="G25" s="184"/>
      <c r="H25" s="182"/>
      <c r="I25" s="182"/>
      <c r="J25" s="194" t="s">
        <v>2489</v>
      </c>
      <c r="K25" s="194"/>
      <c r="L25" s="194"/>
      <c r="M25" s="194"/>
      <c r="N25" s="194"/>
      <c r="O25" s="154"/>
      <c r="P25" s="195"/>
    </row>
    <row r="26" spans="1:20" ht="20.100000000000001" customHeight="1">
      <c r="B26" s="394" t="s">
        <v>9</v>
      </c>
      <c r="C26" s="395"/>
      <c r="D26" s="395"/>
      <c r="E26" s="395"/>
      <c r="F26" s="468">
        <v>2011</v>
      </c>
      <c r="G26" s="469"/>
      <c r="H26" s="48" t="s">
        <v>484</v>
      </c>
      <c r="I26" s="469">
        <v>8</v>
      </c>
      <c r="J26" s="469"/>
      <c r="K26" s="48" t="s">
        <v>485</v>
      </c>
      <c r="L26" s="469">
        <v>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2491</v>
      </c>
      <c r="I31" s="486"/>
      <c r="J31" s="486"/>
      <c r="K31" s="486"/>
      <c r="L31" s="486"/>
      <c r="M31" s="486"/>
      <c r="N31" s="486"/>
      <c r="O31" s="486"/>
      <c r="P31" s="487"/>
      <c r="S31" s="22" t="str">
        <f>IF(H31="","未記入","")</f>
        <v/>
      </c>
    </row>
    <row r="32" spans="1:20" ht="39" customHeight="1">
      <c r="B32" s="296"/>
      <c r="C32" s="314"/>
      <c r="D32" s="314"/>
      <c r="E32" s="297"/>
      <c r="F32" s="217" t="s">
        <v>2490</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2493</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2494</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2549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2482</v>
      </c>
      <c r="K43" s="48" t="s">
        <v>487</v>
      </c>
      <c r="L43" s="18" t="s">
        <v>2483</v>
      </c>
      <c r="M43" s="48" t="s">
        <v>487</v>
      </c>
      <c r="N43" s="18" t="s">
        <v>2484</v>
      </c>
      <c r="O43" s="304"/>
      <c r="P43" s="305"/>
      <c r="S43" s="22" t="str">
        <f>IF(OR(J43="",L43="",N43=""),"未記入","")</f>
        <v/>
      </c>
    </row>
    <row r="44" spans="2:20" ht="20.100000000000001" customHeight="1">
      <c r="B44" s="183"/>
      <c r="C44" s="182"/>
      <c r="D44" s="182"/>
      <c r="E44" s="182"/>
      <c r="F44" s="395" t="s">
        <v>15</v>
      </c>
      <c r="G44" s="395"/>
      <c r="H44" s="395"/>
      <c r="I44" s="395"/>
      <c r="J44" s="78" t="s">
        <v>2482</v>
      </c>
      <c r="K44" s="48" t="s">
        <v>487</v>
      </c>
      <c r="L44" s="77" t="s">
        <v>2483</v>
      </c>
      <c r="M44" s="48" t="s">
        <v>487</v>
      </c>
      <c r="N44" s="77" t="s">
        <v>2485</v>
      </c>
      <c r="O44" s="304"/>
      <c r="P44" s="305"/>
    </row>
    <row r="45" spans="2:20" ht="20.100000000000001" customHeight="1">
      <c r="B45" s="183"/>
      <c r="C45" s="182"/>
      <c r="D45" s="182"/>
      <c r="E45" s="182"/>
      <c r="F45" s="430" t="s">
        <v>423</v>
      </c>
      <c r="G45" s="460"/>
      <c r="H45" s="460"/>
      <c r="I45" s="431"/>
      <c r="J45" s="154" t="s">
        <v>2495</v>
      </c>
      <c r="K45" s="109"/>
      <c r="L45" s="109"/>
      <c r="M45" s="48" t="s">
        <v>483</v>
      </c>
      <c r="N45" s="109" t="s">
        <v>2487</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2496</v>
      </c>
      <c r="K48" s="194"/>
      <c r="L48" s="194"/>
      <c r="M48" s="194"/>
      <c r="N48" s="194"/>
      <c r="O48" s="154"/>
      <c r="P48" s="195"/>
    </row>
    <row r="49" spans="1:20" ht="20.100000000000001" customHeight="1">
      <c r="B49" s="183"/>
      <c r="C49" s="182"/>
      <c r="D49" s="182"/>
      <c r="E49" s="182"/>
      <c r="F49" s="395" t="s">
        <v>18</v>
      </c>
      <c r="G49" s="395"/>
      <c r="H49" s="395"/>
      <c r="I49" s="395"/>
      <c r="J49" s="194" t="s">
        <v>2497</v>
      </c>
      <c r="K49" s="194"/>
      <c r="L49" s="194"/>
      <c r="M49" s="194"/>
      <c r="N49" s="194"/>
      <c r="O49" s="154"/>
      <c r="P49" s="195"/>
    </row>
    <row r="50" spans="1:20" ht="20.100000000000001" customHeight="1">
      <c r="B50" s="124" t="s">
        <v>28</v>
      </c>
      <c r="C50" s="233"/>
      <c r="D50" s="233"/>
      <c r="E50" s="233"/>
      <c r="F50" s="233"/>
      <c r="G50" s="233"/>
      <c r="H50" s="233"/>
      <c r="I50" s="233"/>
      <c r="J50" s="468">
        <v>2011</v>
      </c>
      <c r="K50" s="469"/>
      <c r="L50" s="48" t="s">
        <v>484</v>
      </c>
      <c r="M50" s="75">
        <v>12</v>
      </c>
      <c r="N50" s="48" t="s">
        <v>485</v>
      </c>
      <c r="O50" s="75">
        <v>16</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5</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2480</v>
      </c>
      <c r="K55" s="106"/>
      <c r="L55" s="106"/>
      <c r="M55" s="106"/>
      <c r="N55" s="106"/>
      <c r="O55" s="106"/>
      <c r="P55" s="107"/>
    </row>
    <row r="56" spans="1:20" ht="20.100000000000001" customHeight="1">
      <c r="B56" s="150"/>
      <c r="C56" s="136"/>
      <c r="D56" s="151"/>
      <c r="E56" s="395" t="s">
        <v>33</v>
      </c>
      <c r="F56" s="395"/>
      <c r="G56" s="395"/>
      <c r="H56" s="395"/>
      <c r="I56" s="395"/>
      <c r="J56" s="154" t="s">
        <v>2494</v>
      </c>
      <c r="K56" s="109"/>
      <c r="L56" s="109"/>
      <c r="M56" s="109"/>
      <c r="N56" s="109"/>
      <c r="O56" s="109"/>
      <c r="P56" s="155"/>
    </row>
    <row r="57" spans="1:20" ht="20.100000000000001" customHeight="1">
      <c r="B57" s="150"/>
      <c r="C57" s="136"/>
      <c r="D57" s="151"/>
      <c r="E57" s="395" t="s">
        <v>34</v>
      </c>
      <c r="F57" s="395"/>
      <c r="G57" s="395"/>
      <c r="H57" s="395"/>
      <c r="I57" s="395"/>
      <c r="J57" s="468">
        <v>2015</v>
      </c>
      <c r="K57" s="469"/>
      <c r="L57" s="48" t="s">
        <v>484</v>
      </c>
      <c r="M57" s="75">
        <v>5</v>
      </c>
      <c r="N57" s="48" t="s">
        <v>485</v>
      </c>
      <c r="O57" s="75">
        <v>1</v>
      </c>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1587.04</v>
      </c>
      <c r="H61" s="209"/>
      <c r="I61" s="209"/>
      <c r="J61" s="209"/>
      <c r="K61" s="467"/>
      <c r="L61" s="399" t="s">
        <v>516</v>
      </c>
      <c r="M61" s="383"/>
      <c r="N61" s="383"/>
      <c r="O61" s="383"/>
      <c r="P61" s="418"/>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t="s">
        <v>2499</v>
      </c>
      <c r="L65" s="109"/>
      <c r="M65" s="109"/>
      <c r="N65" s="109"/>
      <c r="O65" s="109"/>
      <c r="P65" s="155"/>
    </row>
    <row r="66" spans="2:16" ht="20.100000000000001" customHeight="1">
      <c r="B66" s="183"/>
      <c r="C66" s="182"/>
      <c r="D66" s="362"/>
      <c r="E66" s="360"/>
      <c r="F66" s="361"/>
      <c r="G66" s="224"/>
      <c r="H66" s="223" t="s">
        <v>436</v>
      </c>
      <c r="I66" s="234"/>
      <c r="J66" s="252"/>
      <c r="K66" s="154" t="s">
        <v>2499</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1587.04</v>
      </c>
      <c r="L72" s="416"/>
      <c r="M72" s="416"/>
      <c r="N72" s="187" t="s">
        <v>490</v>
      </c>
      <c r="O72" s="187"/>
      <c r="P72" s="213"/>
    </row>
    <row r="73" spans="2:16" ht="20.100000000000001" customHeight="1">
      <c r="B73" s="86"/>
      <c r="C73" s="87"/>
      <c r="D73" s="313"/>
      <c r="E73" s="314"/>
      <c r="F73" s="297"/>
      <c r="G73" s="233" t="s">
        <v>42</v>
      </c>
      <c r="H73" s="233"/>
      <c r="I73" s="233"/>
      <c r="J73" s="233"/>
      <c r="K73" s="415">
        <v>494.11</v>
      </c>
      <c r="L73" s="416"/>
      <c r="M73" s="416"/>
      <c r="N73" s="187" t="s">
        <v>490</v>
      </c>
      <c r="O73" s="187"/>
      <c r="P73" s="213"/>
    </row>
    <row r="74" spans="2:16" ht="20.100000000000001" customHeight="1">
      <c r="B74" s="86"/>
      <c r="C74" s="87"/>
      <c r="D74" s="182" t="s">
        <v>43</v>
      </c>
      <c r="E74" s="182"/>
      <c r="F74" s="182"/>
      <c r="G74" s="194" t="s">
        <v>2535</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t="s">
        <v>2536</v>
      </c>
      <c r="I76" s="189"/>
      <c r="J76" s="189"/>
      <c r="K76" s="189"/>
      <c r="L76" s="189"/>
      <c r="M76" s="189"/>
      <c r="N76" s="189"/>
      <c r="O76" s="189"/>
      <c r="P76" s="190"/>
    </row>
    <row r="77" spans="2:16" ht="20.100000000000001" customHeight="1">
      <c r="B77" s="86"/>
      <c r="C77" s="87"/>
      <c r="D77" s="182" t="s">
        <v>44</v>
      </c>
      <c r="E77" s="182"/>
      <c r="F77" s="182"/>
      <c r="G77" s="194" t="s">
        <v>2534</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2550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13.38</v>
      </c>
      <c r="K95" s="82" t="s">
        <v>490</v>
      </c>
      <c r="L95" s="154">
        <v>16</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20.25</v>
      </c>
      <c r="K96" s="82" t="s">
        <v>490</v>
      </c>
      <c r="L96" s="154">
        <v>1</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2500</v>
      </c>
      <c r="H113" s="194"/>
      <c r="I113" s="194"/>
      <c r="J113" s="194"/>
      <c r="K113" s="194"/>
      <c r="L113" s="194"/>
      <c r="M113" s="194"/>
      <c r="N113" s="194"/>
      <c r="O113" s="154"/>
      <c r="P113" s="195"/>
    </row>
    <row r="114" spans="2:16" ht="20.100000000000001" customHeight="1">
      <c r="B114" s="453"/>
      <c r="C114" s="454"/>
      <c r="D114" s="133" t="s">
        <v>79</v>
      </c>
      <c r="E114" s="134"/>
      <c r="F114" s="149"/>
      <c r="G114" s="139" t="s">
        <v>2499</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2500</v>
      </c>
      <c r="H117" s="194"/>
      <c r="I117" s="194"/>
      <c r="J117" s="194"/>
      <c r="K117" s="194"/>
      <c r="L117" s="194"/>
      <c r="M117" s="194"/>
      <c r="N117" s="194"/>
      <c r="O117" s="154"/>
      <c r="P117" s="195"/>
    </row>
    <row r="118" spans="2:16" ht="20.100000000000001" customHeight="1">
      <c r="B118" s="150"/>
      <c r="C118" s="151"/>
      <c r="D118" s="126" t="s">
        <v>73</v>
      </c>
      <c r="E118" s="118"/>
      <c r="F118" s="119"/>
      <c r="G118" s="194" t="s">
        <v>2500</v>
      </c>
      <c r="H118" s="194"/>
      <c r="I118" s="194"/>
      <c r="J118" s="194"/>
      <c r="K118" s="194"/>
      <c r="L118" s="194"/>
      <c r="M118" s="194"/>
      <c r="N118" s="194"/>
      <c r="O118" s="154"/>
      <c r="P118" s="195"/>
    </row>
    <row r="119" spans="2:16" ht="20.100000000000001" customHeight="1">
      <c r="B119" s="150"/>
      <c r="C119" s="151"/>
      <c r="D119" s="250" t="s">
        <v>74</v>
      </c>
      <c r="E119" s="289"/>
      <c r="F119" s="251"/>
      <c r="G119" s="194" t="s">
        <v>2500</v>
      </c>
      <c r="H119" s="194"/>
      <c r="I119" s="194"/>
      <c r="J119" s="194"/>
      <c r="K119" s="194"/>
      <c r="L119" s="194"/>
      <c r="M119" s="194"/>
      <c r="N119" s="194"/>
      <c r="O119" s="154"/>
      <c r="P119" s="195"/>
    </row>
    <row r="120" spans="2:16" ht="20.100000000000001" customHeight="1">
      <c r="B120" s="150"/>
      <c r="C120" s="151"/>
      <c r="D120" s="185" t="s">
        <v>75</v>
      </c>
      <c r="E120" s="187"/>
      <c r="F120" s="258"/>
      <c r="G120" s="194" t="s">
        <v>2500</v>
      </c>
      <c r="H120" s="194"/>
      <c r="I120" s="194"/>
      <c r="J120" s="194"/>
      <c r="K120" s="194"/>
      <c r="L120" s="194"/>
      <c r="M120" s="194"/>
      <c r="N120" s="194"/>
      <c r="O120" s="154"/>
      <c r="P120" s="195"/>
    </row>
    <row r="121" spans="2:16" ht="20.100000000000001" customHeight="1">
      <c r="B121" s="150"/>
      <c r="C121" s="151"/>
      <c r="D121" s="185" t="s">
        <v>76</v>
      </c>
      <c r="E121" s="187"/>
      <c r="F121" s="258"/>
      <c r="G121" s="194" t="s">
        <v>2500</v>
      </c>
      <c r="H121" s="194"/>
      <c r="I121" s="194"/>
      <c r="J121" s="194"/>
      <c r="K121" s="194"/>
      <c r="L121" s="194"/>
      <c r="M121" s="194"/>
      <c r="N121" s="194"/>
      <c r="O121" s="154"/>
      <c r="P121" s="195"/>
    </row>
    <row r="122" spans="2:16" ht="20.100000000000001" customHeight="1">
      <c r="B122" s="152"/>
      <c r="C122" s="153"/>
      <c r="D122" s="185" t="s">
        <v>77</v>
      </c>
      <c r="E122" s="187"/>
      <c r="F122" s="258"/>
      <c r="G122" s="194" t="s">
        <v>2500</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2502</v>
      </c>
      <c r="H123" s="194"/>
      <c r="I123" s="194"/>
      <c r="J123" s="194"/>
      <c r="K123" s="194"/>
      <c r="L123" s="194"/>
      <c r="M123" s="194"/>
      <c r="N123" s="194"/>
      <c r="O123" s="154"/>
      <c r="P123" s="195"/>
    </row>
    <row r="124" spans="2:16" ht="20.100000000000001" customHeight="1">
      <c r="B124" s="150"/>
      <c r="C124" s="151"/>
      <c r="D124" s="126" t="s">
        <v>446</v>
      </c>
      <c r="E124" s="118"/>
      <c r="F124" s="119"/>
      <c r="G124" s="194" t="s">
        <v>2503</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2507</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2499</v>
      </c>
      <c r="L144" s="248"/>
      <c r="M144" s="248"/>
      <c r="N144" s="248"/>
      <c r="O144" s="208"/>
      <c r="P144" s="249"/>
    </row>
    <row r="145" spans="1:16" ht="20.100000000000001" customHeight="1">
      <c r="A145" s="5"/>
      <c r="B145" s="93"/>
      <c r="C145" s="94"/>
      <c r="D145" s="94"/>
      <c r="E145" s="95"/>
      <c r="F145" s="250" t="s">
        <v>408</v>
      </c>
      <c r="G145" s="289"/>
      <c r="H145" s="289"/>
      <c r="I145" s="289"/>
      <c r="J145" s="251"/>
      <c r="K145" s="194" t="s">
        <v>2499</v>
      </c>
      <c r="L145" s="194"/>
      <c r="M145" s="194"/>
      <c r="N145" s="194"/>
      <c r="O145" s="154"/>
      <c r="P145" s="195"/>
    </row>
    <row r="146" spans="1:16" ht="20.100000000000001" customHeight="1">
      <c r="B146" s="93"/>
      <c r="C146" s="94"/>
      <c r="D146" s="94"/>
      <c r="E146" s="95"/>
      <c r="F146" s="185" t="s">
        <v>94</v>
      </c>
      <c r="G146" s="187"/>
      <c r="H146" s="187"/>
      <c r="I146" s="187"/>
      <c r="J146" s="258"/>
      <c r="K146" s="194" t="s">
        <v>2499</v>
      </c>
      <c r="L146" s="194"/>
      <c r="M146" s="194"/>
      <c r="N146" s="194"/>
      <c r="O146" s="154"/>
      <c r="P146" s="195"/>
    </row>
    <row r="147" spans="1:16" ht="20.100000000000001" customHeight="1">
      <c r="B147" s="93"/>
      <c r="C147" s="94"/>
      <c r="D147" s="94"/>
      <c r="E147" s="95"/>
      <c r="F147" s="185" t="s">
        <v>95</v>
      </c>
      <c r="G147" s="187"/>
      <c r="H147" s="187"/>
      <c r="I147" s="187"/>
      <c r="J147" s="258"/>
      <c r="K147" s="194" t="s">
        <v>2499</v>
      </c>
      <c r="L147" s="194"/>
      <c r="M147" s="194"/>
      <c r="N147" s="194"/>
      <c r="O147" s="154"/>
      <c r="P147" s="195"/>
    </row>
    <row r="148" spans="1:16" ht="20.100000000000001" customHeight="1">
      <c r="B148" s="93"/>
      <c r="C148" s="94"/>
      <c r="D148" s="94"/>
      <c r="E148" s="95"/>
      <c r="F148" s="185" t="s">
        <v>409</v>
      </c>
      <c r="G148" s="187"/>
      <c r="H148" s="187"/>
      <c r="I148" s="187"/>
      <c r="J148" s="258"/>
      <c r="K148" s="194" t="s">
        <v>2499</v>
      </c>
      <c r="L148" s="194"/>
      <c r="M148" s="194"/>
      <c r="N148" s="194"/>
      <c r="O148" s="154"/>
      <c r="P148" s="195"/>
    </row>
    <row r="149" spans="1:16" ht="20.100000000000001" customHeight="1">
      <c r="A149" s="6"/>
      <c r="B149" s="93"/>
      <c r="C149" s="94"/>
      <c r="D149" s="94"/>
      <c r="E149" s="95"/>
      <c r="F149" s="185" t="s">
        <v>96</v>
      </c>
      <c r="G149" s="187"/>
      <c r="H149" s="187"/>
      <c r="I149" s="187"/>
      <c r="J149" s="258"/>
      <c r="K149" s="194" t="s">
        <v>2499</v>
      </c>
      <c r="L149" s="194"/>
      <c r="M149" s="194"/>
      <c r="N149" s="194"/>
      <c r="O149" s="154"/>
      <c r="P149" s="195"/>
    </row>
    <row r="150" spans="1:16" ht="20.100000000000001" customHeight="1">
      <c r="A150" s="5"/>
      <c r="B150" s="93"/>
      <c r="C150" s="94"/>
      <c r="D150" s="94"/>
      <c r="E150" s="95"/>
      <c r="F150" s="185" t="s">
        <v>410</v>
      </c>
      <c r="G150" s="187"/>
      <c r="H150" s="187"/>
      <c r="I150" s="187"/>
      <c r="J150" s="258"/>
      <c r="K150" s="194" t="s">
        <v>2499</v>
      </c>
      <c r="L150" s="194"/>
      <c r="M150" s="194"/>
      <c r="N150" s="194"/>
      <c r="O150" s="154"/>
      <c r="P150" s="195"/>
    </row>
    <row r="151" spans="1:16" ht="20.100000000000001" customHeight="1">
      <c r="A151" s="5"/>
      <c r="B151" s="93"/>
      <c r="C151" s="94"/>
      <c r="D151" s="94"/>
      <c r="E151" s="95"/>
      <c r="F151" s="185" t="s">
        <v>411</v>
      </c>
      <c r="G151" s="187"/>
      <c r="H151" s="187"/>
      <c r="I151" s="187"/>
      <c r="J151" s="258"/>
      <c r="K151" s="194" t="s">
        <v>2499</v>
      </c>
      <c r="L151" s="194"/>
      <c r="M151" s="194"/>
      <c r="N151" s="194"/>
      <c r="O151" s="154"/>
      <c r="P151" s="195"/>
    </row>
    <row r="152" spans="1:16" ht="20.100000000000001" customHeight="1">
      <c r="A152" s="5"/>
      <c r="B152" s="93"/>
      <c r="C152" s="94"/>
      <c r="D152" s="94"/>
      <c r="E152" s="95"/>
      <c r="F152" s="185" t="s">
        <v>415</v>
      </c>
      <c r="G152" s="187"/>
      <c r="H152" s="187"/>
      <c r="I152" s="187"/>
      <c r="J152" s="258"/>
      <c r="K152" s="194" t="s">
        <v>2499</v>
      </c>
      <c r="L152" s="194"/>
      <c r="M152" s="194"/>
      <c r="N152" s="194"/>
      <c r="O152" s="154"/>
      <c r="P152" s="195"/>
    </row>
    <row r="153" spans="1:16" ht="20.100000000000001" customHeight="1">
      <c r="B153" s="93"/>
      <c r="C153" s="94"/>
      <c r="D153" s="94"/>
      <c r="E153" s="95"/>
      <c r="F153" s="185" t="s">
        <v>530</v>
      </c>
      <c r="G153" s="187"/>
      <c r="H153" s="187"/>
      <c r="I153" s="187"/>
      <c r="J153" s="258"/>
      <c r="K153" s="194" t="s">
        <v>2499</v>
      </c>
      <c r="L153" s="194"/>
      <c r="M153" s="194"/>
      <c r="N153" s="194"/>
      <c r="O153" s="154"/>
      <c r="P153" s="195"/>
    </row>
    <row r="154" spans="1:16" ht="20.100000000000001" customHeight="1">
      <c r="B154" s="93"/>
      <c r="C154" s="94"/>
      <c r="D154" s="94"/>
      <c r="E154" s="95"/>
      <c r="F154" s="439" t="s">
        <v>97</v>
      </c>
      <c r="G154" s="172"/>
      <c r="H154" s="173"/>
      <c r="I154" s="433" t="s">
        <v>99</v>
      </c>
      <c r="J154" s="434"/>
      <c r="K154" s="194" t="s">
        <v>2499</v>
      </c>
      <c r="L154" s="194"/>
      <c r="M154" s="194"/>
      <c r="N154" s="194"/>
      <c r="O154" s="154"/>
      <c r="P154" s="195"/>
    </row>
    <row r="155" spans="1:16" ht="20.100000000000001" customHeight="1">
      <c r="B155" s="93"/>
      <c r="C155" s="94"/>
      <c r="D155" s="94"/>
      <c r="E155" s="95"/>
      <c r="F155" s="432"/>
      <c r="G155" s="178"/>
      <c r="H155" s="179"/>
      <c r="I155" s="435" t="s">
        <v>100</v>
      </c>
      <c r="J155" s="434"/>
      <c r="K155" s="194" t="s">
        <v>2499</v>
      </c>
      <c r="L155" s="194"/>
      <c r="M155" s="194"/>
      <c r="N155" s="194"/>
      <c r="O155" s="154"/>
      <c r="P155" s="195"/>
    </row>
    <row r="156" spans="1:16" ht="20.100000000000001" customHeight="1">
      <c r="B156" s="93"/>
      <c r="C156" s="94"/>
      <c r="D156" s="94"/>
      <c r="E156" s="95"/>
      <c r="F156" s="440" t="s">
        <v>98</v>
      </c>
      <c r="G156" s="441"/>
      <c r="H156" s="442"/>
      <c r="I156" s="430" t="s">
        <v>532</v>
      </c>
      <c r="J156" s="431"/>
      <c r="K156" s="194" t="s">
        <v>2499</v>
      </c>
      <c r="L156" s="194"/>
      <c r="M156" s="194"/>
      <c r="N156" s="194"/>
      <c r="O156" s="154"/>
      <c r="P156" s="195"/>
    </row>
    <row r="157" spans="1:16" ht="20.100000000000001" customHeight="1">
      <c r="B157" s="93"/>
      <c r="C157" s="94"/>
      <c r="D157" s="94"/>
      <c r="E157" s="95"/>
      <c r="F157" s="440"/>
      <c r="G157" s="441"/>
      <c r="H157" s="442"/>
      <c r="I157" s="430" t="s">
        <v>533</v>
      </c>
      <c r="J157" s="431"/>
      <c r="K157" s="194" t="s">
        <v>2499</v>
      </c>
      <c r="L157" s="194"/>
      <c r="M157" s="194"/>
      <c r="N157" s="194"/>
      <c r="O157" s="154"/>
      <c r="P157" s="195"/>
    </row>
    <row r="158" spans="1:16" ht="20.100000000000001" customHeight="1">
      <c r="B158" s="93"/>
      <c r="C158" s="94"/>
      <c r="D158" s="94"/>
      <c r="E158" s="95"/>
      <c r="F158" s="440"/>
      <c r="G158" s="441"/>
      <c r="H158" s="442"/>
      <c r="I158" s="430" t="s">
        <v>100</v>
      </c>
      <c r="J158" s="431"/>
      <c r="K158" s="194" t="s">
        <v>2499</v>
      </c>
      <c r="L158" s="194"/>
      <c r="M158" s="194"/>
      <c r="N158" s="194"/>
      <c r="O158" s="154"/>
      <c r="P158" s="195"/>
    </row>
    <row r="159" spans="1:16" ht="20.100000000000001" customHeight="1">
      <c r="B159" s="93"/>
      <c r="C159" s="94"/>
      <c r="D159" s="94"/>
      <c r="E159" s="95"/>
      <c r="F159" s="440"/>
      <c r="G159" s="441"/>
      <c r="H159" s="442"/>
      <c r="I159" s="440" t="s">
        <v>101</v>
      </c>
      <c r="J159" s="442"/>
      <c r="K159" s="194" t="s">
        <v>2499</v>
      </c>
      <c r="L159" s="194"/>
      <c r="M159" s="194"/>
      <c r="N159" s="194"/>
      <c r="O159" s="154"/>
      <c r="P159" s="195"/>
    </row>
    <row r="160" spans="1:16" ht="20.100000000000001" customHeight="1">
      <c r="B160" s="93"/>
      <c r="C160" s="94"/>
      <c r="D160" s="94"/>
      <c r="E160" s="95"/>
      <c r="F160" s="440" t="s">
        <v>425</v>
      </c>
      <c r="G160" s="441"/>
      <c r="H160" s="442"/>
      <c r="I160" s="430" t="s">
        <v>99</v>
      </c>
      <c r="J160" s="431"/>
      <c r="K160" s="194" t="s">
        <v>2500</v>
      </c>
      <c r="L160" s="194"/>
      <c r="M160" s="194"/>
      <c r="N160" s="194"/>
      <c r="O160" s="154"/>
      <c r="P160" s="195"/>
    </row>
    <row r="161" spans="2:22" ht="20.100000000000001" customHeight="1">
      <c r="B161" s="93"/>
      <c r="C161" s="94"/>
      <c r="D161" s="94"/>
      <c r="E161" s="95"/>
      <c r="F161" s="440"/>
      <c r="G161" s="441"/>
      <c r="H161" s="442"/>
      <c r="I161" s="430" t="s">
        <v>100</v>
      </c>
      <c r="J161" s="431"/>
      <c r="K161" s="194" t="s">
        <v>2499</v>
      </c>
      <c r="L161" s="194"/>
      <c r="M161" s="194"/>
      <c r="N161" s="194"/>
      <c r="O161" s="154"/>
      <c r="P161" s="195"/>
    </row>
    <row r="162" spans="2:22" ht="20.100000000000001" customHeight="1">
      <c r="B162" s="93"/>
      <c r="C162" s="94"/>
      <c r="D162" s="94"/>
      <c r="E162" s="95"/>
      <c r="F162" s="440"/>
      <c r="G162" s="441"/>
      <c r="H162" s="442"/>
      <c r="I162" s="432" t="s">
        <v>101</v>
      </c>
      <c r="J162" s="179"/>
      <c r="K162" s="194" t="s">
        <v>2499</v>
      </c>
      <c r="L162" s="194"/>
      <c r="M162" s="194"/>
      <c r="N162" s="194"/>
      <c r="O162" s="154"/>
      <c r="P162" s="195"/>
    </row>
    <row r="163" spans="2:22" ht="20.100000000000001" customHeight="1">
      <c r="B163" s="93"/>
      <c r="C163" s="94"/>
      <c r="D163" s="94"/>
      <c r="E163" s="95"/>
      <c r="F163" s="440"/>
      <c r="G163" s="441"/>
      <c r="H163" s="442"/>
      <c r="I163" s="430" t="s">
        <v>426</v>
      </c>
      <c r="J163" s="431"/>
      <c r="K163" s="194" t="s">
        <v>2499</v>
      </c>
      <c r="L163" s="194"/>
      <c r="M163" s="194"/>
      <c r="N163" s="194"/>
      <c r="O163" s="154"/>
      <c r="P163" s="195"/>
    </row>
    <row r="164" spans="2:22" ht="20.100000000000001" customHeight="1">
      <c r="B164" s="93"/>
      <c r="C164" s="94"/>
      <c r="D164" s="94"/>
      <c r="E164" s="95"/>
      <c r="F164" s="440"/>
      <c r="G164" s="441"/>
      <c r="H164" s="442"/>
      <c r="I164" s="432" t="s">
        <v>427</v>
      </c>
      <c r="J164" s="179"/>
      <c r="K164" s="194" t="s">
        <v>2499</v>
      </c>
      <c r="L164" s="194"/>
      <c r="M164" s="194"/>
      <c r="N164" s="194"/>
      <c r="O164" s="154"/>
      <c r="P164" s="195"/>
    </row>
    <row r="165" spans="2:22" ht="20.100000000000001" customHeight="1">
      <c r="B165" s="93"/>
      <c r="C165" s="94"/>
      <c r="D165" s="94"/>
      <c r="E165" s="95"/>
      <c r="F165" s="439" t="s">
        <v>428</v>
      </c>
      <c r="G165" s="172"/>
      <c r="H165" s="173"/>
      <c r="I165" s="433" t="s">
        <v>99</v>
      </c>
      <c r="J165" s="434"/>
      <c r="K165" s="194" t="s">
        <v>2499</v>
      </c>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t="s">
        <v>2499</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2508</v>
      </c>
      <c r="G172" s="383" t="s">
        <v>474</v>
      </c>
      <c r="H172" s="383"/>
      <c r="I172" s="383"/>
      <c r="J172" s="383"/>
      <c r="K172" s="383"/>
      <c r="L172" s="383"/>
      <c r="M172" s="383"/>
      <c r="N172" s="383"/>
      <c r="O172" s="383"/>
      <c r="P172" s="418"/>
    </row>
    <row r="173" spans="2:22" ht="20.100000000000001" customHeight="1">
      <c r="B173" s="183"/>
      <c r="C173" s="182"/>
      <c r="D173" s="182"/>
      <c r="E173" s="182"/>
      <c r="F173" s="21" t="s">
        <v>2508</v>
      </c>
      <c r="G173" s="187" t="s">
        <v>475</v>
      </c>
      <c r="H173" s="187"/>
      <c r="I173" s="187"/>
      <c r="J173" s="187"/>
      <c r="K173" s="187"/>
      <c r="L173" s="187"/>
      <c r="M173" s="187"/>
      <c r="N173" s="187"/>
      <c r="O173" s="187"/>
      <c r="P173" s="213"/>
    </row>
    <row r="174" spans="2:22" ht="20.100000000000001" customHeight="1">
      <c r="B174" s="183"/>
      <c r="C174" s="182"/>
      <c r="D174" s="182"/>
      <c r="E174" s="182"/>
      <c r="F174" s="21" t="s">
        <v>2508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2509</v>
      </c>
      <c r="J176" s="121"/>
      <c r="K176" s="121"/>
      <c r="L176" s="121"/>
      <c r="M176" s="121"/>
      <c r="N176" s="121"/>
      <c r="O176" s="122"/>
      <c r="P176" s="123"/>
    </row>
    <row r="177" spans="2:16" ht="39.950000000000003" customHeight="1">
      <c r="B177" s="101"/>
      <c r="C177" s="102"/>
      <c r="D177" s="303"/>
      <c r="E177" s="387"/>
      <c r="F177" s="182" t="s">
        <v>108</v>
      </c>
      <c r="G177" s="182"/>
      <c r="H177" s="182"/>
      <c r="I177" s="120" t="s">
        <v>2510</v>
      </c>
      <c r="J177" s="121"/>
      <c r="K177" s="121"/>
      <c r="L177" s="121"/>
      <c r="M177" s="121"/>
      <c r="N177" s="121"/>
      <c r="O177" s="122"/>
      <c r="P177" s="123"/>
    </row>
    <row r="178" spans="2:16" ht="39.950000000000003" customHeight="1">
      <c r="B178" s="101"/>
      <c r="C178" s="102"/>
      <c r="D178" s="303"/>
      <c r="E178" s="387"/>
      <c r="F178" s="182" t="s">
        <v>109</v>
      </c>
      <c r="G178" s="182"/>
      <c r="H178" s="182"/>
      <c r="I178" s="120" t="s">
        <v>2511</v>
      </c>
      <c r="J178" s="121"/>
      <c r="K178" s="121"/>
      <c r="L178" s="121"/>
      <c r="M178" s="121"/>
      <c r="N178" s="121"/>
      <c r="O178" s="122"/>
      <c r="P178" s="123"/>
    </row>
    <row r="179" spans="2:16" ht="39.950000000000003" customHeight="1">
      <c r="B179" s="101"/>
      <c r="C179" s="102"/>
      <c r="D179" s="303"/>
      <c r="E179" s="387"/>
      <c r="F179" s="182" t="s">
        <v>429</v>
      </c>
      <c r="G179" s="182"/>
      <c r="H179" s="182"/>
      <c r="I179" s="120" t="s">
        <v>2512</v>
      </c>
      <c r="J179" s="121"/>
      <c r="K179" s="121"/>
      <c r="L179" s="121"/>
      <c r="M179" s="121"/>
      <c r="N179" s="121"/>
      <c r="O179" s="122"/>
      <c r="P179" s="123"/>
    </row>
    <row r="180" spans="2:16" ht="39.950000000000003" customHeight="1">
      <c r="B180" s="101"/>
      <c r="C180" s="102"/>
      <c r="D180" s="303"/>
      <c r="E180" s="387"/>
      <c r="F180" s="182" t="s">
        <v>110</v>
      </c>
      <c r="G180" s="182"/>
      <c r="H180" s="182"/>
      <c r="I180" s="120" t="s">
        <v>2513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2514</v>
      </c>
      <c r="J191" s="121"/>
      <c r="K191" s="121"/>
      <c r="L191" s="121"/>
      <c r="M191" s="121"/>
      <c r="N191" s="121"/>
      <c r="O191" s="122"/>
      <c r="P191" s="123"/>
    </row>
    <row r="192" spans="2:16" ht="39.950000000000003" customHeight="1">
      <c r="B192" s="101"/>
      <c r="C192" s="102"/>
      <c r="D192" s="422"/>
      <c r="E192" s="423"/>
      <c r="F192" s="182" t="s">
        <v>108</v>
      </c>
      <c r="G192" s="182"/>
      <c r="H192" s="182"/>
      <c r="I192" s="120" t="s">
        <v>2515</v>
      </c>
      <c r="J192" s="121"/>
      <c r="K192" s="121"/>
      <c r="L192" s="121"/>
      <c r="M192" s="121"/>
      <c r="N192" s="121"/>
      <c r="O192" s="122"/>
      <c r="P192" s="123"/>
    </row>
    <row r="193" spans="2:16" ht="39.950000000000003" customHeight="1">
      <c r="B193" s="101"/>
      <c r="C193" s="102"/>
      <c r="D193" s="422"/>
      <c r="E193" s="423"/>
      <c r="F193" s="184" t="s">
        <v>110</v>
      </c>
      <c r="G193" s="184"/>
      <c r="H193" s="184"/>
      <c r="I193" s="120" t="s">
        <v>2516</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2508</v>
      </c>
      <c r="G199" s="417" t="s">
        <v>477</v>
      </c>
      <c r="H199" s="383"/>
      <c r="I199" s="383"/>
      <c r="J199" s="383"/>
      <c r="K199" s="383"/>
      <c r="L199" s="383"/>
      <c r="M199" s="383"/>
      <c r="N199" s="383"/>
      <c r="O199" s="383"/>
      <c r="P199" s="418"/>
    </row>
    <row r="200" spans="2:16" ht="20.100000000000001" customHeight="1">
      <c r="B200" s="150"/>
      <c r="C200" s="136"/>
      <c r="D200" s="136"/>
      <c r="E200" s="151"/>
      <c r="F200" s="21" t="s">
        <v>2508</v>
      </c>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t="s">
        <v>2517</v>
      </c>
      <c r="G202" s="120"/>
      <c r="H202" s="120"/>
      <c r="I202" s="120"/>
      <c r="J202" s="120"/>
      <c r="K202" s="120"/>
      <c r="L202" s="120"/>
      <c r="M202" s="120"/>
      <c r="N202" s="120"/>
      <c r="O202" s="188"/>
      <c r="P202" s="419"/>
    </row>
    <row r="203" spans="2:16" ht="60" customHeight="1">
      <c r="B203" s="183" t="s">
        <v>115</v>
      </c>
      <c r="C203" s="182"/>
      <c r="D203" s="182"/>
      <c r="E203" s="182"/>
      <c r="F203" s="120" t="s">
        <v>2518</v>
      </c>
      <c r="G203" s="121"/>
      <c r="H203" s="121"/>
      <c r="I203" s="121"/>
      <c r="J203" s="121"/>
      <c r="K203" s="121"/>
      <c r="L203" s="121"/>
      <c r="M203" s="121"/>
      <c r="N203" s="121"/>
      <c r="O203" s="122"/>
      <c r="P203" s="123"/>
    </row>
    <row r="204" spans="2:16" ht="20.100000000000001" customHeight="1">
      <c r="B204" s="183" t="s">
        <v>116</v>
      </c>
      <c r="C204" s="182"/>
      <c r="D204" s="182"/>
      <c r="E204" s="182"/>
      <c r="F204" s="194" t="s">
        <v>2499</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2499</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2499</v>
      </c>
      <c r="G207" s="194"/>
      <c r="H207" s="194"/>
      <c r="I207" s="194"/>
      <c r="J207" s="194"/>
      <c r="K207" s="194"/>
      <c r="L207" s="194"/>
      <c r="M207" s="194"/>
      <c r="N207" s="194"/>
      <c r="O207" s="154"/>
      <c r="P207" s="195"/>
    </row>
    <row r="208" spans="2:16" ht="20.100000000000001" customHeight="1">
      <c r="B208" s="181"/>
      <c r="C208" s="285"/>
      <c r="D208" s="247" t="s">
        <v>122</v>
      </c>
      <c r="E208" s="247"/>
      <c r="F208" s="194" t="s">
        <v>2499</v>
      </c>
      <c r="G208" s="194"/>
      <c r="H208" s="194"/>
      <c r="I208" s="194"/>
      <c r="J208" s="194"/>
      <c r="K208" s="194"/>
      <c r="L208" s="194"/>
      <c r="M208" s="194"/>
      <c r="N208" s="194"/>
      <c r="O208" s="154"/>
      <c r="P208" s="195"/>
    </row>
    <row r="209" spans="2:20" ht="20.100000000000001" customHeight="1">
      <c r="B209" s="181"/>
      <c r="C209" s="285"/>
      <c r="D209" s="247" t="s">
        <v>123</v>
      </c>
      <c r="E209" s="247"/>
      <c r="F209" s="194" t="s">
        <v>2499</v>
      </c>
      <c r="G209" s="194"/>
      <c r="H209" s="194"/>
      <c r="I209" s="194"/>
      <c r="J209" s="194"/>
      <c r="K209" s="194"/>
      <c r="L209" s="194"/>
      <c r="M209" s="194"/>
      <c r="N209" s="194"/>
      <c r="O209" s="154"/>
      <c r="P209" s="195"/>
    </row>
    <row r="210" spans="2:20" ht="20.100000000000001" customHeight="1">
      <c r="B210" s="181"/>
      <c r="C210" s="285"/>
      <c r="D210" s="247" t="s">
        <v>124</v>
      </c>
      <c r="E210" s="247"/>
      <c r="F210" s="194" t="s">
        <v>2499</v>
      </c>
      <c r="G210" s="194"/>
      <c r="H210" s="194"/>
      <c r="I210" s="194"/>
      <c r="J210" s="194"/>
      <c r="K210" s="194"/>
      <c r="L210" s="194"/>
      <c r="M210" s="194"/>
      <c r="N210" s="194"/>
      <c r="O210" s="154"/>
      <c r="P210" s="195"/>
    </row>
    <row r="211" spans="2:20" ht="20.100000000000001" customHeight="1">
      <c r="B211" s="181"/>
      <c r="C211" s="285"/>
      <c r="D211" s="247" t="s">
        <v>125</v>
      </c>
      <c r="E211" s="247"/>
      <c r="F211" s="194" t="s">
        <v>2499</v>
      </c>
      <c r="G211" s="194"/>
      <c r="H211" s="194"/>
      <c r="I211" s="194"/>
      <c r="J211" s="194"/>
      <c r="K211" s="194"/>
      <c r="L211" s="194"/>
      <c r="M211" s="194"/>
      <c r="N211" s="194"/>
      <c r="O211" s="154"/>
      <c r="P211" s="195"/>
    </row>
    <row r="212" spans="2:20" ht="20.100000000000001" customHeight="1">
      <c r="B212" s="181"/>
      <c r="C212" s="285"/>
      <c r="D212" s="285" t="s">
        <v>126</v>
      </c>
      <c r="E212" s="285"/>
      <c r="F212" s="194" t="s">
        <v>2499</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2499</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2500</v>
      </c>
      <c r="K219" s="194"/>
      <c r="L219" s="194"/>
      <c r="M219" s="194"/>
      <c r="N219" s="194"/>
      <c r="O219" s="154"/>
      <c r="P219" s="195"/>
      <c r="S219" s="38" t="str">
        <f>IF(J219="","未記入","")</f>
        <v/>
      </c>
    </row>
    <row r="220" spans="2:20" ht="60" customHeight="1">
      <c r="B220" s="183" t="s">
        <v>128</v>
      </c>
      <c r="C220" s="182"/>
      <c r="D220" s="182"/>
      <c r="E220" s="182"/>
      <c r="F220" s="120" t="s">
        <v>2551</v>
      </c>
      <c r="G220" s="121"/>
      <c r="H220" s="121"/>
      <c r="I220" s="121"/>
      <c r="J220" s="121"/>
      <c r="K220" s="121"/>
      <c r="L220" s="121"/>
      <c r="M220" s="121"/>
      <c r="N220" s="121"/>
      <c r="O220" s="122"/>
      <c r="P220" s="123"/>
    </row>
    <row r="221" spans="2:20" ht="60" customHeight="1">
      <c r="B221" s="183" t="s">
        <v>493</v>
      </c>
      <c r="C221" s="182"/>
      <c r="D221" s="182"/>
      <c r="E221" s="182"/>
      <c r="F221" s="120" t="s">
        <v>2525</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2524</v>
      </c>
      <c r="K222" s="189"/>
      <c r="L222" s="189"/>
      <c r="M222" s="189"/>
      <c r="N222" s="189"/>
      <c r="O222" s="189"/>
      <c r="P222" s="190"/>
    </row>
    <row r="223" spans="2:20" ht="20.100000000000001" customHeight="1">
      <c r="B223" s="152"/>
      <c r="C223" s="138"/>
      <c r="D223" s="138"/>
      <c r="E223" s="153"/>
      <c r="F223" s="182" t="s">
        <v>137</v>
      </c>
      <c r="G223" s="182"/>
      <c r="H223" s="182"/>
      <c r="I223" s="182"/>
      <c r="J223" s="415">
        <v>0.5</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2500</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2526</v>
      </c>
      <c r="K227" s="189"/>
      <c r="L227" s="189"/>
      <c r="M227" s="189"/>
      <c r="N227" s="189"/>
      <c r="O227" s="189"/>
      <c r="P227" s="190"/>
    </row>
    <row r="228" spans="1:20" ht="20.100000000000001" customHeight="1">
      <c r="B228" s="183" t="s">
        <v>132</v>
      </c>
      <c r="C228" s="182"/>
      <c r="D228" s="182"/>
      <c r="E228" s="182"/>
      <c r="F228" s="154">
        <v>17</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10</v>
      </c>
      <c r="F241" s="391"/>
      <c r="G241" s="391"/>
      <c r="H241" s="194">
        <v>5</v>
      </c>
      <c r="I241" s="194"/>
      <c r="J241" s="194"/>
      <c r="K241" s="194">
        <v>5</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3</v>
      </c>
      <c r="H259" s="391"/>
      <c r="I259" s="391"/>
      <c r="J259" s="194">
        <v>3</v>
      </c>
      <c r="K259" s="194"/>
      <c r="L259" s="194"/>
      <c r="M259" s="194"/>
      <c r="N259" s="194"/>
      <c r="O259" s="154"/>
      <c r="P259" s="195"/>
    </row>
    <row r="260" spans="2:20" ht="20.100000000000001" customHeight="1">
      <c r="B260" s="394" t="s">
        <v>163</v>
      </c>
      <c r="C260" s="395"/>
      <c r="D260" s="395"/>
      <c r="E260" s="395"/>
      <c r="F260" s="395"/>
      <c r="G260" s="391">
        <f>IF(OR($J$260&lt;&gt;"",$M$260&lt;&gt;""),SUM($J$260,$M$260),"")</f>
        <v>2</v>
      </c>
      <c r="H260" s="391"/>
      <c r="I260" s="391"/>
      <c r="J260" s="194">
        <v>2</v>
      </c>
      <c r="K260" s="194"/>
      <c r="L260" s="194"/>
      <c r="M260" s="194"/>
      <c r="N260" s="194"/>
      <c r="O260" s="154"/>
      <c r="P260" s="195"/>
    </row>
    <row r="261" spans="2:20" ht="20.100000000000001" customHeight="1">
      <c r="B261" s="394" t="s">
        <v>399</v>
      </c>
      <c r="C261" s="395"/>
      <c r="D261" s="395"/>
      <c r="E261" s="395"/>
      <c r="F261" s="395"/>
      <c r="G261" s="391">
        <f>IF(OR($J$261&lt;&gt;"",$M$261&lt;&gt;""),SUM($J$261,$M$261),"")</f>
        <v>5</v>
      </c>
      <c r="H261" s="391"/>
      <c r="I261" s="391"/>
      <c r="J261" s="194"/>
      <c r="K261" s="194"/>
      <c r="L261" s="194"/>
      <c r="M261" s="194">
        <v>5</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6</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2500</v>
      </c>
      <c r="M295" s="209"/>
      <c r="N295" s="209"/>
      <c r="O295" s="209"/>
      <c r="P295" s="210"/>
    </row>
    <row r="296" spans="2:22" ht="20.100000000000001" customHeight="1">
      <c r="B296" s="359"/>
      <c r="C296" s="360"/>
      <c r="D296" s="360"/>
      <c r="E296" s="360"/>
      <c r="F296" s="361"/>
      <c r="G296" s="133" t="s">
        <v>456</v>
      </c>
      <c r="H296" s="149"/>
      <c r="I296" s="154" t="s">
        <v>2500</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2519</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v>3</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0</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3</v>
      </c>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0</v>
      </c>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3</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4</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2520</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2521</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2508</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2499</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2499</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2522</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15</v>
      </c>
      <c r="K326" s="109"/>
      <c r="L326" s="109"/>
      <c r="M326" s="187" t="s">
        <v>459</v>
      </c>
      <c r="N326" s="187"/>
      <c r="O326" s="187"/>
      <c r="P326" s="213"/>
      <c r="S326" s="22" t="str">
        <f>IF(F324=MST!CI6,IF(J326="","未記入",""),"")</f>
        <v/>
      </c>
    </row>
    <row r="327" spans="2:20" ht="60" customHeight="1">
      <c r="B327" s="181" t="s">
        <v>201</v>
      </c>
      <c r="C327" s="182"/>
      <c r="D327" s="182" t="s">
        <v>202</v>
      </c>
      <c r="E327" s="182"/>
      <c r="F327" s="120" t="s">
        <v>2527</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2528</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2523</v>
      </c>
      <c r="J332" s="194"/>
      <c r="K332" s="194"/>
      <c r="L332" s="194"/>
      <c r="M332" s="194" t="s">
        <v>2523</v>
      </c>
      <c r="N332" s="194"/>
      <c r="O332" s="194"/>
      <c r="P332" s="194"/>
    </row>
    <row r="333" spans="2:20" ht="20.100000000000001" customHeight="1">
      <c r="B333" s="183"/>
      <c r="C333" s="182"/>
      <c r="D333" s="182"/>
      <c r="E333" s="185" t="s">
        <v>215</v>
      </c>
      <c r="F333" s="187"/>
      <c r="G333" s="187"/>
      <c r="H333" s="258"/>
      <c r="I333" s="154">
        <v>92</v>
      </c>
      <c r="J333" s="109"/>
      <c r="K333" s="109"/>
      <c r="L333" s="68" t="s">
        <v>498</v>
      </c>
      <c r="M333" s="154">
        <v>79</v>
      </c>
      <c r="N333" s="109"/>
      <c r="O333" s="109"/>
      <c r="P333" s="53" t="s">
        <v>498</v>
      </c>
    </row>
    <row r="334" spans="2:20" ht="20.100000000000001" customHeight="1">
      <c r="B334" s="183" t="s">
        <v>45</v>
      </c>
      <c r="C334" s="182"/>
      <c r="D334" s="182"/>
      <c r="E334" s="185" t="s">
        <v>216</v>
      </c>
      <c r="F334" s="187"/>
      <c r="G334" s="187"/>
      <c r="H334" s="258"/>
      <c r="I334" s="154">
        <v>13.38</v>
      </c>
      <c r="J334" s="109"/>
      <c r="K334" s="109"/>
      <c r="L334" s="68" t="s">
        <v>490</v>
      </c>
      <c r="M334" s="154">
        <v>13.38</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93600</v>
      </c>
      <c r="J340" s="109"/>
      <c r="K340" s="109"/>
      <c r="L340" s="63" t="s">
        <v>499</v>
      </c>
      <c r="M340" s="154">
        <v>92400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v>1500</v>
      </c>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21000</v>
      </c>
      <c r="J346" s="109"/>
      <c r="K346" s="109"/>
      <c r="L346" s="63" t="s">
        <v>499</v>
      </c>
      <c r="M346" s="154">
        <v>21000</v>
      </c>
      <c r="N346" s="109"/>
      <c r="O346" s="109"/>
      <c r="P346" s="50" t="s">
        <v>499</v>
      </c>
    </row>
    <row r="347" spans="2:20" ht="20.100000000000001" customHeight="1">
      <c r="B347" s="183"/>
      <c r="C347" s="330"/>
      <c r="D347" s="330"/>
      <c r="E347" s="185" t="s">
        <v>71</v>
      </c>
      <c r="F347" s="187"/>
      <c r="G347" s="187"/>
      <c r="H347" s="258"/>
      <c r="I347" s="154">
        <v>2950</v>
      </c>
      <c r="J347" s="109"/>
      <c r="K347" s="109"/>
      <c r="L347" s="63" t="s">
        <v>499</v>
      </c>
      <c r="M347" s="154">
        <v>2950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t="s">
        <v>2529</v>
      </c>
      <c r="H356" s="189"/>
      <c r="I356" s="189"/>
      <c r="J356" s="189"/>
      <c r="K356" s="189"/>
      <c r="L356" s="189"/>
      <c r="M356" s="189"/>
      <c r="N356" s="189"/>
      <c r="O356" s="189"/>
      <c r="P356" s="190"/>
    </row>
    <row r="357" spans="2:20" ht="60" customHeight="1">
      <c r="B357" s="312" t="s">
        <v>222</v>
      </c>
      <c r="C357" s="187"/>
      <c r="D357" s="187"/>
      <c r="E357" s="187"/>
      <c r="F357" s="258"/>
      <c r="G357" s="188" t="s">
        <v>2530</v>
      </c>
      <c r="H357" s="189"/>
      <c r="I357" s="189"/>
      <c r="J357" s="189"/>
      <c r="K357" s="189"/>
      <c r="L357" s="189"/>
      <c r="M357" s="189"/>
      <c r="N357" s="189"/>
      <c r="O357" s="189"/>
      <c r="P357" s="190"/>
    </row>
    <row r="358" spans="2:20" ht="60" customHeight="1">
      <c r="B358" s="312" t="s">
        <v>221</v>
      </c>
      <c r="C358" s="187"/>
      <c r="D358" s="187"/>
      <c r="E358" s="187"/>
      <c r="F358" s="258"/>
      <c r="G358" s="188" t="s">
        <v>2547</v>
      </c>
      <c r="H358" s="189"/>
      <c r="I358" s="189"/>
      <c r="J358" s="189"/>
      <c r="K358" s="189"/>
      <c r="L358" s="189"/>
      <c r="M358" s="189"/>
      <c r="N358" s="189"/>
      <c r="O358" s="189"/>
      <c r="P358" s="190"/>
    </row>
    <row r="359" spans="2:20" ht="60" customHeight="1">
      <c r="B359" s="312" t="s">
        <v>224</v>
      </c>
      <c r="C359" s="187"/>
      <c r="D359" s="187"/>
      <c r="E359" s="187"/>
      <c r="F359" s="258"/>
      <c r="G359" s="188" t="s">
        <v>2548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2552</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13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8</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5</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83</v>
      </c>
      <c r="I409" s="209"/>
      <c r="J409" s="209"/>
      <c r="K409" s="209"/>
      <c r="L409" s="209"/>
      <c r="M409" s="209"/>
      <c r="N409" s="209"/>
      <c r="O409" s="209"/>
      <c r="P409" s="62" t="s">
        <v>503</v>
      </c>
    </row>
    <row r="410" spans="2:20" ht="20.100000000000001" customHeight="1">
      <c r="B410" s="183" t="s">
        <v>271</v>
      </c>
      <c r="C410" s="182"/>
      <c r="D410" s="182"/>
      <c r="E410" s="182"/>
      <c r="F410" s="182"/>
      <c r="G410" s="182"/>
      <c r="H410" s="154">
        <v>18</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2538</v>
      </c>
      <c r="I431" s="189"/>
      <c r="J431" s="189"/>
      <c r="K431" s="189"/>
      <c r="L431" s="189"/>
      <c r="M431" s="189"/>
      <c r="N431" s="189"/>
      <c r="O431" s="189"/>
      <c r="P431" s="190"/>
    </row>
    <row r="432" spans="1:20" ht="20.100000000000001" customHeight="1">
      <c r="B432" s="264"/>
      <c r="C432" s="185" t="s">
        <v>14</v>
      </c>
      <c r="D432" s="187"/>
      <c r="E432" s="187"/>
      <c r="F432" s="187"/>
      <c r="G432" s="258"/>
      <c r="H432" s="105" t="s">
        <v>2539</v>
      </c>
      <c r="I432" s="106"/>
      <c r="J432" s="48" t="s">
        <v>487</v>
      </c>
      <c r="K432" s="106" t="s">
        <v>2540</v>
      </c>
      <c r="L432" s="106"/>
      <c r="M432" s="48" t="s">
        <v>487</v>
      </c>
      <c r="N432" s="106" t="s">
        <v>2541</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2543</v>
      </c>
      <c r="I438" s="189"/>
      <c r="J438" s="189"/>
      <c r="K438" s="189"/>
      <c r="L438" s="189"/>
      <c r="M438" s="189"/>
      <c r="N438" s="189"/>
      <c r="O438" s="189"/>
      <c r="P438" s="190"/>
    </row>
    <row r="439" spans="2:16" ht="20.100000000000001" customHeight="1">
      <c r="B439" s="256"/>
      <c r="C439" s="185" t="s">
        <v>14</v>
      </c>
      <c r="D439" s="187"/>
      <c r="E439" s="187"/>
      <c r="F439" s="187"/>
      <c r="G439" s="258"/>
      <c r="H439" s="105" t="s">
        <v>2539</v>
      </c>
      <c r="I439" s="106"/>
      <c r="J439" s="48" t="s">
        <v>487</v>
      </c>
      <c r="K439" s="106" t="s">
        <v>2544</v>
      </c>
      <c r="L439" s="106"/>
      <c r="M439" s="48" t="s">
        <v>487</v>
      </c>
      <c r="N439" s="106" t="s">
        <v>2545</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17</v>
      </c>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88" t="s">
        <v>2542</v>
      </c>
      <c r="I443" s="189"/>
      <c r="J443" s="189"/>
      <c r="K443" s="189"/>
      <c r="L443" s="189"/>
      <c r="M443" s="189"/>
      <c r="N443" s="189"/>
      <c r="O443" s="189"/>
      <c r="P443" s="190"/>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2500</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2560</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2500</v>
      </c>
      <c r="K479" s="194"/>
      <c r="L479" s="194"/>
      <c r="M479" s="194"/>
      <c r="N479" s="194"/>
      <c r="O479" s="154"/>
      <c r="P479" s="195"/>
      <c r="S479" s="38" t="str">
        <f>IF($F$476=MST!$I$6,IF(J479="","未記入",""),"")</f>
        <v/>
      </c>
    </row>
    <row r="480" spans="2:20" ht="20.100000000000001" customHeight="1">
      <c r="B480" s="148" t="s">
        <v>508</v>
      </c>
      <c r="C480" s="134"/>
      <c r="D480" s="134"/>
      <c r="E480" s="149"/>
      <c r="F480" s="154" t="s">
        <v>2499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2553</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2553</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2553</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2500</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2554</v>
      </c>
      <c r="K504" s="189"/>
      <c r="L504" s="189"/>
      <c r="M504" s="189"/>
      <c r="N504" s="189"/>
      <c r="O504" s="189"/>
      <c r="P504" s="190"/>
    </row>
    <row r="505" spans="2:20" ht="27.75" customHeight="1">
      <c r="B505" s="148" t="s">
        <v>304</v>
      </c>
      <c r="C505" s="134"/>
      <c r="D505" s="134"/>
      <c r="E505" s="149"/>
      <c r="F505" s="165" t="s">
        <v>2500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2499</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2499</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2555</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2559</v>
      </c>
      <c r="K4" s="509"/>
      <c r="L4" s="509"/>
      <c r="M4" s="508" t="s">
        <v>2556</v>
      </c>
      <c r="N4" s="509"/>
      <c r="O4" s="509"/>
      <c r="P4" s="509"/>
      <c r="Q4" s="509"/>
      <c r="R4" s="79" t="s">
        <v>2508</v>
      </c>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2384</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2557</v>
      </c>
      <c r="I26" s="513"/>
      <c r="J26" s="533" t="s">
        <v>2558</v>
      </c>
      <c r="K26" s="534"/>
      <c r="L26" s="534"/>
      <c r="M26" s="533" t="s">
        <v>2556</v>
      </c>
      <c r="N26" s="534"/>
      <c r="O26" s="534"/>
      <c r="P26" s="534"/>
      <c r="Q26" s="534"/>
      <c r="R26" s="81"/>
      <c r="S26" s="35" t="s">
        <v>2508</v>
      </c>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2384</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2500</v>
      </c>
      <c r="K7" s="550"/>
      <c r="L7" s="550"/>
      <c r="M7" s="550"/>
      <c r="N7" s="550"/>
      <c r="O7" s="551"/>
      <c r="P7" s="549" t="s">
        <v>2499</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2500</v>
      </c>
      <c r="K8" s="553"/>
      <c r="L8" s="553"/>
      <c r="M8" s="553"/>
      <c r="N8" s="553"/>
      <c r="O8" s="554"/>
      <c r="P8" s="552" t="s">
        <v>2499</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2500</v>
      </c>
      <c r="Q9" s="553"/>
      <c r="R9" s="553"/>
      <c r="S9" s="553"/>
      <c r="T9" s="553"/>
      <c r="U9" s="554"/>
      <c r="V9" s="548"/>
      <c r="W9" s="548"/>
      <c r="X9" s="548"/>
      <c r="Y9" s="548" t="s">
        <v>2508</v>
      </c>
      <c r="Z9" s="548"/>
      <c r="AA9" s="548"/>
      <c r="AB9" s="582" t="s">
        <v>2561</v>
      </c>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2500</v>
      </c>
      <c r="K10" s="553"/>
      <c r="L10" s="553"/>
      <c r="M10" s="553"/>
      <c r="N10" s="553"/>
      <c r="O10" s="554"/>
      <c r="P10" s="552" t="s">
        <v>2499</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2499</v>
      </c>
      <c r="K11" s="553"/>
      <c r="L11" s="553"/>
      <c r="M11" s="553"/>
      <c r="N11" s="553"/>
      <c r="O11" s="554"/>
      <c r="P11" s="552" t="s">
        <v>2499</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2500</v>
      </c>
      <c r="K12" s="553"/>
      <c r="L12" s="553"/>
      <c r="M12" s="553"/>
      <c r="N12" s="553"/>
      <c r="O12" s="554"/>
      <c r="P12" s="552" t="s">
        <v>2499</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2499</v>
      </c>
      <c r="K13" s="553"/>
      <c r="L13" s="553"/>
      <c r="M13" s="553"/>
      <c r="N13" s="553"/>
      <c r="O13" s="554"/>
      <c r="P13" s="552" t="s">
        <v>2499</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2499</v>
      </c>
      <c r="K14" s="556"/>
      <c r="L14" s="556"/>
      <c r="M14" s="556"/>
      <c r="N14" s="556"/>
      <c r="O14" s="557"/>
      <c r="P14" s="555" t="s">
        <v>2500</v>
      </c>
      <c r="Q14" s="556"/>
      <c r="R14" s="556"/>
      <c r="S14" s="556"/>
      <c r="T14" s="556"/>
      <c r="U14" s="557"/>
      <c r="V14" s="585" t="s">
        <v>2508</v>
      </c>
      <c r="W14" s="585"/>
      <c r="X14" s="585"/>
      <c r="Y14" s="585"/>
      <c r="Z14" s="585"/>
      <c r="AA14" s="585"/>
      <c r="AB14" s="591" t="s">
        <v>2562</v>
      </c>
      <c r="AC14" s="592"/>
      <c r="AD14" s="592"/>
      <c r="AE14" s="588" t="s">
        <v>2563</v>
      </c>
      <c r="AF14" s="589"/>
      <c r="AG14" s="589"/>
      <c r="AH14" s="589"/>
      <c r="AI14" s="589"/>
      <c r="AJ14" s="589"/>
      <c r="AK14" s="589"/>
      <c r="AL14" s="589"/>
      <c r="AM14" s="589"/>
      <c r="AN14" s="593"/>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2500</v>
      </c>
      <c r="K16" s="550"/>
      <c r="L16" s="550"/>
      <c r="M16" s="550"/>
      <c r="N16" s="550"/>
      <c r="O16" s="551"/>
      <c r="P16" s="549" t="s">
        <v>2499</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2500</v>
      </c>
      <c r="K17" s="553"/>
      <c r="L17" s="553"/>
      <c r="M17" s="553"/>
      <c r="N17" s="553"/>
      <c r="O17" s="554"/>
      <c r="P17" s="552" t="s">
        <v>2499</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2500</v>
      </c>
      <c r="K18" s="553"/>
      <c r="L18" s="553"/>
      <c r="M18" s="553"/>
      <c r="N18" s="553"/>
      <c r="O18" s="554"/>
      <c r="P18" s="552" t="s">
        <v>2499</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2499</v>
      </c>
      <c r="K19" s="553"/>
      <c r="L19" s="553"/>
      <c r="M19" s="553"/>
      <c r="N19" s="553"/>
      <c r="O19" s="554"/>
      <c r="P19" s="552" t="s">
        <v>2499</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2499</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2499</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2500</v>
      </c>
      <c r="Q22" s="553"/>
      <c r="R22" s="553"/>
      <c r="S22" s="553"/>
      <c r="T22" s="553"/>
      <c r="U22" s="554"/>
      <c r="V22" s="548"/>
      <c r="W22" s="548"/>
      <c r="X22" s="548"/>
      <c r="Y22" s="548" t="s">
        <v>2508</v>
      </c>
      <c r="Z22" s="548"/>
      <c r="AA22" s="548"/>
      <c r="AB22" s="582" t="s">
        <v>2561</v>
      </c>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2499</v>
      </c>
      <c r="K23" s="553"/>
      <c r="L23" s="553"/>
      <c r="M23" s="553"/>
      <c r="N23" s="553"/>
      <c r="O23" s="554"/>
      <c r="P23" s="552" t="s">
        <v>2499</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2499</v>
      </c>
      <c r="K24" s="553"/>
      <c r="L24" s="553"/>
      <c r="M24" s="553"/>
      <c r="N24" s="553"/>
      <c r="O24" s="554"/>
      <c r="P24" s="552" t="s">
        <v>2499</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2499</v>
      </c>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2499</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2499</v>
      </c>
      <c r="K28" s="553"/>
      <c r="L28" s="553"/>
      <c r="M28" s="553"/>
      <c r="N28" s="553"/>
      <c r="O28" s="554"/>
      <c r="P28" s="552" t="s">
        <v>2499</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2499</v>
      </c>
      <c r="K29" s="553"/>
      <c r="L29" s="553"/>
      <c r="M29" s="553"/>
      <c r="N29" s="553"/>
      <c r="O29" s="554"/>
      <c r="P29" s="552" t="s">
        <v>2499</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2500</v>
      </c>
      <c r="K30" s="553"/>
      <c r="L30" s="553"/>
      <c r="M30" s="553"/>
      <c r="N30" s="553"/>
      <c r="O30" s="554"/>
      <c r="P30" s="552" t="s">
        <v>2499</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2499</v>
      </c>
      <c r="K31" s="556"/>
      <c r="L31" s="556"/>
      <c r="M31" s="556"/>
      <c r="N31" s="556"/>
      <c r="O31" s="557"/>
      <c r="P31" s="555" t="s">
        <v>2499</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2499</v>
      </c>
      <c r="K33" s="550"/>
      <c r="L33" s="550"/>
      <c r="M33" s="550"/>
      <c r="N33" s="550"/>
      <c r="O33" s="551"/>
      <c r="P33" s="549" t="s">
        <v>2500</v>
      </c>
      <c r="Q33" s="550"/>
      <c r="R33" s="550"/>
      <c r="S33" s="550"/>
      <c r="T33" s="550"/>
      <c r="U33" s="551"/>
      <c r="V33" s="590"/>
      <c r="W33" s="590"/>
      <c r="X33" s="590"/>
      <c r="Y33" s="590" t="s">
        <v>2508</v>
      </c>
      <c r="Z33" s="590"/>
      <c r="AA33" s="590"/>
      <c r="AB33" s="588"/>
      <c r="AC33" s="589"/>
      <c r="AD33" s="589"/>
      <c r="AE33" s="588" t="s">
        <v>2563</v>
      </c>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2499</v>
      </c>
      <c r="K34" s="553"/>
      <c r="L34" s="553"/>
      <c r="M34" s="553"/>
      <c r="N34" s="553"/>
      <c r="O34" s="554"/>
      <c r="P34" s="552" t="s">
        <v>2499</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2499</v>
      </c>
      <c r="K35" s="556"/>
      <c r="L35" s="556"/>
      <c r="M35" s="556"/>
      <c r="N35" s="556"/>
      <c r="O35" s="557"/>
      <c r="P35" s="555" t="s">
        <v>2499</v>
      </c>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c:creator>
  <cp:lastModifiedBy>shidokansa184</cp:lastModifiedBy>
  <cp:lastPrinted>2021-08-26T06:35:19Z</cp:lastPrinted>
  <dcterms:created xsi:type="dcterms:W3CDTF">2020-12-23T05:28:24Z</dcterms:created>
  <dcterms:modified xsi:type="dcterms:W3CDTF">2021-08-26T06:35:28Z</dcterms:modified>
</cp:coreProperties>
</file>