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F:\指導監査課提出書類\有料現況報告　R3.7\"/>
    </mc:Choice>
  </mc:AlternateContent>
  <xr:revisionPtr revIDLastSave="0" documentId="13_ncr:1_{21789350-8C60-4523-AFFE-A8EE8368533C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<sst xmlns="http://schemas.openxmlformats.org/spreadsheetml/2006/main" count="2986" uniqueCount="2550">
  <si>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</si>
  <si>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</si>
  <si>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</si>
  <si>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</si>
  <si>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</si>
  <si>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</si>
  <si>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</si>
  <si>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</si>
  <si>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</si>
  <si>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</si>
  <si>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</si>
  <si>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</si>
  <si>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</si>
  <si>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</si>
  <si>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</si>
  <si>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</si>
  <si>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</si>
  <si>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</si>
  <si>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</si>
  <si>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</si>
  <si>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</si>
  <si>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</si>
  <si>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</si>
  <si>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</si>
  <si>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</si>
  <si>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</si>
  <si>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</si>
  <si>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</si>
  <si>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</si>
  <si>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</si>
  <si>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</si>
  <si>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</si>
  <si>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</si>
  <si>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</si>
  <si>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</si>
  <si>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</si>
  <si>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</si>
  <si>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</si>
  <si>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</si>
  <si>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</si>
  <si>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</si>
  <si>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</si>
  <si>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</si>
  <si>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</si>
  <si>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</si>
  <si>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</si>
  <si>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</si>
  <si>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</si>
  <si>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</si>
  <si>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</si>
  <si>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</si>
  <si>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</si>
  <si>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</si>
  <si>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</si>
  <si>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</si>
  <si>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</si>
  <si>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</si>
  <si>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</si>
  <si>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</si>
  <si>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</si>
  <si>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</si>
  <si>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</si>
  <si>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</si>
  <si>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</si>
  <si>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</si>
  <si>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</si>
  <si>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</si>
  <si>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</si>
  <si>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</si>
  <si>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</si>
  <si>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</si>
  <si>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</si>
  <si>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</si>
  <si>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</si>
  <si>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</si>
  <si>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</si>
  <si>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</si>
  <si>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</si>
  <si>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</si>
  <si>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</si>
  <si>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</si>
  <si>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</si>
  <si>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</si>
  <si>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</si>
  <si>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</si>
  <si>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</si>
  <si>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</si>
  <si>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</si>
  <si>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</si>
  <si>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</si>
  <si>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</si>
  <si>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</si>
  <si>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</si>
  <si>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</si>
  <si>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</si>
  <si>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</si>
  <si>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</si>
  <si>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</si>
  <si>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</si>
  <si>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</si>
  <si>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</si>
  <si>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</si>
  <si>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</si>
  <si>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</si>
  <si>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</si>
  <si>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</si>
  <si>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</si>
  <si>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</si>
  <si>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</si>
  <si>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</si>
  <si>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</si>
  <si>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</si>
  <si>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</si>
  <si>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</si>
  <si>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</si>
  <si>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</si>
  <si>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</si>
  <si>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</si>
  <si>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</si>
  <si>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</si>
  <si>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</si>
  <si>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</si>
  <si>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</si>
  <si>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</si>
  <si>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</si>
  <si>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</si>
  <si>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</si>
  <si>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</si>
  <si>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</si>
  <si>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</si>
  <si>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</si>
  <si>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</si>
  <si>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</si>
  <si>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</si>
  <si>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</si>
  <si>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</si>
  <si>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</si>
  <si>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</si>
  <si>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</si>
  <si>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</si>
  <si>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</si>
  <si>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</si>
  <si>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</si>
  <si>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</si>
  <si>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</si>
  <si>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</si>
  <si>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</si>
  <si>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</si>
  <si>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</si>
  <si>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</si>
  <si>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</si>
  <si>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</si>
  <si>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</si>
  <si>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</si>
  <si>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</si>
  <si>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</si>
  <si>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</si>
  <si>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</si>
  <si>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</si>
  <si>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</si>
  <si>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</si>
  <si>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</si>
  <si>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</si>
  <si>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</si>
  <si>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</si>
  <si>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</si>
  <si>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</si>
  <si>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</si>
  <si>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</si>
  <si>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</si>
  <si>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</si>
  <si>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</si>
  <si>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</si>
  <si>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</si>
  <si>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</si>
  <si>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</si>
  <si>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</si>
  <si>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</si>
  <si>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</si>
  <si>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</si>
  <si>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</si>
  <si>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</si>
  <si>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</si>
  <si>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</si>
  <si>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</si>
  <si>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</si>
  <si>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</si>
  <si>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</si>
  <si>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</si>
  <si>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</si>
  <si>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</si>
  <si>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</si>
  <si>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</si>
  <si>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</si>
  <si>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</si>
  <si>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</si>
  <si>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</si>
  <si>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</si>
  <si>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</si>
  <si>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</si>
  <si>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</si>
  <si>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</si>
  <si>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</si>
  <si>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</si>
  <si>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</si>
  <si>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</si>
  <si>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</si>
  <si>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</si>
  <si>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</si>
  <si>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</si>
  <si>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</si>
  <si>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</si>
  <si>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</si>
  <si>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</si>
  <si>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</si>
  <si>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</si>
  <si>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</si>
  <si>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</si>
  <si>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</si>
  <si>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</si>
  <si>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</si>
  <si>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</si>
  <si>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</si>
  <si>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</si>
  <si>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</si>
  <si>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</si>
  <si>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</si>
  <si>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</si>
  <si>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</si>
  <si>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</si>
  <si>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</si>
  <si>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</si>
  <si>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</si>
  <si>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</si>
  <si>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</si>
  <si>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</si>
  <si>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</si>
  <si>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</si>
  <si>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</si>
  <si>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</si>
  <si>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</si>
  <si>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</si>
  <si>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</si>
  <si>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</si>
  <si>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</si>
  <si>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</si>
  <si>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</si>
  <si>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</si>
  <si>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</si>
  <si>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</si>
  <si>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</si>
  <si>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</si>
  <si>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</si>
  <si>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</si>
  <si>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</si>
  <si>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</si>
  <si>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</si>
  <si>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</si>
  <si>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</si>
  <si>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</si>
  <si>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</si>
  <si>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</si>
  <si>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</si>
  <si>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</si>
  <si>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</si>
  <si>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</si>
  <si>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</si>
  <si>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</si>
  <si>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</si>
  <si>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</si>
  <si>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</si>
  <si>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</si>
  <si>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</si>
  <si>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</si>
  <si>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</si>
  <si>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</si>
  <si>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</si>
  <si>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</si>
  <si>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</si>
  <si>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</si>
  <si>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</si>
  <si>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</si>
  <si>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</si>
  <si>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</si>
  <si>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</si>
  <si>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</si>
  <si>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</si>
  <si>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</si>
  <si>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</si>
  <si>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</si>
  <si>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</si>
  <si>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</si>
  <si>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</si>
  <si>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</si>
  <si>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</si>
  <si>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</si>
  <si>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</si>
  <si>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</si>
  <si>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</si>
  <si>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</si>
  <si>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</si>
  <si>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</si>
  <si>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</si>
  <si>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</si>
  <si>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</si>
  <si>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</si>
  <si>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</si>
  <si>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</si>
  <si>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</si>
  <si>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</si>
  <si>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</si>
  <si>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</si>
  <si>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</si>
  <si>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</si>
  <si>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</si>
  <si>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</si>
  <si>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</si>
  <si>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</si>
  <si>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</si>
  <si>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</si>
  <si>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</si>
  <si>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</si>
  <si>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</si>
  <si>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</si>
  <si>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</si>
  <si>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</si>
  <si>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</si>
  <si>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</si>
  <si>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</si>
  <si>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</si>
  <si>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</si>
  <si>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</si>
  <si>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</si>
  <si>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</si>
  <si>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</si>
  <si>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</si>
  <si>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</si>
  <si>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</si>
  <si>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</si>
  <si>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</si>
  <si>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</si>
  <si>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</si>
  <si>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</si>
  <si>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</si>
  <si>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</si>
  <si>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</si>
  <si>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</si>
  <si>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</si>
  <si>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</si>
  <si>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</si>
  <si>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</si>
  <si>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</si>
  <si>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</si>
  <si>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</si>
  <si>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</si>
  <si>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</si>
  <si>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</si>
  <si>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</si>
  <si>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</si>
  <si>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</si>
  <si>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</si>
  <si>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</si>
  <si>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</si>
  <si>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</si>
  <si>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</si>
  <si>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</si>
  <si>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</si>
  <si>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</si>
  <si>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</si>
  <si>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</si>
  <si>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</si>
  <si>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</si>
  <si>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</si>
  <si>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</si>
  <si>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</si>
  <si>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</si>
  <si>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</si>
  <si>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</si>
  <si>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</si>
  <si>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</si>
  <si>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</si>
  <si>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</si>
  <si>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</si>
  <si>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</si>
  <si>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</si>
  <si>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</si>
  <si>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</si>
  <si>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</si>
  <si>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</si>
  <si>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</si>
  <si>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</si>
  <si>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</si>
  <si>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</si>
  <si>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</si>
  <si>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</si>
  <si>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</si>
  <si>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</si>
  <si>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</si>
  <si>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</si>
  <si>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</si>
  <si>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</si>
  <si>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</si>
  <si>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</si>
  <si>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</si>
  <si>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</si>
  <si>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</si>
  <si>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</si>
  <si>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</si>
  <si>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</si>
  <si>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</si>
  <si>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</si>
  <si>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</si>
  <si>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</si>
  <si>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</si>
  <si>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</si>
  <si>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</si>
  <si>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</si>
  <si>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</si>
  <si>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</si>
  <si>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</si>
  <si>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</si>
  <si>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</si>
  <si>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</si>
  <si>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</si>
  <si>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</si>
  <si>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</si>
  <si>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</si>
  <si>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</si>
  <si>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</si>
  <si>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</si>
  <si>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</si>
  <si>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</si>
  <si>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</si>
  <si>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</si>
  <si>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</si>
  <si>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</si>
  <si>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</si>
  <si>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</si>
  <si>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</si>
  <si>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</si>
  <si>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</si>
  <si>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</si>
  <si>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</si>
  <si>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</si>
  <si>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</si>
  <si>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</si>
  <si>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</si>
  <si>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</si>
  <si>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</si>
  <si>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</si>
  <si>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</si>
  <si>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</si>
  <si>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</si>
  <si>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</si>
  <si>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</si>
  <si>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</si>
  <si>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</si>
  <si>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</si>
  <si>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</si>
  <si>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</si>
  <si>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</si>
  <si>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</si>
  <si>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</si>
  <si>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</si>
  <si>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</si>
  <si>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</si>
  <si>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</si>
  <si>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</si>
  <si>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</si>
  <si>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</si>
  <si>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</si>
  <si>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</si>
  <si>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</si>
  <si>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</si>
  <si>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</si>
  <si>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</si>
  <si>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</si>
  <si>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</si>
  <si>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</si>
  <si>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</si>
  <si>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</si>
  <si>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</si>
  <si>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</si>
  <si>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</si>
  <si>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</si>
  <si>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</si>
  <si>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</si>
  <si>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</si>
  <si>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</si>
  <si>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</si>
  <si>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</si>
  <si>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</si>
  <si>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</si>
  <si>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</si>
  <si>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</si>
  <si>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</si>
  <si>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</si>
  <si>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</si>
  <si>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</si>
  <si>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</si>
  <si>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</si>
  <si>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</si>
  <si>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</si>
  <si>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</si>
  <si>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</si>
  <si>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</si>
  <si>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</si>
  <si>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</si>
  <si>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</si>
  <si>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</si>
  <si>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</si>
  <si>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</si>
  <si>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</si>
  <si>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</si>
  <si>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</si>
  <si>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</si>
  <si>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</si>
  <si>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</si>
  <si>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</si>
  <si>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</si>
  <si>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</si>
  <si>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</si>
  <si>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</si>
  <si>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</si>
  <si>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</si>
  <si>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</si>
  <si>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</si>
  <si>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</si>
  <si>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</si>
  <si>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</si>
  <si>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</si>
  <si>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</si>
  <si>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</si>
  <si>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</si>
  <si>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</si>
  <si>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</si>
  <si>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</si>
  <si>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</si>
  <si>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</si>
  <si>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</si>
  <si>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</si>
  <si>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</si>
  <si>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</si>
  <si>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</si>
  <si>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</si>
  <si>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</si>
  <si>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</si>
  <si>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</si>
  <si>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</si>
  <si>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</si>
  <si>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</si>
  <si>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</si>
  <si>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</si>
  <si>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</si>
  <si>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</si>
  <si>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</si>
  <si>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</si>
  <si>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</si>
  <si>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</si>
  <si>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</si>
  <si>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</si>
  <si>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</si>
  <si>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</si>
  <si>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</si>
  <si>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</si>
  <si>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</si>
  <si>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</si>
  <si>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</si>
  <si>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</si>
  <si>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</si>
  <si>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</si>
  <si>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</si>
  <si>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</si>
  <si>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</si>
  <si>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</si>
  <si>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</si>
  <si>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</si>
  <si>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</si>
  <si>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</si>
  <si>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</si>
  <si>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</si>
  <si>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</si>
  <si>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</si>
  <si>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</si>
  <si>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</si>
  <si>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</si>
  <si>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</si>
  <si>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</si>
  <si>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</si>
  <si>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</si>
  <si>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</si>
  <si>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</si>
  <si>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</si>
  <si>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</si>
  <si>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</si>
  <si>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</si>
  <si>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</si>
  <si>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</si>
  <si>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</si>
  <si>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</si>
  <si>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</si>
  <si>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</si>
  <si>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</si>
  <si>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</si>
  <si>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</si>
  <si>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</si>
  <si>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</si>
  <si>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</si>
  <si>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</si>
  <si>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</si>
  <si>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</si>
  <si>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</si>
  <si>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</si>
  <si>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</si>
  <si>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</si>
  <si>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</si>
  <si>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</si>
  <si>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</si>
  <si>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</si>
  <si>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</si>
  <si>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</si>
  <si>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</si>
  <si>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</si>
  <si>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</si>
  <si>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</si>
  <si>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</si>
  <si>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</si>
  <si>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</si>
  <si>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</si>
  <si>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</si>
  <si>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</si>
  <si>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</si>
  <si>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</si>
  <si>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</si>
  <si>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</si>
  <si>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</si>
  <si>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</si>
  <si>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</si>
  <si>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</si>
  <si>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</si>
  <si>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</si>
  <si>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</si>
  <si>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</si>
  <si>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</si>
  <si>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</si>
  <si>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</si>
  <si>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</si>
  <si>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</si>
  <si>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</si>
  <si>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</si>
  <si>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</si>
  <si>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</si>
  <si>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</si>
  <si>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</si>
  <si>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</si>
  <si>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</si>
  <si>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</si>
  <si>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</si>
  <si>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</si>
  <si>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</si>
  <si>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</si>
  <si>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</si>
  <si>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</si>
  <si>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</si>
  <si>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</si>
  <si>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</si>
  <si>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</si>
  <si>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</si>
  <si>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</si>
  <si>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</si>
  <si>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</si>
  <si>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</si>
  <si>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</si>
  <si>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</si>
  <si>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</si>
  <si>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</si>
  <si>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</si>
  <si>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</si>
  <si>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</si>
  <si>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</si>
  <si>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</si>
  <si>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</si>
  <si>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</si>
  <si>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</si>
  <si>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</si>
  <si>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</si>
  <si>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</si>
  <si>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</si>
  <si>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</si>
  <si>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</si>
  <si>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</si>
  <si>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</si>
  <si>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</si>
  <si>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</si>
  <si>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</si>
  <si>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</si>
  <si>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</si>
  <si>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</si>
  <si>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</si>
  <si>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</si>
  <si>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</si>
  <si>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</si>
  <si>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</si>
  <si>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</si>
  <si>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</si>
  <si>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</si>
  <si>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</si>
  <si>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</si>
  <si>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</si>
  <si>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</si>
  <si>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</si>
  <si>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</si>
  <si>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</si>
  <si>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</si>
  <si>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</si>
  <si>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</si>
  <si>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</si>
  <si>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</si>
  <si>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</si>
  <si>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</si>
  <si>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</si>
  <si>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</si>
  <si>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</si>
  <si>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</si>
  <si>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</si>
  <si>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</si>
  <si>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</si>
  <si>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</si>
  <si>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</si>
  <si>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</si>
  <si>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</si>
  <si>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</si>
  <si>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</si>
  <si>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</si>
  <si>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</si>
  <si>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</si>
  <si>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</si>
  <si>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</si>
  <si>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</si>
  <si>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</si>
  <si>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</si>
  <si>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</si>
  <si>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</si>
  <si>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</si>
  <si>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</si>
  <si>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</si>
  <si>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</si>
  <si>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</si>
  <si>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</si>
  <si>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</si>
  <si>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</si>
  <si>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</si>
  <si>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</si>
  <si>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</si>
  <si>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</si>
  <si>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</si>
  <si>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</si>
  <si>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</si>
  <si>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</si>
  <si>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</si>
  <si>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</si>
  <si>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</si>
  <si>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</si>
  <si>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</si>
  <si>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</si>
  <si>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</si>
  <si>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</si>
  <si>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</si>
  <si>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</si>
  <si>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</si>
  <si>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</si>
  <si>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</si>
  <si>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</si>
  <si>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</si>
  <si>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</si>
  <si>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</si>
  <si>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</si>
  <si>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</si>
  <si>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</si>
  <si>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</si>
  <si>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</si>
  <si>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</si>
  <si>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</si>
  <si>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</si>
  <si>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</si>
  <si>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</si>
  <si>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</si>
  <si>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</si>
  <si>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</si>
  <si>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</si>
  <si>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</si>
  <si>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</si>
  <si>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</si>
  <si>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</si>
  <si>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</si>
  <si>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</si>
  <si>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</si>
  <si>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</si>
  <si>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</si>
  <si>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</si>
  <si>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</si>
  <si>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</si>
  <si>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</si>
  <si>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</si>
  <si>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</si>
  <si>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</si>
  <si>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</si>
  <si>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</si>
  <si>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</si>
  <si>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</si>
  <si>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</si>
  <si>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</si>
  <si>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</si>
  <si>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</si>
  <si>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</si>
  <si>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</si>
  <si>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</si>
  <si>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</si>
  <si>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</si>
  <si>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</si>
  <si>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</si>
  <si>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</si>
  <si>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</si>
  <si>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</si>
  <si>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</si>
  <si>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</si>
  <si>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</si>
  <si>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</si>
  <si>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</si>
  <si>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</si>
  <si>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</si>
  <si>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</si>
  <si>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</si>
  <si>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</si>
  <si>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</si>
  <si>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</si>
  <si>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</si>
  <si>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</si>
  <si>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</si>
  <si>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</si>
  <si>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</si>
  <si>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</si>
  <si>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</si>
  <si>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</si>
  <si>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</si>
  <si>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</si>
  <si>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</si>
  <si>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</si>
  <si>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</si>
  <si>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</si>
  <si>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</si>
  <si>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</si>
  <si>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</si>
  <si>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</si>
  <si>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</si>
  <si>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</si>
  <si>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</si>
  <si>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</si>
  <si>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</si>
  <si>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</si>
  <si>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</si>
  <si>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</si>
  <si>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</si>
  <si>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</si>
  <si>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</si>
  <si>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</si>
  <si>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</si>
  <si>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</si>
  <si>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</si>
  <si>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</si>
  <si>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</si>
  <si>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</si>
  <si>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</si>
  <si>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</si>
  <si>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</si>
  <si>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</si>
  <si>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</si>
  <si>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</si>
  <si>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</si>
  <si>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</si>
  <si>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</si>
  <si>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</si>
  <si>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</si>
  <si>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</si>
  <si>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</si>
  <si>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</si>
  <si>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</si>
  <si>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</si>
  <si>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</si>
  <si>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</si>
  <si>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</si>
  <si>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</si>
  <si>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</si>
  <si>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</si>
  <si>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</si>
  <si>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</si>
  <si>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</si>
  <si>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</si>
  <si>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</si>
  <si>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</si>
  <si>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</si>
  <si>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</si>
  <si>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</si>
  <si>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</si>
  <si>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</si>
  <si>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</si>
  <si>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</si>
  <si>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</si>
  <si>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</si>
  <si>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</si>
  <si>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</si>
  <si>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</si>
  <si>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</si>
  <si>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</si>
  <si>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</si>
  <si>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</si>
  <si>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</si>
  <si>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</si>
  <si>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</si>
  <si>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</si>
  <si>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</si>
  <si>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</si>
  <si>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</si>
  <si>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</si>
  <si>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</si>
  <si>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</si>
  <si>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</si>
  <si>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</si>
  <si>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</si>
  <si>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</si>
  <si>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</si>
  <si>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</si>
  <si>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</si>
  <si>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</si>
  <si>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</si>
  <si>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</si>
  <si>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</si>
  <si>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</si>
  <si>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</si>
  <si>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</si>
  <si>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</si>
  <si>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</si>
  <si>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</si>
  <si>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</si>
  <si>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</si>
  <si>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</si>
  <si>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</si>
  <si>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</si>
  <si>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</si>
  <si>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</si>
  <si>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</si>
  <si>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</si>
  <si>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</si>
  <si>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</si>
  <si>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</si>
  <si>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</si>
  <si>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</si>
  <si>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</si>
  <si>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</si>
  <si>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</si>
  <si>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</si>
  <si>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</si>
  <si>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</si>
  <si>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</si>
  <si>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</si>
  <si>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</si>
  <si>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</si>
  <si>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</si>
  <si>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</si>
  <si>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</si>
  <si>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</si>
  <si>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</si>
  <si>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</si>
  <si>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</si>
  <si>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</si>
  <si>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</si>
  <si>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</si>
  <si>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</si>
  <si>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</si>
  <si>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</si>
  <si>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</si>
  <si>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</si>
  <si>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</si>
  <si>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</si>
  <si>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</si>
  <si>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</si>
  <si>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</si>
  <si>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</si>
  <si>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</si>
  <si>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</si>
  <si>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</si>
  <si>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</si>
  <si>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</si>
  <si>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</si>
  <si>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</si>
  <si>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</si>
  <si>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</si>
  <si>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</si>
  <si>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</si>
  <si>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</si>
  <si>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</si>
  <si>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</si>
  <si>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</si>
  <si>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</si>
  <si>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</si>
  <si>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</si>
  <si>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</si>
  <si>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</si>
  <si>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</si>
  <si>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</si>
  <si>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</si>
  <si>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</si>
  <si>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</si>
  <si>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</si>
  <si>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</si>
  <si>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</si>
  <si>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</si>
  <si>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</si>
  <si>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</si>
  <si>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</si>
  <si>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</si>
  <si>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</si>
  <si>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</si>
  <si>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</si>
  <si>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</si>
  <si>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</si>
  <si>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</si>
  <si>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</si>
  <si>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</si>
  <si>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</si>
  <si>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</si>
  <si>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</si>
  <si>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</si>
  <si>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</si>
  <si>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</si>
  <si>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</si>
  <si>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</si>
  <si>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</si>
  <si>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</si>
  <si>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</si>
  <si>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</si>
  <si>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</si>
  <si>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</si>
  <si>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</si>
  <si>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</si>
  <si>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</si>
  <si>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</si>
  <si>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</si>
  <si>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</si>
  <si>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</si>
  <si>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</si>
  <si>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</si>
  <si>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</si>
  <si>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</si>
  <si>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</si>
  <si>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</si>
  <si>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</si>
  <si>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</si>
  <si>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</si>
  <si>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</si>
  <si>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</si>
  <si>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</si>
  <si>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</si>
  <si>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</si>
  <si>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</si>
  <si>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</si>
  <si>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</si>
  <si>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</si>
  <si>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</si>
  <si>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</si>
  <si>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</si>
  <si>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</si>
  <si>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</si>
  <si>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</si>
  <si>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</si>
  <si>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</si>
  <si>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</si>
  <si>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</si>
  <si>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</si>
  <si>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</si>
  <si>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</si>
  <si>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</si>
  <si>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</si>
  <si>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</si>
  <si>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</si>
  <si>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</si>
  <si>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</si>
  <si>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</si>
  <si>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</si>
  <si>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</si>
  <si>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</si>
  <si>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</si>
  <si>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</si>
  <si>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</si>
  <si>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</si>
  <si>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</si>
  <si>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</si>
  <si>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</si>
  <si>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</si>
  <si>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</si>
  <si>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</si>
  <si>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</si>
  <si>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</si>
  <si>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</si>
  <si>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</si>
  <si>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</si>
  <si>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</si>
  <si>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</si>
  <si>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</si>
  <si>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</si>
  <si>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</si>
  <si>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</si>
  <si>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</si>
  <si>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</si>
  <si>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</si>
  <si>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</si>
  <si>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</si>
  <si>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</si>
  <si>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</si>
  <si>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</si>
  <si>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</si>
  <si>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</si>
  <si>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</si>
  <si>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</si>
  <si>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</si>
  <si>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</si>
  <si>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</si>
  <si>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</si>
  <si>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</si>
  <si>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</si>
  <si>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</si>
  <si>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</si>
  <si>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</si>
  <si>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</si>
  <si>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</si>
  <si>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</si>
  <si>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</si>
  <si>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</si>
  <si>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</si>
  <si>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</si>
  <si>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</si>
  <si>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</si>
  <si>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</si>
  <si>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</si>
  <si>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</si>
  <si>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</si>
  <si>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</si>
  <si>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</si>
  <si>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</si>
  <si>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</si>
  <si>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</si>
  <si>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</si>
  <si>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</si>
  <si>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</si>
  <si>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</si>
  <si>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</si>
  <si>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</si>
  <si>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</si>
  <si>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</si>
  <si>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</si>
  <si>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</si>
  <si>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</si>
  <si>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</si>
  <si>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</si>
  <si>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</si>
  <si>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</si>
  <si>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</si>
  <si>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</si>
  <si>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</si>
  <si>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</si>
  <si>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</si>
  <si>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</si>
  <si>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</si>
  <si>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</si>
  <si>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</si>
  <si>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</si>
  <si>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</si>
  <si>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</si>
  <si>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</si>
  <si>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</si>
  <si>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</si>
  <si>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</si>
  <si>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</si>
  <si>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</si>
  <si>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</si>
  <si>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</si>
  <si>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</si>
  <si>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</si>
  <si>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</si>
  <si>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</si>
  <si>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</si>
  <si>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</si>
  <si>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</si>
  <si>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</si>
  <si>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</si>
  <si>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</si>
  <si>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</si>
  <si>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</si>
  <si>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</si>
  <si>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</si>
  <si>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</si>
  <si>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</si>
  <si>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</si>
  <si>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</si>
  <si>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</si>
  <si>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</si>
  <si>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</si>
  <si>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</si>
  <si>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</si>
  <si>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</si>
  <si>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</si>
  <si>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</si>
  <si>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</si>
  <si>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</si>
  <si>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</si>
  <si>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</si>
  <si>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</si>
  <si>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</si>
  <si>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</si>
  <si>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</si>
  <si>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</si>
  <si>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</si>
  <si>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</si>
  <si>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</si>
  <si>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</si>
  <si>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</si>
  <si>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</si>
  <si>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</si>
  <si>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</si>
  <si>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</si>
  <si>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</si>
  <si>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</si>
  <si>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</si>
  <si>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</si>
  <si>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</si>
  <si>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</si>
  <si>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</si>
  <si>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</si>
  <si>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</si>
  <si>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</si>
  <si>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</si>
  <si>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</si>
  <si>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</si>
  <si>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</si>
  <si>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</si>
  <si>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</si>
  <si>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</si>
  <si>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</si>
  <si>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</si>
  <si>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</si>
  <si>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</si>
  <si>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</si>
  <si>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</si>
  <si>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</si>
  <si>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</si>
  <si>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</si>
  <si>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</si>
  <si>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</si>
  <si>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</si>
  <si>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</si>
  <si>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</si>
  <si>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</si>
  <si>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</si>
  <si>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</si>
  <si>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</si>
  <si>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</si>
  <si>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</si>
  <si>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</si>
  <si>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</si>
  <si>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</si>
  <si>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</si>
  <si>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</si>
  <si>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</si>
  <si>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</si>
  <si>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</si>
  <si>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</si>
  <si>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</si>
  <si>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</si>
  <si>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</si>
  <si>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</si>
  <si>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</si>
  <si>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</si>
  <si>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</si>
  <si>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</si>
  <si>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</si>
  <si>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</si>
  <si>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</si>
  <si>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</si>
  <si>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</si>
  <si>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</si>
  <si>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</si>
  <si>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</si>
  <si>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</si>
  <si>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</si>
  <si>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</si>
  <si>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</si>
  <si>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</si>
  <si>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</si>
  <si>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</si>
  <si>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</si>
  <si>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</si>
  <si>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</si>
  <si>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</si>
  <si>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</si>
  <si>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</si>
  <si>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</si>
  <si>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</si>
  <si>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</si>
  <si>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</si>
  <si>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</si>
  <si>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</si>
  <si>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</si>
  <si>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</si>
  <si>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</si>
  <si>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</si>
  <si>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</si>
  <si>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</si>
  <si>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</si>
  <si>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</si>
  <si>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</si>
  <si>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</si>
  <si>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</si>
  <si>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</si>
  <si>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</si>
  <si>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</si>
  <si>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</si>
  <si>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</si>
  <si>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</si>
  <si>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</si>
  <si>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</si>
  <si>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</si>
  <si>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</si>
  <si>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</si>
  <si>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</si>
  <si>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</si>
  <si>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</si>
  <si>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</si>
  <si>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</si>
  <si>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</si>
  <si>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</si>
  <si>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</si>
  <si>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</si>
  <si>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</si>
  <si>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</si>
  <si>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</si>
  <si>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</si>
  <si>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</si>
  <si>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</si>
  <si>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</si>
  <si>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</si>
  <si>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</si>
  <si>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</si>
  <si>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</si>
  <si>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</si>
  <si>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</si>
  <si>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</si>
  <si>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</si>
  <si>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</si>
  <si>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</si>
  <si>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</si>
  <si>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</si>
  <si>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</si>
  <si>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</si>
  <si>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</si>
  <si>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</si>
  <si>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</si>
  <si>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</si>
  <si>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</si>
  <si>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</si>
  <si>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</si>
  <si>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</si>
  <si>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</si>
  <si>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</si>
  <si>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</si>
  <si>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</si>
  <si>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</si>
  <si>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</si>
  <si>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</si>
  <si>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</si>
  <si>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</si>
  <si>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</si>
  <si>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</si>
  <si>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</si>
  <si>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</si>
  <si>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</si>
  <si>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</si>
  <si>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</si>
  <si>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</si>
  <si>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</si>
  <si>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</si>
  <si>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</si>
  <si>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</si>
  <si>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</si>
  <si>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</si>
  <si>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</si>
  <si>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</si>
  <si>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</si>
  <si>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</si>
  <si>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</si>
  <si>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</si>
  <si>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</si>
  <si>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</si>
  <si>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</si>
  <si>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</si>
  <si>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</si>
  <si>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</si>
  <si>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</si>
  <si>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</si>
  <si>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</si>
  <si>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</si>
  <si>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</si>
  <si>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</si>
  <si>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</si>
  <si>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</si>
  <si>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</si>
  <si>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</si>
  <si>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</si>
  <si>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</si>
  <si>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</si>
  <si>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</si>
  <si>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</si>
  <si>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</si>
  <si>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</si>
  <si>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</si>
  <si>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</si>
  <si>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</si>
  <si>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</si>
  <si>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</si>
  <si>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</si>
  <si>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</si>
  <si>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</si>
  <si>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</si>
  <si>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</si>
  <si>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</si>
  <si>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</si>
  <si>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</si>
  <si>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</si>
  <si>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</si>
  <si>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</si>
  <si>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</si>
  <si>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</si>
  <si>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</si>
  <si>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</si>
  <si>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</si>
  <si>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</si>
  <si>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</si>
  <si>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</si>
  <si>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</si>
  <si>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</si>
  <si>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</si>
  <si>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</si>
  <si>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</si>
  <si>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</si>
  <si>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</si>
  <si>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</si>
  <si>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</si>
  <si>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</si>
  <si>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</si>
  <si>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</si>
  <si>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</si>
  <si>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</si>
  <si>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</si>
  <si>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</si>
  <si>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</si>
  <si>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</si>
  <si>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</si>
  <si>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</si>
  <si>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</si>
  <si>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</si>
  <si>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</si>
  <si>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</si>
  <si>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</si>
  <si>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</si>
  <si>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</si>
  <si>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</si>
  <si>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</si>
  <si>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</si>
  <si>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</si>
  <si>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</si>
  <si>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</si>
  <si>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</si>
  <si>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</si>
  <si>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</si>
  <si>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</si>
  <si>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</si>
  <si>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</si>
  <si>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</si>
  <si>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</si>
  <si>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</si>
  <si>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</si>
  <si>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</si>
  <si>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</si>
  <si>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</si>
  <si>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</si>
  <si>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</si>
  <si>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</si>
  <si>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</si>
  <si>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</si>
  <si>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</si>
  <si>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</si>
  <si>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</si>
  <si>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</si>
  <si>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</si>
  <si>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</si>
  <si>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</si>
  <si>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</si>
  <si>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</si>
  <si>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</si>
  <si>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</si>
  <si>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</si>
  <si>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</si>
  <si>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</si>
  <si>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</si>
  <si>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</si>
  <si>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</si>
  <si>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</si>
  <si>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</si>
  <si>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</si>
  <si>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</si>
  <si>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</si>
  <si>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</si>
  <si>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</si>
  <si>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</si>
  <si>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</si>
  <si>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</si>
  <si>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</si>
  <si>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</si>
  <si>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</si>
  <si>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</si>
  <si>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</si>
  <si>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</si>
  <si>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</si>
  <si>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</si>
  <si>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</si>
  <si>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</si>
  <si>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</si>
  <si>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</si>
  <si>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</si>
  <si>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</si>
  <si>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</si>
  <si>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</si>
  <si>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</si>
  <si>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</si>
  <si>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</si>
  <si>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</si>
  <si>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</si>
  <si>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</si>
  <si>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</si>
  <si>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</si>
  <si>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</si>
  <si>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</si>
  <si>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</si>
  <si>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</si>
  <si>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</si>
  <si>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</si>
  <si>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</si>
  <si>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</si>
  <si>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</si>
  <si>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</si>
  <si>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</si>
  <si>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</si>
  <si>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</si>
  <si>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</si>
  <si>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</si>
  <si>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</si>
  <si>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</si>
  <si>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</si>
  <si>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</si>
  <si>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</si>
  <si>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</si>
  <si>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</si>
  <si>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</si>
  <si>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</si>
  <si>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</si>
  <si>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</si>
  <si>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</si>
  <si>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</si>
  <si>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</si>
  <si>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</si>
  <si>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</si>
  <si>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</si>
  <si>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</si>
  <si>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</si>
  <si>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</si>
  <si>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</si>
  <si>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</si>
  <si>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</si>
  <si>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</si>
  <si>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</si>
  <si>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</si>
  <si>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</si>
  <si>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</si>
  <si>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</si>
  <si>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</si>
  <si>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</si>
  <si>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</si>
  <si>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</si>
  <si>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</si>
  <si>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</si>
  <si>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</si>
  <si>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</si>
  <si>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</si>
  <si>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</si>
  <si>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</si>
  <si>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</si>
  <si>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</si>
  <si>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</si>
  <si>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</si>
  <si>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</si>
  <si>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</si>
  <si>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</si>
  <si>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</si>
  <si>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</si>
  <si>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</si>
  <si>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</si>
  <si>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</si>
  <si>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</si>
  <si>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</si>
  <si>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</si>
  <si>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</si>
  <si>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</si>
  <si>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</si>
  <si>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</si>
  <si>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</si>
  <si>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</si>
  <si>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</si>
  <si>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</si>
  <si>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</si>
  <si>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</si>
  <si>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</si>
  <si>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</si>
  <si>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</si>
  <si>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</si>
  <si>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</si>
  <si>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</si>
  <si>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</si>
  <si>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</si>
  <si>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</si>
  <si>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</si>
  <si>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</si>
  <si>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</si>
  <si>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</si>
  <si>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</si>
  <si>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</si>
  <si>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</si>
  <si>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</si>
  <si>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</si>
  <si>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</si>
  <si>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</si>
  <si>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</si>
  <si>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</si>
  <si>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</si>
  <si>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</si>
  <si>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</si>
  <si>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</si>
  <si>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</si>
  <si>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</si>
  <si>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</si>
  <si>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</si>
  <si>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</si>
  <si>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</si>
  <si>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</si>
  <si>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</si>
  <si>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</si>
  <si>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</si>
  <si>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</si>
  <si>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</si>
  <si>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</si>
  <si>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</si>
  <si>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</si>
  <si>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</si>
  <si>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</si>
  <si>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</si>
  <si>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</si>
  <si>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</si>
  <si>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</si>
  <si>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</si>
  <si>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</si>
  <si>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</si>
  <si>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</si>
  <si>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</si>
  <si>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</si>
  <si>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</si>
  <si>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</si>
  <si>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</si>
  <si>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</si>
  <si>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</si>
  <si>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</si>
  <si>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</si>
  <si>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</si>
  <si>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</si>
  <si>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</si>
  <si>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</si>
  <si>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</si>
  <si>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</si>
  <si>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</si>
  <si>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</si>
  <si>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</si>
  <si>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</si>
  <si>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</si>
  <si>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</si>
  <si>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</si>
  <si>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</si>
  <si>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</si>
  <si>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</si>
  <si>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</si>
  <si>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</si>
  <si>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</si>
  <si>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</si>
  <si>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</si>
  <si>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</si>
  <si>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</si>
  <si>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</si>
  <si>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</si>
  <si>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</si>
  <si>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</si>
  <si>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</si>
  <si>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</si>
  <si>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</si>
  <si>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</si>
  <si>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</si>
  <si>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</si>
  <si>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</si>
  <si>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</si>
  <si>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</si>
  <si>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</si>
  <si>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</si>
  <si>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</si>
  <si>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</si>
  <si>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</si>
  <si>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</si>
  <si>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</si>
  <si>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</si>
  <si>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</si>
  <si>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</si>
  <si>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</si>
  <si>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</si>
  <si>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</si>
  <si>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</si>
  <si>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</si>
  <si>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</si>
  <si>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</si>
  <si>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</si>
  <si>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</si>
  <si>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</si>
  <si>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</si>
  <si>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</si>
  <si>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</si>
  <si>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</si>
  <si>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</si>
  <si>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</si>
  <si>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</si>
  <si>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</si>
  <si>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</si>
  <si>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</si>
  <si>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</si>
  <si>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</si>
  <si>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</si>
  <si>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</si>
  <si>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</si>
  <si>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</si>
  <si>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</si>
  <si>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</si>
  <si>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</si>
  <si>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</si>
  <si>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</si>
  <si>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</si>
  <si>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</si>
  <si>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</si>
  <si>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</si>
  <si>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</si>
  <si>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</si>
  <si>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</si>
  <si>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</si>
  <si>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</si>
  <si>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</si>
  <si>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</si>
  <si>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</si>
  <si>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</si>
  <si>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</si>
  <si>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</si>
  <si>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</si>
  <si>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</si>
  <si>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</si>
  <si>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</si>
  <si>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</si>
  <si>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</si>
  <si>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</si>
  <si>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</si>
  <si>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</si>
  <si>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</si>
  <si>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</si>
  <si>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</si>
  <si>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</si>
  <si>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</si>
  <si>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</si>
  <si>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</si>
  <si>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</si>
  <si>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</si>
  <si>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</si>
  <si>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</si>
  <si>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</si>
  <si>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</si>
  <si>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</si>
  <si>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</si>
  <si>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</si>
  <si>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</si>
  <si>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</si>
  <si>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</si>
  <si>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</si>
  <si>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</si>
  <si>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</si>
  <si>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</si>
  <si>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</si>
  <si>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</si>
  <si>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</si>
  <si>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</si>
  <si>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</si>
  <si>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</si>
  <si>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</si>
  <si>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</si>
  <si>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</si>
  <si>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</si>
  <si>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</si>
  <si>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</si>
  <si>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</si>
  <si>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</si>
  <si>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</si>
  <si>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</si>
  <si>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</si>
  <si>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</si>
  <si>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</si>
  <si>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</si>
  <si>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</si>
  <si>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</si>
  <si>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</si>
  <si>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</si>
  <si>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</si>
  <si>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</si>
  <si>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</si>
  <si>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</si>
  <si>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</si>
  <si>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</si>
  <si>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</si>
  <si>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</si>
  <si>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</si>
  <si>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</si>
  <si>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</si>
  <si>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</si>
  <si>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</si>
  <si>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</si>
  <si>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</si>
  <si>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</si>
  <si>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</si>
  <si>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</si>
  <si>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</si>
  <si>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</si>
  <si>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</si>
  <si>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</si>
  <si>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</si>
  <si>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</si>
  <si>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</si>
  <si>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</si>
  <si>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</si>
  <si>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</si>
  <si>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</si>
  <si>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</si>
  <si>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</si>
  <si>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</si>
  <si>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</si>
  <si>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</si>
  <si>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</si>
  <si>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</si>
  <si>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</si>
  <si>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</si>
  <si>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</si>
  <si>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</si>
  <si>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</si>
  <si>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</si>
  <si>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</si>
  <si>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</si>
  <si>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</si>
  <si>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</si>
  <si>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</si>
  <si>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</si>
  <si>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</si>
  <si>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</si>
  <si>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</si>
  <si>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</si>
  <si>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</si>
  <si>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</si>
  <si>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</si>
  <si>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</si>
  <si>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</si>
  <si>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</si>
  <si>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</si>
  <si>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</si>
  <si>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</si>
  <si>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</si>
  <si>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</si>
  <si>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</si>
  <si>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</si>
  <si>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</si>
  <si>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</si>
  <si>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</si>
  <si>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</si>
  <si>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</si>
  <si>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</si>
  <si>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</si>
  <si>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</si>
  <si>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</si>
  <si>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</si>
  <si>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</si>
  <si>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</si>
  <si>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</si>
  <si>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</si>
  <si>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</si>
  <si>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</si>
  <si>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</si>
  <si>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</si>
  <si>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</si>
  <si>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</si>
  <si>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</si>
  <si>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</si>
  <si>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</si>
  <si>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</si>
  <si>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</si>
  <si>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</si>
  <si>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</si>
  <si>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</si>
  <si>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</si>
  <si>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</si>
  <si>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</si>
  <si>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</si>
  <si>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</si>
  <si>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</si>
  <si>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</si>
  <si>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</si>
  <si>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</si>
  <si>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</si>
  <si>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</si>
  <si>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</si>
  <si>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</si>
  <si>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</si>
  <si>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</si>
  <si>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</si>
  <si>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</si>
  <si>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</si>
  <si>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</si>
  <si>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</si>
  <si>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</si>
  <si>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</si>
  <si>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</si>
  <si>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</si>
  <si>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</si>
  <si>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</si>
  <si>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</si>
  <si>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</si>
  <si>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</si>
  <si>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</si>
  <si>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</si>
  <si>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</si>
  <si>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</si>
  <si>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</si>
  <si>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</si>
  <si>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</si>
  <si>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</si>
  <si>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</si>
  <si>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</si>
  <si>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</si>
  <si>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</si>
  <si>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</si>
  <si>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</si>
  <si>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</si>
  <si>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</si>
  <si>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</si>
  <si>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</si>
  <si>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</si>
  <si>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</si>
  <si>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</si>
  <si>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</si>
  <si>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</si>
  <si>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</si>
  <si>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</si>
  <si>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</si>
  <si>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</si>
  <si>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</si>
  <si>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</si>
  <si>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</si>
  <si>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</si>
  <si>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</si>
  <si>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</si>
  <si>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</si>
  <si>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</si>
  <si>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</si>
  <si>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</si>
  <si>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</si>
  <si>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</si>
  <si>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</si>
  <si>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</si>
  <si>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</si>
  <si>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</si>
  <si>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</si>
  <si>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</si>
  <si>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</si>
  <si>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</si>
  <si>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</si>
  <si>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</si>
  <si>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</si>
  <si>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</si>
  <si>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</si>
  <si>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</si>
  <si>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</si>
  <si>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</si>
  <si>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</si>
  <si>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</si>
  <si>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</si>
  <si>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</si>
  <si>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</si>
  <si>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</si>
  <si>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</si>
  <si>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</si>
  <si>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</si>
  <si>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</si>
  <si>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</si>
  <si>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</si>
  <si>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</si>
  <si>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</si>
  <si>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</si>
  <si>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</si>
  <si>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</si>
  <si>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</si>
  <si>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</si>
  <si>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</si>
  <si>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</si>
  <si>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</si>
  <si>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</si>
  <si>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</si>
  <si>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</si>
  <si>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</si>
  <si>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</si>
  <si>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</si>
  <si>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</si>
  <si>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</si>
  <si>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</si>
  <si>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</si>
  <si>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</si>
  <si>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</si>
  <si>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</si>
  <si>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</si>
  <si>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</si>
  <si>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</si>
  <si>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</si>
  <si>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</si>
  <si>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</si>
  <si>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</si>
  <si>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</si>
  <si>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</si>
  <si>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</si>
  <si>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</si>
  <si>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</si>
  <si>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</si>
  <si>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</si>
  <si>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</si>
  <si>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</si>
  <si>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</si>
  <si>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</si>
  <si>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</si>
  <si>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</si>
  <si>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</si>
  <si>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</si>
  <si>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</si>
  <si>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</si>
  <si>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</si>
  <si>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</si>
  <si>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</si>
  <si>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</si>
  <si>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</si>
  <si>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</si>
  <si>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</si>
  <si>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</si>
  <si>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</si>
  <si>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</si>
  <si>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</si>
  <si>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</si>
  <si>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</si>
  <si>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</si>
  <si>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</si>
  <si>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</si>
  <si>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</si>
  <si>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</si>
  <si>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</si>
  <si>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</si>
  <si>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</si>
  <si>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</si>
  <si>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</si>
  <si>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</si>
  <si>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</si>
  <si>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</si>
  <si>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</si>
  <si>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</si>
  <si>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</si>
  <si>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</si>
  <si>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</si>
  <si>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</si>
  <si>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</si>
  <si>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</si>
  <si>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</si>
  <si>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</si>
  <si>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</si>
  <si>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</si>
  <si>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</si>
  <si>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</si>
  <si>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</si>
  <si>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</si>
  <si>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</si>
  <si>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</si>
  <si>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</si>
  <si>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</si>
  <si>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</si>
  <si>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</si>
  <si>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</si>
  <si>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</si>
  <si>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</si>
  <si>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</si>
  <si>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</si>
  <si>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</si>
  <si>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</si>
  <si>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</si>
  <si>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</si>
  <si>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</si>
  <si>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</si>
  <si>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</si>
  <si>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</si>
  <si>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</si>
  <si>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</si>
  <si>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</si>
  <si>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</si>
  <si>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</si>
  <si>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</si>
  <si>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</si>
  <si>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</si>
  <si>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</si>
  <si>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</si>
  <si>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</si>
  <si>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</si>
  <si>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</si>
  <si>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</si>
  <si>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</si>
  <si>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</si>
  <si>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</si>
  <si>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</si>
  <si>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</si>
  <si>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</si>
  <si>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</si>
  <si>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</si>
  <si>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</si>
  <si>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</si>
  <si>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</si>
  <si>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</si>
  <si>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</si>
  <si>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</si>
  <si>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</si>
  <si>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</si>
  <si>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</si>
  <si>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</si>
  <si>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</si>
  <si>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</si>
  <si>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</si>
  <si>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</si>
  <si>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</si>
  <si>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</si>
  <si>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</si>
  <si>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</si>
  <si>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</si>
  <si>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</si>
  <si>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</si>
  <si>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</si>
  <si>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</si>
  <si>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</si>
  <si>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</si>
  <si>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</si>
  <si>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</si>
  <si>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</si>
  <si>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</si>
  <si>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</si>
  <si>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</si>
  <si>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</si>
  <si>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</si>
  <si>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</si>
  <si>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</si>
  <si>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</si>
  <si>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</si>
  <si>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</si>
  <si>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</si>
  <si>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</si>
  <si>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</si>
  <si>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</si>
  <si>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</si>
  <si>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</si>
  <si>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</si>
  <si>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</si>
  <si>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</si>
  <si>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</si>
  <si>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</si>
  <si>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</si>
  <si>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</si>
  <si>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</si>
  <si>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</si>
  <si>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</si>
  <si>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</si>
  <si>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</si>
  <si>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</si>
  <si>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</si>
  <si>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</si>
  <si>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</si>
  <si>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</si>
  <si>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</si>
  <si>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</si>
  <si>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</si>
  <si>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</si>
  <si>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</si>
  <si>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</si>
  <si>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</si>
  <si>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</si>
  <si>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</si>
  <si>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</si>
  <si>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</si>
  <si>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</si>
  <si>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</si>
  <si>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</si>
  <si>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</si>
  <si>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</si>
  <si>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</si>
  <si>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</si>
  <si>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</si>
  <si>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</si>
  <si>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</si>
  <si>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</si>
  <si>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</si>
  <si>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</si>
  <si>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</si>
  <si>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</si>
  <si>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</si>
  <si>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</si>
  <si>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</si>
  <si>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</si>
  <si>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</si>
  <si>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</si>
  <si>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</si>
  <si>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</si>
  <si>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</si>
  <si>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</si>
  <si>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</si>
  <si>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</si>
  <si>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</si>
  <si>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</si>
  <si>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</si>
  <si>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</si>
  <si>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</si>
  <si>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</si>
  <si>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</si>
  <si>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</si>
  <si>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</si>
  <si>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</si>
  <si>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</si>
  <si>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</si>
  <si>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</si>
  <si>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</si>
  <si>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</si>
  <si>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</si>
  <si>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</si>
  <si>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</si>
  <si>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</si>
  <si>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</si>
  <si>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</si>
  <si>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</si>
  <si>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</si>
  <si>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</si>
  <si>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</si>
  <si>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</si>
  <si>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</si>
  <si>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</si>
  <si>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</si>
  <si>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</si>
  <si>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</si>
  <si>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</si>
  <si>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</si>
  <si>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</si>
  <si>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</si>
  <si>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</si>
  <si>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</si>
  <si>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</si>
  <si>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</si>
  <si>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</si>
  <si>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</si>
  <si>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</si>
  <si>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</si>
  <si>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</si>
  <si>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</si>
  <si>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</si>
  <si>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</si>
  <si>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</si>
  <si>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</si>
  <si>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</si>
  <si>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</si>
  <si>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</si>
  <si>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</si>
  <si>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</si>
  <si>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</si>
  <si>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</si>
  <si>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</si>
  <si>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</si>
  <si>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</si>
  <si>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</si>
  <si>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</si>
  <si>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</si>
  <si>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</si>
  <si>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</si>
  <si>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</si>
  <si>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</si>
  <si>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</si>
  <si>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</si>
  <si>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</si>
  <si>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</si>
  <si>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</si>
  <si>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</si>
  <si>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</si>
  <si>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</si>
  <si>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</si>
  <si>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</si>
  <si>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</si>
  <si>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</si>
  <si>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</si>
  <si>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</si>
  <si>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</si>
  <si>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</si>
  <si>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</si>
  <si>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</si>
  <si>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</si>
  <si>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</si>
  <si>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</si>
  <si>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</si>
  <si>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</si>
  <si>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</si>
  <si>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</si>
  <si>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</si>
  <si>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</si>
  <si>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</si>
  <si>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</si>
  <si>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</si>
  <si>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</si>
  <si>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</si>
  <si>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</si>
  <si>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</si>
  <si>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</si>
  <si>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</si>
  <si>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</si>
  <si>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</si>
  <si>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</si>
  <si>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</si>
  <si>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</si>
  <si>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</si>
  <si>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</si>
  <si>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</si>
  <si>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</si>
  <si>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</si>
  <si>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</si>
  <si>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</si>
  <si>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</si>
  <si>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</si>
  <si>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</si>
  <si>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</si>
  <si>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</si>
  <si>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</si>
  <si>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</si>
  <si>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</si>
  <si>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</si>
  <si>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</si>
  <si>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</si>
  <si>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</si>
  <si>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</si>
  <si>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</si>
  <si>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</si>
  <si>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</si>
  <si>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</si>
  <si>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</si>
  <si>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</si>
  <si>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</si>
  <si>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</si>
  <si>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</si>
  <si>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</si>
  <si>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</si>
  <si>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</si>
  <si>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</si>
  <si>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</si>
  <si>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</si>
  <si>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</si>
  <si>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</si>
  <si>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</si>
  <si>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</si>
  <si>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</si>
  <si>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</si>
  <si>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</si>
  <si>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</si>
  <si>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</si>
  <si>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</si>
  <si>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</si>
  <si>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</si>
  <si>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</si>
  <si>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</si>
  <si>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</si>
  <si>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</si>
  <si>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</si>
  <si>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</si>
  <si>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</si>
  <si>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</si>
  <si>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</si>
  <si>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</si>
  <si>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</si>
  <si>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</si>
  <si>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</si>
  <si>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</si>
  <si>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</si>
  <si>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</si>
  <si>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</si>
  <si>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</si>
  <si>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</si>
  <si>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</si>
  <si>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</si>
  <si>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</si>
  <si>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</si>
  <si>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</si>
  <si>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</si>
  <si>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</si>
  <si>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</si>
  <si>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</si>
  <si>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</si>
  <si>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</si>
  <si>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</si>
  <si>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</si>
  <si>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</si>
  <si>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</si>
  <si>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</si>
  <si>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</si>
  <si>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</si>
  <si>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</si>
  <si>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</si>
  <si>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</si>
  <si>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</si>
  <si>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</si>
  <si>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</si>
  <si>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</si>
  <si>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</si>
  <si>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</si>
  <si>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</si>
  <si>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</si>
  <si>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</si>
  <si>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</si>
  <si>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</si>
  <si>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</si>
  <si>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</si>
  <si>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</si>
  <si>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</si>
  <si>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</si>
  <si>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</si>
  <si>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</si>
  <si>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</si>
  <si>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</si>
  <si>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</si>
  <si>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</si>
  <si>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</si>
  <si>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</si>
  <si>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</si>
  <si>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</si>
  <si>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</si>
  <si>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</si>
  <si>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</si>
  <si>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髙橋　明美</t>
    <rPh sb="0" eb="2">
      <t>タカハシ</t>
    </rPh>
    <rPh sb="3" eb="5">
      <t>アケミ</t>
    </rPh>
    <phoneticPr fontId="1"/>
  </si>
  <si>
    <t>代表取締役</t>
    <rPh sb="0" eb="5">
      <t>ダイヒョウトリシマリヤク</t>
    </rPh>
    <phoneticPr fontId="1"/>
  </si>
  <si>
    <t>１３　その他</t>
  </si>
  <si>
    <t>株式会社　明日香</t>
    <rPh sb="0" eb="4">
      <t>カブシキガイシャ</t>
    </rPh>
    <rPh sb="5" eb="8">
      <t>アスカ</t>
    </rPh>
    <phoneticPr fontId="1"/>
  </si>
  <si>
    <t>かぶしきがいしゃ　あすか</t>
    <phoneticPr fontId="1"/>
  </si>
  <si>
    <t>8450001011134</t>
    <phoneticPr fontId="1"/>
  </si>
  <si>
    <t>旭川市東光7条7丁目2番22号</t>
    <rPh sb="0" eb="3">
      <t>アサヒカワシ</t>
    </rPh>
    <rPh sb="3" eb="5">
      <t>トウコウ</t>
    </rPh>
    <rPh sb="6" eb="7">
      <t>ジョウ</t>
    </rPh>
    <phoneticPr fontId="1"/>
  </si>
  <si>
    <t>0166</t>
    <phoneticPr fontId="1"/>
  </si>
  <si>
    <t>32</t>
    <phoneticPr fontId="1"/>
  </si>
  <si>
    <t>1218</t>
    <phoneticPr fontId="1"/>
  </si>
  <si>
    <t>6185</t>
    <phoneticPr fontId="1"/>
  </si>
  <si>
    <t>https://</t>
  </si>
  <si>
    <t>www.kaigo-asuka.net/innfo.html</t>
    <phoneticPr fontId="1"/>
  </si>
  <si>
    <t>じゅうたくがたゆうりょうろうじんほーむ　あすか</t>
    <phoneticPr fontId="1"/>
  </si>
  <si>
    <t>住宅型有料老人ホームあすか</t>
    <rPh sb="0" eb="7">
      <t>ジュウタクガタユウリョウロウジン</t>
    </rPh>
    <phoneticPr fontId="1"/>
  </si>
  <si>
    <t>旭川市東旭川南2条3丁目1番16号</t>
    <rPh sb="0" eb="3">
      <t>アサヒカワシ</t>
    </rPh>
    <rPh sb="3" eb="7">
      <t>ヒガシアサヒカワミナミ</t>
    </rPh>
    <rPh sb="8" eb="9">
      <t>ジョウ</t>
    </rPh>
    <phoneticPr fontId="1"/>
  </si>
  <si>
    <t>東旭川</t>
    <rPh sb="0" eb="3">
      <t>ヒガシアサヒカワ</t>
    </rPh>
    <phoneticPr fontId="1"/>
  </si>
  <si>
    <t>①バスを利用する場合　　　　　　　　　　　旭川電気軌道　バス停（東旭川1条2丁目）より徒歩5分　　　　　　　　　　　　　②JRを利用する場合　東旭川駅より　　　徒歩20分</t>
    <rPh sb="4" eb="6">
      <t>リヨウ</t>
    </rPh>
    <rPh sb="8" eb="10">
      <t>バアイ</t>
    </rPh>
    <rPh sb="21" eb="23">
      <t>アサヒカワ</t>
    </rPh>
    <rPh sb="23" eb="27">
      <t>デンキキドウ</t>
    </rPh>
    <rPh sb="30" eb="31">
      <t>テイ</t>
    </rPh>
    <rPh sb="32" eb="35">
      <t>ヒガシアサヒカワ</t>
    </rPh>
    <rPh sb="36" eb="37">
      <t>ジョウ</t>
    </rPh>
    <rPh sb="38" eb="40">
      <t>チョウメ</t>
    </rPh>
    <rPh sb="43" eb="45">
      <t>トホ</t>
    </rPh>
    <rPh sb="46" eb="47">
      <t>フン</t>
    </rPh>
    <rPh sb="64" eb="66">
      <t>リヨウ</t>
    </rPh>
    <rPh sb="68" eb="70">
      <t>バアイ</t>
    </rPh>
    <rPh sb="71" eb="74">
      <t>ヒガシアサヒカワ</t>
    </rPh>
    <rPh sb="74" eb="75">
      <t>エキ</t>
    </rPh>
    <rPh sb="80" eb="82">
      <t>トホ</t>
    </rPh>
    <rPh sb="84" eb="85">
      <t>プン</t>
    </rPh>
    <phoneticPr fontId="1"/>
  </si>
  <si>
    <t>36</t>
    <phoneticPr fontId="1"/>
  </si>
  <si>
    <t>2800</t>
    <phoneticPr fontId="1"/>
  </si>
  <si>
    <t>2802</t>
    <phoneticPr fontId="1"/>
  </si>
  <si>
    <t>t.a.asuka</t>
    <phoneticPr fontId="1"/>
  </si>
  <si>
    <t>sky.plala.or.jp</t>
    <phoneticPr fontId="1"/>
  </si>
  <si>
    <t>www.kaigo-asuka.net/recnit.html</t>
    <phoneticPr fontId="1"/>
  </si>
  <si>
    <t>宮野和人</t>
    <rPh sb="0" eb="4">
      <t>ミヤノカズヒト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</si>
  <si>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</si>
  <si>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</si>
  <si>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</si>
  <si>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</si>
  <si>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</si>
  <si>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</si>
  <si>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</si>
  <si>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</si>
  <si>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</si>
  <si>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</si>
  <si>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</si>
  <si>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</si>
  <si>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</si>
  <si>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○</t>
  </si>
  <si>
    <t>毎日のバイタルチェック</t>
    <rPh sb="0" eb="2">
      <t>マイニチ</t>
    </rPh>
    <phoneticPr fontId="1"/>
  </si>
  <si>
    <t>豊岡内科整形</t>
    <rPh sb="0" eb="6">
      <t>トヨオカナイカセイケイ</t>
    </rPh>
    <phoneticPr fontId="1"/>
  </si>
  <si>
    <t>旭川市豊岡3条6丁目176番地107</t>
    <rPh sb="0" eb="3">
      <t>アサヒカワシ</t>
    </rPh>
    <rPh sb="3" eb="5">
      <t>トヨオカ</t>
    </rPh>
    <rPh sb="6" eb="7">
      <t>ジョウ</t>
    </rPh>
    <rPh sb="8" eb="10">
      <t>チョウメ</t>
    </rPh>
    <rPh sb="13" eb="15">
      <t>バンチ</t>
    </rPh>
    <phoneticPr fontId="1"/>
  </si>
  <si>
    <t>内科　　・　　整形</t>
    <rPh sb="0" eb="2">
      <t>ナイカ</t>
    </rPh>
    <rPh sb="7" eb="9">
      <t>セイケイ</t>
    </rPh>
    <phoneticPr fontId="1"/>
  </si>
  <si>
    <t>居宅療養管理指導　　　　　　　　　　　　　　定期的な往診　　　　　　　　　　　　　　　　緊急時における受け入れ態勢</t>
    <rPh sb="0" eb="2">
      <t>キョタク</t>
    </rPh>
    <rPh sb="2" eb="4">
      <t>リョウヨウ</t>
    </rPh>
    <rPh sb="4" eb="6">
      <t>カンリ</t>
    </rPh>
    <rPh sb="6" eb="8">
      <t>シドウ</t>
    </rPh>
    <rPh sb="22" eb="25">
      <t>テイキテキ</t>
    </rPh>
    <rPh sb="26" eb="28">
      <t>オウシン</t>
    </rPh>
    <rPh sb="44" eb="47">
      <t>キンキュウジ</t>
    </rPh>
    <rPh sb="51" eb="52">
      <t>ウ</t>
    </rPh>
    <rPh sb="53" eb="54">
      <t>イ</t>
    </rPh>
    <rPh sb="55" eb="57">
      <t>タイセイ</t>
    </rPh>
    <phoneticPr fontId="1"/>
  </si>
  <si>
    <t>やぶしたフラワー歯科</t>
    <rPh sb="8" eb="10">
      <t>シカ</t>
    </rPh>
    <phoneticPr fontId="1"/>
  </si>
  <si>
    <t>旭川市東旭川北1条6丁目10-25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phoneticPr fontId="1"/>
  </si>
  <si>
    <t>嚥下、咀嚼運動能力の機能向上対策　　　　　　　口腔ケア指導</t>
    <rPh sb="0" eb="2">
      <t>エンゲ</t>
    </rPh>
    <rPh sb="3" eb="5">
      <t>ソシャク</t>
    </rPh>
    <rPh sb="5" eb="7">
      <t>ウンドウ</t>
    </rPh>
    <rPh sb="7" eb="9">
      <t>ノウリョク</t>
    </rPh>
    <rPh sb="10" eb="12">
      <t>キノウ</t>
    </rPh>
    <rPh sb="12" eb="14">
      <t>コウジョウ</t>
    </rPh>
    <rPh sb="14" eb="16">
      <t>タイサク</t>
    </rPh>
    <rPh sb="23" eb="25">
      <t>コウクウ</t>
    </rPh>
    <rPh sb="27" eb="29">
      <t>シドウ</t>
    </rPh>
    <phoneticPr fontId="1"/>
  </si>
  <si>
    <t>居室の空きがあれば可能</t>
    <rPh sb="0" eb="2">
      <t>キョシツ</t>
    </rPh>
    <rPh sb="3" eb="4">
      <t>ア</t>
    </rPh>
    <rPh sb="9" eb="11">
      <t>カノウ</t>
    </rPh>
    <phoneticPr fontId="1"/>
  </si>
  <si>
    <t>介護福祉士以上</t>
    <rPh sb="0" eb="5">
      <t>カイゴフクシシ</t>
    </rPh>
    <rPh sb="5" eb="7">
      <t>イジョウ</t>
    </rPh>
    <phoneticPr fontId="1"/>
  </si>
  <si>
    <t>２　建物賃貸借方式</t>
  </si>
  <si>
    <t>３　月払い方式</t>
  </si>
  <si>
    <t>１　減額なし</t>
  </si>
  <si>
    <t>要介護　1</t>
    <rPh sb="0" eb="1">
      <t>ヨウ</t>
    </rPh>
    <rPh sb="1" eb="3">
      <t>カイゴ</t>
    </rPh>
    <phoneticPr fontId="1"/>
  </si>
  <si>
    <t>洗面所・クローゼット・介護用ベッド及び居室の使用料として</t>
    <rPh sb="0" eb="2">
      <t>センメン</t>
    </rPh>
    <rPh sb="2" eb="3">
      <t>ジョ</t>
    </rPh>
    <rPh sb="11" eb="14">
      <t>カイゴヨウ</t>
    </rPh>
    <rPh sb="17" eb="18">
      <t>オヨ</t>
    </rPh>
    <rPh sb="19" eb="21">
      <t>キョシツ</t>
    </rPh>
    <rPh sb="22" eb="25">
      <t>シヨウリョウ</t>
    </rPh>
    <phoneticPr fontId="1"/>
  </si>
  <si>
    <t>1日当たりの朝食400円、昼食500円、夕食500円の予算にて提供している為、1日の合計1,400円となり、1か月では30日と計算し42,000円となります。</t>
    <rPh sb="1" eb="2">
      <t>ヒ</t>
    </rPh>
    <rPh sb="2" eb="3">
      <t>ア</t>
    </rPh>
    <rPh sb="6" eb="8">
      <t>チョウショク</t>
    </rPh>
    <rPh sb="11" eb="12">
      <t>エン</t>
    </rPh>
    <rPh sb="13" eb="15">
      <t>チュウショク</t>
    </rPh>
    <rPh sb="18" eb="19">
      <t>エン</t>
    </rPh>
    <rPh sb="20" eb="22">
      <t>ユウショク</t>
    </rPh>
    <rPh sb="25" eb="26">
      <t>エン</t>
    </rPh>
    <rPh sb="27" eb="29">
      <t>ヨサン</t>
    </rPh>
    <rPh sb="31" eb="33">
      <t>テイキョウ</t>
    </rPh>
    <rPh sb="37" eb="38">
      <t>タメ</t>
    </rPh>
    <rPh sb="40" eb="41">
      <t>ヒ</t>
    </rPh>
    <rPh sb="42" eb="44">
      <t>ゴウケイ</t>
    </rPh>
    <rPh sb="45" eb="50">
      <t>４００エン</t>
    </rPh>
    <rPh sb="56" eb="57">
      <t>ゲツ</t>
    </rPh>
    <rPh sb="61" eb="62">
      <t>ヒ</t>
    </rPh>
    <rPh sb="63" eb="65">
      <t>ケイサン</t>
    </rPh>
    <rPh sb="72" eb="73">
      <t>エン</t>
    </rPh>
    <phoneticPr fontId="1"/>
  </si>
  <si>
    <t>日常生活全般を管理し、季節を問わずかかる光熱費、お預かりする洗濯物の洗剤代、お掃除にかかる洗剤代、入浴に使用する石鹸類を含めて算出しております</t>
    <rPh sb="0" eb="2">
      <t>ニチジョウ</t>
    </rPh>
    <rPh sb="2" eb="4">
      <t>セイカツ</t>
    </rPh>
    <rPh sb="4" eb="6">
      <t>ゼンパン</t>
    </rPh>
    <rPh sb="7" eb="9">
      <t>カンリ</t>
    </rPh>
    <rPh sb="11" eb="13">
      <t>キセツ</t>
    </rPh>
    <rPh sb="14" eb="15">
      <t>ト</t>
    </rPh>
    <rPh sb="20" eb="22">
      <t>コウネツ</t>
    </rPh>
    <rPh sb="22" eb="23">
      <t>ヒ</t>
    </rPh>
    <rPh sb="25" eb="26">
      <t>アズ</t>
    </rPh>
    <rPh sb="30" eb="33">
      <t>センタクモノ</t>
    </rPh>
    <rPh sb="34" eb="36">
      <t>センザイ</t>
    </rPh>
    <rPh sb="36" eb="37">
      <t>ダイ</t>
    </rPh>
    <rPh sb="39" eb="41">
      <t>ソウジ</t>
    </rPh>
    <rPh sb="45" eb="47">
      <t>センザイ</t>
    </rPh>
    <rPh sb="47" eb="48">
      <t>ダイ</t>
    </rPh>
    <rPh sb="49" eb="51">
      <t>ニュウヨク</t>
    </rPh>
    <rPh sb="52" eb="54">
      <t>シヨウ</t>
    </rPh>
    <rPh sb="56" eb="58">
      <t>セッケン</t>
    </rPh>
    <rPh sb="58" eb="59">
      <t>ルイ</t>
    </rPh>
    <rPh sb="60" eb="61">
      <t>フク</t>
    </rPh>
    <rPh sb="63" eb="65">
      <t>サンシュツ</t>
    </rPh>
    <phoneticPr fontId="1"/>
  </si>
  <si>
    <t>管理費に含まれている為、あらためては頂いておりません。</t>
    <rPh sb="0" eb="3">
      <t>カンリヒ</t>
    </rPh>
    <rPh sb="4" eb="5">
      <t>フク</t>
    </rPh>
    <rPh sb="10" eb="11">
      <t>タメ</t>
    </rPh>
    <rPh sb="18" eb="19">
      <t>イタダ</t>
    </rPh>
    <phoneticPr fontId="1"/>
  </si>
  <si>
    <t>入院された事により、入院先の主治医から1～2か月以内の退院は見込めない旨のお話があった為、退去とさせて頂きました。</t>
    <rPh sb="0" eb="2">
      <t>ニュウイン</t>
    </rPh>
    <rPh sb="5" eb="6">
      <t>コト</t>
    </rPh>
    <rPh sb="10" eb="12">
      <t>ニュウイン</t>
    </rPh>
    <rPh sb="12" eb="13">
      <t>サキ</t>
    </rPh>
    <rPh sb="14" eb="17">
      <t>シュジイ</t>
    </rPh>
    <rPh sb="23" eb="24">
      <t>ゲツ</t>
    </rPh>
    <rPh sb="24" eb="26">
      <t>イナイ</t>
    </rPh>
    <rPh sb="27" eb="29">
      <t>タイイン</t>
    </rPh>
    <rPh sb="30" eb="32">
      <t>ミコ</t>
    </rPh>
    <rPh sb="35" eb="36">
      <t>ムネ</t>
    </rPh>
    <rPh sb="38" eb="39">
      <t>ハナシ</t>
    </rPh>
    <rPh sb="43" eb="44">
      <t>タメ</t>
    </rPh>
    <rPh sb="45" eb="47">
      <t>タイキョ</t>
    </rPh>
    <rPh sb="51" eb="52">
      <t>イタダ</t>
    </rPh>
    <phoneticPr fontId="1"/>
  </si>
  <si>
    <t>自宅近くの特養が空いたので、移りたいと申し出があった為。</t>
    <rPh sb="0" eb="2">
      <t>ジタク</t>
    </rPh>
    <rPh sb="2" eb="3">
      <t>チカ</t>
    </rPh>
    <rPh sb="5" eb="7">
      <t>トクヨウ</t>
    </rPh>
    <rPh sb="8" eb="9">
      <t>ア</t>
    </rPh>
    <rPh sb="14" eb="15">
      <t>ウツ</t>
    </rPh>
    <rPh sb="19" eb="20">
      <t>モウ</t>
    </rPh>
    <rPh sb="21" eb="22">
      <t>デ</t>
    </rPh>
    <rPh sb="26" eb="27">
      <t>タメ</t>
    </rPh>
    <phoneticPr fontId="1"/>
  </si>
  <si>
    <t>株式会社明日香</t>
    <rPh sb="0" eb="4">
      <t>カブシキガイシャ</t>
    </rPh>
    <rPh sb="4" eb="7">
      <t>アスカ</t>
    </rPh>
    <phoneticPr fontId="1"/>
  </si>
  <si>
    <t>賠償責任保険　1名につき、身体財物共通　100,000千円　　その他特約　　被害者治療費等補償特約・来訪者財物損害補償特約・昇降機危険補償特約・人格権侵害補償特約他</t>
    <rPh sb="0" eb="6">
      <t>バイショウセキニンホケン</t>
    </rPh>
    <rPh sb="8" eb="9">
      <t>メイ</t>
    </rPh>
    <rPh sb="13" eb="15">
      <t>シンタイ</t>
    </rPh>
    <rPh sb="15" eb="17">
      <t>ザイブツ</t>
    </rPh>
    <rPh sb="17" eb="19">
      <t>キョウツウ</t>
    </rPh>
    <rPh sb="27" eb="28">
      <t>セン</t>
    </rPh>
    <rPh sb="28" eb="29">
      <t>エン</t>
    </rPh>
    <rPh sb="33" eb="34">
      <t>タ</t>
    </rPh>
    <rPh sb="34" eb="36">
      <t>トクヤク</t>
    </rPh>
    <rPh sb="38" eb="41">
      <t>ヒガイシャ</t>
    </rPh>
    <rPh sb="41" eb="43">
      <t>チリョウ</t>
    </rPh>
    <rPh sb="43" eb="44">
      <t>ヒ</t>
    </rPh>
    <rPh sb="44" eb="45">
      <t>トウ</t>
    </rPh>
    <rPh sb="45" eb="47">
      <t>ホショウ</t>
    </rPh>
    <rPh sb="47" eb="49">
      <t>トクヤク</t>
    </rPh>
    <rPh sb="50" eb="53">
      <t>ライホウシャ</t>
    </rPh>
    <rPh sb="53" eb="55">
      <t>ザイブツ</t>
    </rPh>
    <rPh sb="55" eb="57">
      <t>ソンガイ</t>
    </rPh>
    <rPh sb="57" eb="59">
      <t>ホショウ</t>
    </rPh>
    <rPh sb="59" eb="61">
      <t>トクヤク</t>
    </rPh>
    <rPh sb="62" eb="65">
      <t>ショウコウキ</t>
    </rPh>
    <rPh sb="65" eb="67">
      <t>キケン</t>
    </rPh>
    <rPh sb="67" eb="69">
      <t>ホショウ</t>
    </rPh>
    <rPh sb="69" eb="71">
      <t>トクヤク</t>
    </rPh>
    <rPh sb="72" eb="74">
      <t>ジンカク</t>
    </rPh>
    <rPh sb="74" eb="75">
      <t>ケン</t>
    </rPh>
    <rPh sb="75" eb="77">
      <t>シンガイ</t>
    </rPh>
    <rPh sb="77" eb="79">
      <t>ホショウ</t>
    </rPh>
    <rPh sb="79" eb="81">
      <t>トクヤク</t>
    </rPh>
    <rPh sb="81" eb="82">
      <t>ホカ</t>
    </rPh>
    <phoneticPr fontId="1"/>
  </si>
  <si>
    <t>同上</t>
    <rPh sb="0" eb="2">
      <t>ドウジョウ</t>
    </rPh>
    <phoneticPr fontId="1"/>
  </si>
  <si>
    <t>毎日</t>
    <rPh sb="0" eb="2">
      <t>マイニチ</t>
    </rPh>
    <phoneticPr fontId="1"/>
  </si>
  <si>
    <t>１　入居希望者に公開</t>
  </si>
  <si>
    <t>３　公開していない</t>
  </si>
  <si>
    <t>なし</t>
    <phoneticPr fontId="1"/>
  </si>
  <si>
    <t>旭川市東旭川南2条3丁目1番16号</t>
    <rPh sb="0" eb="3">
      <t>アサヒカワシ</t>
    </rPh>
    <rPh sb="3" eb="4">
      <t>ヒガシ</t>
    </rPh>
    <rPh sb="4" eb="6">
      <t>アサヒカワ</t>
    </rPh>
    <rPh sb="6" eb="7">
      <t>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</si>
  <si>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1,100/時間</t>
    <rPh sb="6" eb="7">
      <t>ジ</t>
    </rPh>
    <rPh sb="7" eb="8">
      <t>カン</t>
    </rPh>
    <phoneticPr fontId="1"/>
  </si>
  <si>
    <t>内容により違いあり</t>
    <rPh sb="0" eb="2">
      <t>ナイヨウ</t>
    </rPh>
    <rPh sb="5" eb="6">
      <t>チガ</t>
    </rPh>
    <phoneticPr fontId="1"/>
  </si>
  <si>
    <t>1,100/時間</t>
    <rPh sb="6" eb="8">
      <t>ジカン</t>
    </rPh>
    <phoneticPr fontId="1"/>
  </si>
  <si>
    <t>施設を出て病院等に付き添い、医師からのお話を聞いたり、処置を受けたりして投薬等を受け取り、施設に戻るまでの時間</t>
    <rPh sb="0" eb="2">
      <t>シセツ</t>
    </rPh>
    <rPh sb="3" eb="4">
      <t>デ</t>
    </rPh>
    <rPh sb="5" eb="7">
      <t>ビョウイン</t>
    </rPh>
    <rPh sb="7" eb="8">
      <t>トウ</t>
    </rPh>
    <rPh sb="9" eb="10">
      <t>ツ</t>
    </rPh>
    <rPh sb="11" eb="12">
      <t>ソ</t>
    </rPh>
    <rPh sb="14" eb="16">
      <t>イシ</t>
    </rPh>
    <rPh sb="20" eb="21">
      <t>ハナシ</t>
    </rPh>
    <rPh sb="22" eb="23">
      <t>キ</t>
    </rPh>
    <rPh sb="27" eb="29">
      <t>ショチ</t>
    </rPh>
    <rPh sb="30" eb="31">
      <t>ウ</t>
    </rPh>
    <rPh sb="36" eb="38">
      <t>トウヤク</t>
    </rPh>
    <rPh sb="38" eb="39">
      <t>トウ</t>
    </rPh>
    <rPh sb="40" eb="41">
      <t>ウ</t>
    </rPh>
    <rPh sb="42" eb="43">
      <t>ト</t>
    </rPh>
    <rPh sb="45" eb="47">
      <t>シセツ</t>
    </rPh>
    <rPh sb="48" eb="49">
      <t>モド</t>
    </rPh>
    <rPh sb="53" eb="55">
      <t>ジカン</t>
    </rPh>
    <phoneticPr fontId="1"/>
  </si>
  <si>
    <t>入院も退院も施設を出て、帰って来るまでの時間</t>
    <rPh sb="0" eb="2">
      <t>ニュウイン</t>
    </rPh>
    <rPh sb="3" eb="5">
      <t>タイイン</t>
    </rPh>
    <rPh sb="6" eb="8">
      <t>シセツ</t>
    </rPh>
    <rPh sb="9" eb="10">
      <t>デ</t>
    </rPh>
    <rPh sb="12" eb="13">
      <t>カエ</t>
    </rPh>
    <rPh sb="15" eb="16">
      <t>ク</t>
    </rPh>
    <rPh sb="20" eb="2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</si>
</sst>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506" zoomScaleNormal="100" zoomScaleSheetLayoutView="100" workbookViewId="0">
      <selection activeCell="D381" sqref="D381:P381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20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2480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2482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2481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2483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8347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2489</v>
      </c>
      <c r="K23" s="450"/>
      <c r="L23" s="108" t="s">
        <v>2490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2478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2479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2014</v>
      </c>
      <c r="G26" s="470"/>
      <c r="H26" s="48" t="s">
        <v>484</v>
      </c>
      <c r="I26" s="470">
        <v>7</v>
      </c>
      <c r="J26" s="470"/>
      <c r="K26" s="48" t="s">
        <v>485</v>
      </c>
      <c r="L26" s="470">
        <v>14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2491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8262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2493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2494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2495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2485</v>
      </c>
      <c r="K43" s="48" t="s">
        <v>487</v>
      </c>
      <c r="L43" s="18" t="s">
        <v>2496</v>
      </c>
      <c r="M43" s="48" t="s">
        <v>487</v>
      </c>
      <c r="N43" s="18" t="s">
        <v>2497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2485</v>
      </c>
      <c r="K44" s="48" t="s">
        <v>487</v>
      </c>
      <c r="L44" s="77" t="s">
        <v>2496</v>
      </c>
      <c r="M44" s="48" t="s">
        <v>487</v>
      </c>
      <c r="N44" s="77" t="s">
        <v>2498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2499</v>
      </c>
      <c r="K45" s="109"/>
      <c r="L45" s="109"/>
      <c r="M45" s="48" t="s">
        <v>483</v>
      </c>
      <c r="N45" s="109" t="s">
        <v>2500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2489</v>
      </c>
      <c r="K47" s="450"/>
      <c r="L47" s="108" t="s">
        <v>2501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2502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2503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2014</v>
      </c>
      <c r="K50" s="470"/>
      <c r="L50" s="48" t="s">
        <v>484</v>
      </c>
      <c r="M50" s="75">
        <v>8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2015</v>
      </c>
      <c r="K51" s="460"/>
      <c r="L51" s="49" t="s">
        <v>484</v>
      </c>
      <c r="M51" s="76">
        <v>3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2504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1408.12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2505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620.83000000000004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620.83000000000004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2506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2507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2508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11.98</v>
      </c>
      <c r="K95" s="82" t="s">
        <v>490</v>
      </c>
      <c r="L95" s="154">
        <v>20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21.55</v>
      </c>
      <c r="K96" s="82" t="s">
        <v>490</v>
      </c>
      <c r="L96" s="154">
        <v>1</v>
      </c>
      <c r="M96" s="450"/>
      <c r="N96" s="451" t="s">
        <v>2423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6</v>
      </c>
      <c r="H105" s="258" t="s">
        <v>492</v>
      </c>
      <c r="I105" s="456" t="s">
        <v>66</v>
      </c>
      <c r="J105" s="456"/>
      <c r="K105" s="456"/>
      <c r="L105" s="456"/>
      <c r="M105" s="456"/>
      <c r="N105" s="154"/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6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1</v>
      </c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2509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2510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2511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2509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2509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2509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2509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2509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2509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2512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2513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2514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2515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2515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2515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2515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2515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2515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 t="s">
        <v>2509</v>
      </c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 t="s">
        <v>2510</v>
      </c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 t="s">
        <v>2510</v>
      </c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 t="s">
        <v>2510</v>
      </c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 t="s">
        <v>2510</v>
      </c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 t="s">
        <v>2510</v>
      </c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 t="s">
        <v>2509</v>
      </c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 t="s">
        <v>2510</v>
      </c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2516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2516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2516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 t="s">
        <v>2516</v>
      </c>
      <c r="G175" s="187" t="s">
        <v>448</v>
      </c>
      <c r="H175" s="187"/>
      <c r="I175" s="258"/>
      <c r="J175" s="188" t="s">
        <v>2517</v>
      </c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2518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2519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2520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2520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2521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2522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2523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2524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 t="s">
        <v>2510</v>
      </c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 t="s">
        <v>2510</v>
      </c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 t="s">
        <v>2510</v>
      </c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 t="s">
        <v>2510</v>
      </c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 t="s">
        <v>2510</v>
      </c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 t="s">
        <v>2510</v>
      </c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 t="s">
        <v>2510</v>
      </c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 t="s">
        <v>2510</v>
      </c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2510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2509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2509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/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/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2509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2525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>
        <v>1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12</v>
      </c>
      <c r="F241" s="392"/>
      <c r="G241" s="392"/>
      <c r="H241" s="194">
        <v>9</v>
      </c>
      <c r="I241" s="194"/>
      <c r="J241" s="194"/>
      <c r="K241" s="194">
        <v>3</v>
      </c>
      <c r="L241" s="194"/>
      <c r="M241" s="194"/>
      <c r="N241" s="194">
        <v>1.59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4</v>
      </c>
      <c r="F246" s="392"/>
      <c r="G246" s="392"/>
      <c r="H246" s="194">
        <v>2</v>
      </c>
      <c r="I246" s="194"/>
      <c r="J246" s="194"/>
      <c r="K246" s="194">
        <v>2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>
        <f>IF(OR($J$258&lt;&gt;"",$M$258&lt;&gt;""),SUM($J$258,$M$258),"")</f>
        <v>0</v>
      </c>
      <c r="H258" s="392"/>
      <c r="I258" s="392"/>
      <c r="J258" s="194">
        <v>0</v>
      </c>
      <c r="K258" s="194"/>
      <c r="L258" s="194"/>
      <c r="M258" s="194">
        <v>0</v>
      </c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6</v>
      </c>
      <c r="H259" s="392"/>
      <c r="I259" s="392"/>
      <c r="J259" s="194">
        <v>5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>
        <f>IF(OR($J$260&lt;&gt;"",$M$260&lt;&gt;""),SUM($J$260,$M$260),"")</f>
        <v>0</v>
      </c>
      <c r="H260" s="392"/>
      <c r="I260" s="392"/>
      <c r="J260" s="194">
        <v>0</v>
      </c>
      <c r="K260" s="194"/>
      <c r="L260" s="194"/>
      <c r="M260" s="194">
        <v>0</v>
      </c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6</v>
      </c>
      <c r="H261" s="392"/>
      <c r="I261" s="392"/>
      <c r="J261" s="194">
        <v>4</v>
      </c>
      <c r="K261" s="194"/>
      <c r="L261" s="194"/>
      <c r="M261" s="194">
        <v>2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>
        <f>IF(OR($J$262&lt;&gt;"",$M$262&lt;&gt;""),SUM($J$262,$M$262),"")</f>
        <v>1</v>
      </c>
      <c r="H262" s="382"/>
      <c r="I262" s="382"/>
      <c r="J262" s="227">
        <v>1</v>
      </c>
      <c r="K262" s="227"/>
      <c r="L262" s="227"/>
      <c r="M262" s="227">
        <v>0</v>
      </c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>
        <f>IF(OR($J$267&lt;&gt;"",$M$267&lt;&gt;""),SUM($J$267,$M$267),"")</f>
        <v>0</v>
      </c>
      <c r="H267" s="392"/>
      <c r="I267" s="392"/>
      <c r="J267" s="194">
        <v>0</v>
      </c>
      <c r="K267" s="194"/>
      <c r="L267" s="194"/>
      <c r="M267" s="194">
        <v>0</v>
      </c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>
        <f>IF(OR($J$268&lt;&gt;"",$M$268&lt;&gt;""),SUM($J$268,$M$268),"")</f>
        <v>0</v>
      </c>
      <c r="H268" s="392"/>
      <c r="I268" s="392"/>
      <c r="J268" s="194">
        <v>0</v>
      </c>
      <c r="K268" s="194"/>
      <c r="L268" s="194"/>
      <c r="M268" s="194">
        <v>0</v>
      </c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>
        <f>IF(OR($J$269&lt;&gt;"",$M$269&lt;&gt;""),SUM($J$269,$M$269),"")</f>
        <v>0</v>
      </c>
      <c r="H269" s="392"/>
      <c r="I269" s="392"/>
      <c r="J269" s="194">
        <v>0</v>
      </c>
      <c r="K269" s="194"/>
      <c r="L269" s="194"/>
      <c r="M269" s="194">
        <v>0</v>
      </c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>
        <f>IF(OR($J$270&lt;&gt;"",$M$270&lt;&gt;""),SUM($J$270,$M$270),"")</f>
        <v>0</v>
      </c>
      <c r="H270" s="392"/>
      <c r="I270" s="392"/>
      <c r="J270" s="194">
        <v>0</v>
      </c>
      <c r="K270" s="194"/>
      <c r="L270" s="194"/>
      <c r="M270" s="194">
        <v>0</v>
      </c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>
        <f>IF(OR($J$271&lt;&gt;"",$M$271&lt;&gt;""),SUM($J$271,$M$271),"")</f>
        <v>0</v>
      </c>
      <c r="H271" s="392"/>
      <c r="I271" s="392"/>
      <c r="J271" s="194">
        <v>0</v>
      </c>
      <c r="K271" s="194"/>
      <c r="L271" s="194"/>
      <c r="M271" s="194">
        <v>0</v>
      </c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>
        <f>IF(OR($J$272&lt;&gt;"",$M$272&lt;&gt;""),SUM($J$272,$M$272),"")</f>
        <v>0</v>
      </c>
      <c r="H272" s="392"/>
      <c r="I272" s="392"/>
      <c r="J272" s="194">
        <v>0</v>
      </c>
      <c r="K272" s="194"/>
      <c r="L272" s="194"/>
      <c r="M272" s="194">
        <v>0</v>
      </c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>
        <f>IF(OR($J$273&lt;&gt;"",$M$273&lt;&gt;""),SUM($J$273,$M$273),"")</f>
        <v>0</v>
      </c>
      <c r="H273" s="392"/>
      <c r="I273" s="392"/>
      <c r="J273" s="194">
        <v>0</v>
      </c>
      <c r="K273" s="194"/>
      <c r="L273" s="194"/>
      <c r="M273" s="194">
        <v>0</v>
      </c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>
        <f>IF(OR($J$274&lt;&gt;"",$M$274&lt;&gt;""),SUM($J$274,$M$274),"")</f>
        <v>0</v>
      </c>
      <c r="H274" s="382"/>
      <c r="I274" s="382"/>
      <c r="J274" s="227">
        <v>0</v>
      </c>
      <c r="K274" s="227"/>
      <c r="L274" s="227"/>
      <c r="M274" s="227">
        <v>0</v>
      </c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16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2509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2509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2526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3</v>
      </c>
      <c r="J301" s="37">
        <v>2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5</v>
      </c>
      <c r="J302" s="37">
        <v>2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>
        <v>1</v>
      </c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>
        <v>2</v>
      </c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>
        <v>3</v>
      </c>
      <c r="J306" s="348">
        <v>2</v>
      </c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>
        <v>3</v>
      </c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2509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2527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2528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2516</v>
      </c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2510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2510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2529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2543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2543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2530</v>
      </c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88</v>
      </c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11.98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/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/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/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1">
        <v>93000</v>
      </c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27000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>
        <v>0</v>
      </c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42000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24000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2531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2533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2532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2534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9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13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8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12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5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4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9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0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2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14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4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83.6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0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4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4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 t="s">
        <v>2535</v>
      </c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1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2536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2537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2485</v>
      </c>
      <c r="I432" s="106"/>
      <c r="J432" s="48" t="s">
        <v>487</v>
      </c>
      <c r="K432" s="106" t="s">
        <v>2486</v>
      </c>
      <c r="L432" s="106"/>
      <c r="M432" s="48" t="s">
        <v>487</v>
      </c>
      <c r="N432" s="106" t="s">
        <v>2487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2492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2485</v>
      </c>
      <c r="I439" s="106"/>
      <c r="J439" s="48" t="s">
        <v>487</v>
      </c>
      <c r="K439" s="106" t="s">
        <v>2496</v>
      </c>
      <c r="L439" s="106"/>
      <c r="M439" s="48" t="s">
        <v>487</v>
      </c>
      <c r="N439" s="106" t="s">
        <v>2497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18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2509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2538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2509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2539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2509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2509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2540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2510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2510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2541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2541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2542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2542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2542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2509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2510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2509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2509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2510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 t="s">
        <v>2543</v>
      </c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0" zoomScaleNormal="85" zoomScaleSheetLayoutView="100" workbookViewId="0">
      <selection activeCell="M50" sqref="M50:Q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2492</v>
      </c>
      <c r="K4" s="510"/>
      <c r="L4" s="510"/>
      <c r="M4" s="509" t="s">
        <v>2544</v>
      </c>
      <c r="N4" s="510"/>
      <c r="O4" s="510"/>
      <c r="P4" s="510"/>
      <c r="Q4" s="510"/>
      <c r="R4" s="79" t="s">
        <v>2516</v>
      </c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 t="s">
        <v>2384</v>
      </c>
      <c r="I49" s="508"/>
      <c r="J49" s="509" t="s">
        <v>2492</v>
      </c>
      <c r="K49" s="510"/>
      <c r="L49" s="510"/>
      <c r="M49" s="509" t="s">
        <v>2544</v>
      </c>
      <c r="N49" s="510"/>
      <c r="O49" s="510"/>
      <c r="P49" s="510"/>
      <c r="Q49" s="510"/>
      <c r="R49" s="79" t="s">
        <v>2516</v>
      </c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3" sqref="AE33:AN33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2509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/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2509</v>
      </c>
      <c r="Q14" s="557"/>
      <c r="R14" s="557"/>
      <c r="S14" s="557"/>
      <c r="T14" s="557"/>
      <c r="U14" s="558"/>
      <c r="V14" s="586"/>
      <c r="W14" s="586"/>
      <c r="X14" s="586"/>
      <c r="Y14" s="586" t="s">
        <v>2516</v>
      </c>
      <c r="Z14" s="586"/>
      <c r="AA14" s="586"/>
      <c r="AB14" s="592" t="s">
        <v>2545</v>
      </c>
      <c r="AC14" s="593"/>
      <c r="AD14" s="593"/>
      <c r="AE14" s="269" t="s">
        <v>2548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2509</v>
      </c>
      <c r="Q22" s="554"/>
      <c r="R22" s="554"/>
      <c r="S22" s="554"/>
      <c r="T22" s="554"/>
      <c r="U22" s="555"/>
      <c r="V22" s="549"/>
      <c r="W22" s="549"/>
      <c r="X22" s="549"/>
      <c r="Y22" s="549" t="s">
        <v>2516</v>
      </c>
      <c r="Z22" s="549"/>
      <c r="AA22" s="549"/>
      <c r="AB22" s="583"/>
      <c r="AC22" s="584"/>
      <c r="AD22" s="584"/>
      <c r="AE22" s="583" t="s">
        <v>2546</v>
      </c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/>
      <c r="Q23" s="554"/>
      <c r="R23" s="554"/>
      <c r="S23" s="554"/>
      <c r="T23" s="554"/>
      <c r="U23" s="555"/>
      <c r="V23" s="549"/>
      <c r="W23" s="549"/>
      <c r="X23" s="549"/>
      <c r="Y23" s="549"/>
      <c r="Z23" s="549"/>
      <c r="AA23" s="549"/>
      <c r="AB23" s="583"/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/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2509</v>
      </c>
      <c r="Q33" s="551"/>
      <c r="R33" s="551"/>
      <c r="S33" s="551"/>
      <c r="T33" s="551"/>
      <c r="U33" s="552"/>
      <c r="V33" s="591"/>
      <c r="W33" s="591"/>
      <c r="X33" s="591"/>
      <c r="Y33" s="591" t="s">
        <v>2516</v>
      </c>
      <c r="Z33" s="591"/>
      <c r="AA33" s="591"/>
      <c r="AB33" s="589" t="s">
        <v>2547</v>
      </c>
      <c r="AC33" s="590"/>
      <c r="AD33" s="590"/>
      <c r="AE33" s="589" t="s">
        <v>2549</v>
      </c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/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asuka2020a</dc:creator>
  <cp:lastModifiedBy>asuka2020a</cp:lastModifiedBy>
  <cp:lastPrinted>2021-07-20T06:21:44Z</cp:lastPrinted>
  <dcterms:created xsi:type="dcterms:W3CDTF">2020-12-23T05:28:24Z</dcterms:created>
  <dcterms:modified xsi:type="dcterms:W3CDTF">2021-07-20T06:27:11Z</dcterms:modified>
</cp:coreProperties>
</file>