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yousai01\Desktop\"/>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8740" windowHeight="14445"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4"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※利用できる範囲を明確化すること</t>
        </r>
      </text>
    </comment>
    <comment ref="AE34" authorId="0" shapeId="0">
      <text>
        <r>
          <rPr>
            <b/>
            <sz val="9"/>
            <color indexed="81"/>
            <rFont val="ＭＳ Ｐゴシック"/>
            <family val="3"/>
            <charset val="128"/>
          </rPr>
          <t>※利用できる範囲を明確化すること</t>
        </r>
      </text>
    </comment>
  </commentList>
</comments>
</file>

<file path=xl/sharedStrings.xml><?xml version="1.0" encoding="utf-8"?>
<sst xmlns="http://schemas.openxmlformats.org/spreadsheetml/2006/main" count="3013" uniqueCount="2565">
  <si>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</si>
  <si>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</si>
  <si>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</si>
  <si>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</si>
  <si>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</si>
  <si>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</si>
  <si>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</si>
  <si>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</si>
  <si>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</si>
  <si>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</si>
  <si>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</si>
  <si>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</si>
  <si>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</si>
  <si>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</si>
  <si>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</si>
  <si>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</si>
  <si>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</si>
  <si>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</si>
  <si>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</si>
  <si>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</si>
  <si>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</si>
  <si>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</si>
  <si>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</si>
  <si>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</si>
  <si>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</si>
  <si>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</si>
  <si>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</si>
  <si>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</si>
  <si>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</si>
  <si>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</si>
  <si>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</si>
  <si>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</si>
  <si>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</si>
  <si>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</si>
  <si>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</si>
  <si>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</si>
  <si>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</si>
  <si>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</si>
  <si>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</si>
  <si>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</si>
  <si>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</si>
  <si>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</si>
  <si>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</si>
  <si>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</si>
  <si>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</si>
  <si>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</si>
  <si>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</si>
  <si>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</si>
  <si>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</si>
  <si>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</si>
  <si>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</si>
  <si>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</si>
  <si>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</si>
  <si>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</si>
  <si>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</si>
  <si>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</si>
  <si>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</si>
  <si>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</si>
  <si>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</si>
  <si>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</si>
  <si>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</si>
  <si>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</si>
  <si>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</si>
  <si>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</si>
  <si>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</si>
  <si>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</si>
  <si>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</si>
  <si>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</si>
  <si>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</si>
  <si>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</si>
  <si>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</si>
  <si>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</si>
  <si>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</si>
  <si>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</si>
  <si>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</si>
  <si>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</si>
  <si>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</si>
  <si>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</si>
  <si>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</si>
  <si>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</si>
  <si>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</si>
  <si>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</si>
  <si>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</si>
  <si>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</si>
  <si>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</si>
  <si>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</si>
  <si>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</si>
  <si>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</si>
  <si>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</si>
  <si>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</si>
  <si>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</si>
  <si>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</si>
  <si>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</si>
  <si>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</si>
  <si>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</si>
  <si>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</si>
  <si>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</si>
  <si>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</si>
  <si>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</si>
  <si>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</si>
  <si>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</si>
  <si>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</si>
  <si>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</si>
  <si>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</si>
  <si>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</si>
  <si>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</si>
  <si>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</si>
  <si>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</si>
  <si>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</si>
  <si>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</si>
  <si>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</si>
  <si>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</si>
  <si>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</si>
  <si>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</si>
  <si>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</si>
  <si>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</si>
  <si>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</si>
  <si>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</si>
  <si>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</si>
  <si>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</si>
  <si>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</si>
  <si>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</si>
  <si>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</si>
  <si>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</si>
  <si>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</si>
  <si>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</si>
  <si>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</si>
  <si>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</si>
  <si>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</si>
  <si>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</si>
  <si>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</si>
  <si>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</si>
  <si>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</si>
  <si>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</si>
  <si>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</si>
  <si>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</si>
  <si>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</si>
  <si>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</si>
  <si>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</si>
  <si>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</si>
  <si>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</si>
  <si>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</si>
  <si>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</si>
  <si>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</si>
  <si>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</si>
  <si>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</si>
  <si>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</si>
  <si>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</si>
  <si>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</si>
  <si>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</si>
  <si>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</si>
  <si>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</si>
  <si>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</si>
  <si>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</si>
  <si>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</si>
  <si>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</si>
  <si>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</si>
  <si>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</si>
  <si>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</si>
  <si>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</si>
  <si>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</si>
  <si>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</si>
  <si>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</si>
  <si>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</si>
  <si>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</si>
  <si>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</si>
  <si>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</si>
  <si>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</si>
  <si>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</si>
  <si>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</si>
  <si>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</si>
  <si>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</si>
  <si>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</si>
  <si>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</si>
  <si>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</si>
  <si>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</si>
  <si>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</si>
  <si>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</si>
  <si>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</si>
  <si>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</si>
  <si>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</si>
  <si>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</si>
  <si>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</si>
  <si>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</si>
  <si>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</si>
  <si>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</si>
  <si>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</si>
  <si>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</si>
  <si>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</si>
  <si>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</si>
  <si>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</si>
  <si>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</si>
  <si>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</si>
  <si>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</si>
  <si>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</si>
  <si>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</si>
  <si>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</si>
  <si>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</si>
  <si>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</si>
  <si>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</si>
  <si>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</si>
  <si>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</si>
  <si>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</si>
  <si>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</si>
  <si>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</si>
  <si>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</si>
  <si>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</si>
  <si>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</si>
  <si>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</si>
  <si>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</si>
  <si>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</si>
  <si>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</si>
  <si>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</si>
  <si>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</si>
  <si>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</si>
  <si>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</si>
  <si>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</si>
  <si>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</si>
  <si>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</si>
  <si>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</si>
  <si>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</si>
  <si>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</si>
  <si>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</si>
  <si>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</si>
  <si>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</si>
  <si>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</si>
  <si>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</si>
  <si>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</si>
  <si>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</si>
  <si>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</si>
  <si>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</si>
  <si>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</si>
  <si>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</si>
  <si>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</si>
  <si>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</si>
  <si>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</si>
  <si>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</si>
  <si>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</si>
  <si>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</si>
  <si>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</si>
  <si>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</si>
  <si>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</si>
  <si>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</si>
  <si>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</si>
  <si>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</si>
  <si>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</si>
  <si>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</si>
  <si>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</si>
  <si>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</si>
  <si>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</si>
  <si>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</si>
  <si>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</si>
  <si>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</si>
  <si>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</si>
  <si>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</si>
  <si>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</si>
  <si>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</si>
  <si>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</si>
  <si>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</si>
  <si>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</si>
  <si>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</si>
  <si>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</si>
  <si>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</si>
  <si>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</si>
  <si>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</si>
  <si>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</si>
  <si>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</si>
  <si>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</si>
  <si>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</si>
  <si>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</si>
  <si>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</si>
  <si>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</si>
  <si>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</si>
  <si>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</si>
  <si>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</si>
  <si>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</si>
  <si>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</si>
  <si>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</si>
  <si>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</si>
  <si>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</si>
  <si>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</si>
  <si>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</si>
  <si>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</si>
  <si>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</si>
  <si>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</si>
  <si>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</si>
  <si>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</si>
  <si>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</si>
  <si>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</si>
  <si>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</si>
  <si>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</si>
  <si>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</si>
  <si>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</si>
  <si>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</si>
  <si>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</si>
  <si>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</si>
  <si>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</si>
  <si>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</si>
  <si>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</si>
  <si>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</si>
  <si>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</si>
  <si>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</si>
  <si>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</si>
  <si>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</si>
  <si>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</si>
  <si>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</si>
  <si>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</si>
  <si>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</si>
  <si>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</si>
  <si>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</si>
  <si>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</si>
  <si>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</si>
  <si>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</si>
  <si>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</si>
  <si>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</si>
  <si>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</si>
  <si>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</si>
  <si>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</si>
  <si>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</si>
  <si>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</si>
  <si>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</si>
  <si>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</si>
  <si>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</si>
  <si>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</si>
  <si>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</si>
  <si>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</si>
  <si>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</si>
  <si>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</si>
  <si>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</si>
  <si>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</si>
  <si>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</si>
  <si>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</si>
  <si>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</si>
  <si>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</si>
  <si>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</si>
  <si>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</si>
  <si>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</si>
  <si>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</si>
  <si>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</si>
  <si>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</si>
  <si>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</si>
  <si>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</si>
  <si>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</si>
  <si>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</si>
  <si>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</si>
  <si>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</si>
  <si>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</si>
  <si>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</si>
  <si>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</si>
  <si>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</si>
  <si>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</si>
  <si>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</si>
  <si>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</si>
  <si>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</si>
  <si>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</si>
  <si>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</si>
  <si>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</si>
  <si>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</si>
  <si>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</si>
  <si>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</si>
  <si>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</si>
  <si>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</si>
  <si>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</si>
  <si>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</si>
  <si>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</si>
  <si>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</si>
  <si>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</si>
  <si>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</si>
  <si>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</si>
  <si>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</si>
  <si>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</si>
  <si>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</si>
  <si>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</si>
  <si>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</si>
  <si>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</si>
  <si>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</si>
  <si>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</si>
  <si>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</si>
  <si>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</si>
  <si>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</si>
  <si>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</si>
  <si>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</si>
  <si>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</si>
  <si>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</si>
  <si>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</si>
  <si>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</si>
  <si>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</si>
  <si>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</si>
  <si>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</si>
  <si>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</si>
  <si>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</si>
  <si>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</si>
  <si>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</si>
  <si>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</si>
  <si>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</si>
  <si>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</si>
  <si>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</si>
  <si>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</si>
  <si>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</si>
  <si>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</si>
  <si>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</si>
  <si>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</si>
  <si>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</si>
  <si>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</si>
  <si>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</si>
  <si>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</si>
  <si>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</si>
  <si>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</si>
  <si>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</si>
  <si>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</si>
  <si>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</si>
  <si>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</si>
  <si>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</si>
  <si>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</si>
  <si>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</si>
  <si>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</si>
  <si>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</si>
  <si>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</si>
  <si>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</si>
  <si>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</si>
  <si>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</si>
  <si>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</si>
  <si>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</si>
  <si>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</si>
  <si>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</si>
  <si>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</si>
  <si>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</si>
  <si>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</si>
  <si>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</si>
  <si>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</si>
  <si>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</si>
  <si>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</si>
  <si>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</si>
  <si>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</si>
  <si>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</si>
  <si>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</si>
  <si>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</si>
  <si>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</si>
  <si>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</si>
  <si>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</si>
  <si>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</si>
  <si>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</si>
  <si>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</si>
  <si>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</si>
  <si>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</si>
  <si>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</si>
  <si>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</si>
  <si>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</si>
  <si>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</si>
  <si>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</si>
  <si>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</si>
  <si>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</si>
  <si>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</si>
  <si>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</si>
  <si>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</si>
  <si>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</si>
  <si>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</si>
  <si>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</si>
  <si>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</si>
  <si>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</si>
  <si>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</si>
  <si>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</si>
  <si>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</si>
  <si>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</si>
  <si>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</si>
  <si>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</si>
  <si>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</si>
  <si>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</si>
  <si>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</si>
  <si>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</si>
  <si>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</si>
  <si>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</si>
  <si>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</si>
  <si>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</si>
  <si>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</si>
  <si>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</si>
  <si>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</si>
  <si>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</si>
  <si>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</si>
  <si>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</si>
  <si>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</si>
  <si>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</si>
  <si>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</si>
  <si>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</si>
  <si>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</si>
  <si>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</si>
  <si>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</si>
  <si>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</si>
  <si>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</si>
  <si>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</si>
  <si>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</si>
  <si>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</si>
  <si>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</si>
  <si>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</si>
  <si>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</si>
  <si>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</si>
  <si>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</si>
  <si>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</si>
  <si>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</si>
  <si>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</si>
  <si>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</si>
  <si>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</si>
  <si>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</si>
  <si>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</si>
  <si>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</si>
  <si>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</si>
  <si>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</si>
  <si>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</si>
  <si>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</si>
  <si>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</si>
  <si>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</si>
  <si>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</si>
  <si>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</si>
  <si>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</si>
  <si>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</si>
  <si>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</si>
  <si>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</si>
  <si>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</si>
  <si>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</si>
  <si>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</si>
  <si>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</si>
  <si>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</si>
  <si>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</si>
  <si>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</si>
  <si>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</si>
  <si>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</si>
  <si>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</si>
  <si>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</si>
  <si>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</si>
  <si>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</si>
  <si>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</si>
  <si>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</si>
  <si>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</si>
  <si>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</si>
  <si>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</si>
  <si>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</si>
  <si>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</si>
  <si>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</si>
  <si>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</si>
  <si>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</si>
  <si>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</si>
  <si>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</si>
  <si>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</si>
  <si>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</si>
  <si>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</si>
  <si>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</si>
  <si>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</si>
  <si>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</si>
  <si>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</si>
  <si>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</si>
  <si>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</si>
  <si>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</si>
  <si>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</si>
  <si>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</si>
  <si>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</si>
  <si>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</si>
  <si>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</si>
  <si>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</si>
  <si>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</si>
  <si>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</si>
  <si>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</si>
  <si>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</si>
  <si>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</si>
  <si>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</si>
  <si>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</si>
  <si>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</si>
  <si>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</si>
  <si>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</si>
  <si>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</si>
  <si>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</si>
  <si>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</si>
  <si>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</si>
  <si>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</si>
  <si>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</si>
  <si>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</si>
  <si>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</si>
  <si>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</si>
  <si>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</si>
  <si>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</si>
  <si>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</si>
  <si>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</si>
  <si>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</si>
  <si>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</si>
  <si>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</si>
  <si>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</si>
  <si>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</si>
  <si>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</si>
  <si>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</si>
  <si>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</si>
  <si>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</si>
  <si>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</si>
  <si>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</si>
  <si>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</si>
  <si>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</si>
  <si>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</si>
  <si>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</si>
  <si>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</si>
  <si>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</si>
  <si>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</si>
  <si>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</si>
  <si>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</si>
  <si>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</si>
  <si>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</si>
  <si>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</si>
  <si>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</si>
  <si>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</si>
  <si>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</si>
  <si>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</si>
  <si>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</si>
  <si>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</si>
  <si>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</si>
  <si>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</si>
  <si>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</si>
  <si>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</si>
  <si>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</si>
  <si>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</si>
  <si>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</si>
  <si>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</si>
  <si>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</si>
  <si>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</si>
  <si>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</si>
  <si>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</si>
  <si>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</si>
  <si>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</si>
  <si>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</si>
  <si>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</si>
  <si>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</si>
  <si>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</si>
  <si>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</si>
  <si>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</si>
  <si>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</si>
  <si>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</si>
  <si>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</si>
  <si>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</si>
  <si>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</si>
  <si>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</si>
  <si>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</si>
  <si>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</si>
  <si>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</si>
  <si>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</si>
  <si>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</si>
  <si>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</si>
  <si>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</si>
  <si>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</si>
  <si>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</si>
  <si>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</si>
  <si>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</si>
  <si>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</si>
  <si>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</si>
  <si>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</si>
  <si>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</si>
  <si>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</si>
  <si>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</si>
  <si>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</si>
  <si>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</si>
  <si>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</si>
  <si>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</si>
  <si>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</si>
  <si>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</si>
  <si>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</si>
  <si>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</si>
  <si>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</si>
  <si>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</si>
  <si>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</si>
  <si>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</si>
  <si>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</si>
  <si>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</si>
  <si>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</si>
  <si>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</si>
  <si>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</si>
  <si>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</si>
  <si>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</si>
  <si>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</si>
  <si>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</si>
  <si>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</si>
  <si>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</si>
  <si>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</si>
  <si>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</si>
  <si>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</si>
  <si>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</si>
  <si>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</si>
  <si>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</si>
  <si>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</si>
  <si>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</si>
  <si>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</si>
  <si>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</si>
  <si>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</si>
  <si>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</si>
  <si>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</si>
  <si>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</si>
  <si>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</si>
  <si>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</si>
  <si>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</si>
  <si>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</si>
  <si>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</si>
  <si>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</si>
  <si>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</si>
  <si>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</si>
  <si>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</si>
  <si>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</si>
  <si>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</si>
  <si>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</si>
  <si>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</si>
  <si>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</si>
  <si>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</si>
  <si>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</si>
  <si>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</si>
  <si>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</si>
  <si>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</si>
  <si>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</si>
  <si>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</si>
  <si>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</si>
  <si>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</si>
  <si>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</si>
  <si>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</si>
  <si>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</si>
  <si>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</si>
  <si>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</si>
  <si>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</si>
  <si>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</si>
  <si>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</si>
  <si>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</si>
  <si>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</si>
  <si>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</si>
  <si>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</si>
  <si>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</si>
  <si>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</si>
  <si>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</si>
  <si>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</si>
  <si>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</si>
  <si>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</si>
  <si>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</si>
  <si>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</si>
  <si>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</si>
  <si>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</si>
  <si>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</si>
  <si>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</si>
  <si>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</si>
  <si>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</si>
  <si>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</si>
  <si>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</si>
  <si>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</si>
  <si>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</si>
  <si>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</si>
  <si>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</si>
  <si>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</si>
  <si>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</si>
  <si>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</si>
  <si>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</si>
  <si>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</si>
  <si>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</si>
  <si>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</si>
  <si>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</si>
  <si>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</si>
  <si>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</si>
  <si>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</si>
  <si>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</si>
  <si>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</si>
  <si>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</si>
  <si>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</si>
  <si>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</si>
  <si>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</si>
  <si>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</si>
  <si>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</si>
  <si>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</si>
  <si>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</si>
  <si>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</si>
  <si>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</si>
  <si>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</si>
  <si>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</si>
  <si>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</si>
  <si>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</si>
  <si>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</si>
  <si>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</si>
  <si>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</si>
  <si>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</si>
  <si>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</si>
  <si>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</si>
  <si>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</si>
  <si>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</si>
  <si>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</si>
  <si>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</si>
  <si>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</si>
  <si>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</si>
  <si>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</si>
  <si>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</si>
  <si>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</si>
  <si>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</si>
  <si>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</si>
  <si>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</si>
  <si>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</si>
  <si>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</si>
  <si>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</si>
  <si>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</si>
  <si>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</si>
  <si>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</si>
  <si>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</si>
  <si>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</si>
  <si>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</si>
  <si>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</si>
  <si>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</si>
  <si>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</si>
  <si>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</si>
  <si>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</si>
  <si>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</si>
  <si>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</si>
  <si>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</si>
  <si>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</si>
  <si>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</si>
  <si>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</si>
  <si>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</si>
  <si>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</si>
  <si>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</si>
  <si>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</si>
  <si>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</si>
  <si>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</si>
  <si>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</si>
  <si>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</si>
  <si>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</si>
  <si>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</si>
  <si>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</si>
  <si>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</si>
  <si>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</si>
  <si>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</si>
  <si>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</si>
  <si>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</si>
  <si>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</si>
  <si>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</si>
  <si>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</si>
  <si>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</si>
  <si>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</si>
  <si>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</si>
  <si>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</si>
  <si>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</si>
  <si>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</si>
  <si>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</si>
  <si>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</si>
  <si>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</si>
  <si>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</si>
  <si>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</si>
  <si>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</si>
  <si>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</si>
  <si>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</si>
  <si>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</si>
  <si>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</si>
  <si>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</si>
  <si>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</si>
  <si>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</si>
  <si>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</si>
  <si>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</si>
  <si>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</si>
  <si>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</si>
  <si>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</si>
  <si>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</si>
  <si>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</si>
  <si>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</si>
  <si>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</si>
  <si>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</si>
  <si>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</si>
  <si>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</si>
  <si>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</si>
  <si>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</si>
  <si>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</si>
  <si>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</si>
  <si>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</si>
  <si>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</si>
  <si>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</si>
  <si>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</si>
  <si>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</si>
  <si>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</si>
  <si>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</si>
  <si>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</si>
  <si>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</si>
  <si>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</si>
  <si>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</si>
  <si>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</si>
  <si>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</si>
  <si>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</si>
  <si>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</si>
  <si>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</si>
  <si>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</si>
  <si>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</si>
  <si>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</si>
  <si>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</si>
  <si>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</si>
  <si>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</si>
  <si>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</si>
  <si>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</si>
  <si>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</si>
  <si>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</si>
  <si>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</si>
  <si>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</si>
  <si>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</si>
  <si>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</si>
  <si>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</si>
  <si>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</si>
  <si>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</si>
  <si>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</si>
  <si>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</si>
  <si>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</si>
  <si>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</si>
  <si>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</si>
  <si>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</si>
  <si>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</si>
  <si>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</si>
  <si>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</si>
  <si>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</si>
  <si>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</si>
  <si>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</si>
  <si>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</si>
  <si>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</si>
  <si>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</si>
  <si>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</si>
  <si>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</si>
  <si>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</si>
  <si>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</si>
  <si>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</si>
  <si>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</si>
  <si>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</si>
  <si>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</si>
  <si>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</si>
  <si>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</si>
  <si>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</si>
  <si>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</si>
  <si>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</si>
  <si>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</si>
  <si>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</si>
  <si>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</si>
  <si>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</si>
  <si>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</si>
  <si>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</si>
  <si>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</si>
  <si>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</si>
  <si>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</si>
  <si>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</si>
  <si>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</si>
  <si>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</si>
  <si>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</si>
  <si>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</si>
  <si>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</si>
  <si>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</si>
  <si>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</si>
  <si>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</si>
  <si>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</si>
  <si>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</si>
  <si>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</si>
  <si>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</si>
  <si>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</si>
  <si>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</si>
  <si>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</si>
  <si>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</si>
  <si>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</si>
  <si>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</si>
  <si>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</si>
  <si>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</si>
  <si>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</si>
  <si>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</si>
  <si>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</si>
  <si>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</si>
  <si>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</si>
  <si>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</si>
  <si>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</si>
  <si>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</si>
  <si>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</si>
  <si>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</si>
  <si>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</si>
  <si>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</si>
  <si>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</si>
  <si>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</si>
  <si>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</si>
  <si>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</si>
  <si>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</si>
  <si>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</si>
  <si>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</si>
  <si>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</si>
  <si>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</si>
  <si>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</si>
  <si>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</si>
  <si>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</si>
  <si>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</si>
  <si>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</si>
  <si>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</si>
  <si>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</si>
  <si>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</si>
  <si>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</si>
  <si>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</si>
  <si>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</si>
  <si>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</si>
  <si>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</si>
  <si>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</si>
  <si>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</si>
  <si>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</si>
  <si>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</si>
  <si>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</si>
  <si>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</si>
  <si>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</si>
  <si>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</si>
  <si>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</si>
  <si>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</si>
  <si>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</si>
  <si>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</si>
  <si>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</si>
  <si>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</si>
  <si>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</si>
  <si>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</si>
  <si>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</si>
  <si>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</si>
  <si>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</si>
  <si>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</si>
  <si>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</si>
  <si>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</si>
  <si>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</si>
  <si>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</si>
  <si>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</si>
  <si>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</si>
  <si>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</si>
  <si>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</si>
  <si>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</si>
  <si>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</si>
  <si>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</si>
  <si>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</si>
  <si>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</si>
  <si>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</si>
  <si>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</si>
  <si>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</si>
  <si>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</si>
  <si>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</si>
  <si>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</si>
  <si>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</si>
  <si>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</si>
  <si>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</si>
  <si>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</si>
  <si>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</si>
  <si>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</si>
  <si>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</si>
  <si>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</si>
  <si>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</si>
  <si>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</si>
  <si>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</si>
  <si>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</si>
  <si>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</si>
  <si>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</si>
  <si>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</si>
  <si>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</si>
  <si>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</si>
  <si>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</si>
  <si>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</si>
  <si>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</si>
  <si>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</si>
  <si>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</si>
  <si>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</si>
  <si>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</si>
  <si>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</si>
  <si>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</si>
  <si>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</si>
  <si>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</si>
  <si>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</si>
  <si>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</si>
  <si>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</si>
  <si>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</si>
  <si>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</si>
  <si>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</si>
  <si>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</si>
  <si>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</si>
  <si>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</si>
  <si>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</si>
  <si>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</si>
  <si>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</si>
  <si>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</si>
  <si>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</si>
  <si>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</si>
  <si>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</si>
  <si>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</si>
  <si>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</si>
  <si>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</si>
  <si>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</si>
  <si>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</si>
  <si>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</si>
  <si>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</si>
  <si>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</si>
  <si>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</si>
  <si>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</si>
  <si>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</si>
  <si>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</si>
  <si>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</si>
  <si>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</si>
  <si>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</si>
  <si>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</si>
  <si>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</si>
  <si>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</si>
  <si>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</si>
  <si>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</si>
  <si>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</si>
  <si>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</si>
  <si>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</si>
  <si>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</si>
  <si>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</si>
  <si>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</si>
  <si>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</si>
  <si>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</si>
  <si>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</si>
  <si>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</si>
  <si>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</si>
  <si>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</si>
  <si>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</si>
  <si>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</si>
  <si>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</si>
  <si>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</si>
  <si>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</si>
  <si>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</si>
  <si>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</si>
  <si>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</si>
  <si>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</si>
  <si>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</si>
  <si>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</si>
  <si>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</si>
  <si>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</si>
  <si>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</si>
  <si>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</si>
  <si>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</si>
  <si>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</si>
  <si>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</si>
  <si>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</si>
  <si>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</si>
  <si>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</si>
  <si>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</si>
  <si>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</si>
  <si>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</si>
  <si>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</si>
  <si>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</si>
  <si>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</si>
  <si>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</si>
  <si>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</si>
  <si>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</si>
  <si>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</si>
  <si>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</si>
  <si>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</si>
  <si>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</si>
  <si>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</si>
  <si>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</si>
  <si>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</si>
  <si>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</si>
  <si>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</si>
  <si>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</si>
  <si>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</si>
  <si>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</si>
  <si>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</si>
  <si>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</si>
  <si>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</si>
  <si>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</si>
  <si>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</si>
  <si>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</si>
  <si>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</si>
  <si>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</si>
  <si>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</si>
  <si>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</si>
  <si>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</si>
  <si>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</si>
  <si>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</si>
  <si>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</si>
  <si>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</si>
  <si>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</si>
  <si>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</si>
  <si>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</si>
  <si>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</si>
  <si>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</si>
  <si>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</si>
  <si>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</si>
  <si>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</si>
  <si>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</si>
  <si>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</si>
  <si>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</si>
  <si>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</si>
  <si>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</si>
  <si>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</si>
  <si>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</si>
  <si>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</si>
  <si>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</si>
  <si>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</si>
  <si>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</si>
  <si>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</si>
  <si>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</si>
  <si>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</si>
  <si>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</si>
  <si>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</si>
  <si>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</si>
  <si>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</si>
  <si>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</si>
  <si>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</si>
  <si>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</si>
  <si>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</si>
  <si>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</si>
  <si>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</si>
  <si>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</si>
  <si>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</si>
  <si>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</si>
  <si>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</si>
  <si>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</si>
  <si>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</si>
  <si>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</si>
  <si>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</si>
  <si>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</si>
  <si>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</si>
  <si>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</si>
  <si>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</si>
  <si>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</si>
  <si>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</si>
  <si>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</si>
  <si>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</si>
  <si>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</si>
  <si>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</si>
  <si>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</si>
  <si>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</si>
  <si>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</si>
  <si>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</si>
  <si>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</si>
  <si>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</si>
  <si>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</si>
  <si>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</si>
  <si>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</si>
  <si>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</si>
  <si>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</si>
  <si>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</si>
  <si>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</si>
  <si>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</si>
  <si>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</si>
  <si>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</si>
  <si>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</si>
  <si>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</si>
  <si>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</si>
  <si>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</si>
  <si>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</si>
  <si>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</si>
  <si>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</si>
  <si>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</si>
  <si>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</si>
  <si>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</si>
  <si>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</si>
  <si>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</si>
  <si>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</si>
  <si>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</si>
  <si>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</si>
  <si>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</si>
  <si>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</si>
  <si>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</si>
  <si>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</si>
  <si>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</si>
  <si>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</si>
  <si>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</si>
  <si>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</si>
  <si>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</si>
  <si>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</si>
  <si>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</si>
  <si>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</si>
  <si>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</si>
  <si>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</si>
  <si>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</si>
  <si>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</si>
  <si>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</si>
  <si>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</si>
  <si>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</si>
  <si>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</si>
  <si>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</si>
  <si>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</si>
  <si>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</si>
  <si>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</si>
  <si>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</si>
  <si>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</si>
  <si>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</si>
  <si>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</si>
  <si>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</si>
  <si>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</si>
  <si>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</si>
  <si>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</si>
  <si>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</si>
  <si>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</si>
  <si>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</si>
  <si>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</si>
  <si>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</si>
  <si>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</si>
  <si>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</si>
  <si>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</si>
  <si>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</si>
  <si>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</si>
  <si>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</si>
  <si>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</si>
  <si>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</si>
  <si>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</si>
  <si>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</si>
  <si>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</si>
  <si>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</si>
  <si>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</si>
  <si>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</si>
  <si>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</si>
  <si>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</si>
  <si>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</si>
  <si>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</si>
  <si>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</si>
  <si>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</si>
  <si>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</si>
  <si>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</si>
  <si>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</si>
  <si>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</si>
  <si>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</si>
  <si>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</si>
  <si>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</si>
  <si>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</si>
  <si>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</si>
  <si>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</si>
  <si>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</si>
  <si>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</si>
  <si>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</si>
  <si>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</si>
  <si>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</si>
  <si>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</si>
  <si>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</si>
  <si>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</si>
  <si>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</si>
  <si>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</si>
  <si>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</si>
  <si>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</si>
  <si>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</si>
  <si>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</si>
  <si>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</si>
  <si>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</si>
  <si>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</si>
  <si>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</si>
  <si>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</si>
  <si>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</si>
  <si>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</si>
  <si>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</si>
  <si>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</si>
  <si>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</si>
  <si>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</si>
  <si>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</si>
  <si>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</si>
  <si>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</si>
  <si>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</si>
  <si>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</si>
  <si>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</si>
  <si>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</si>
  <si>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</si>
  <si>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</si>
  <si>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</si>
  <si>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</si>
  <si>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</si>
  <si>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</si>
  <si>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</si>
  <si>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</si>
  <si>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</si>
  <si>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</si>
  <si>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</si>
  <si>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</si>
  <si>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</si>
  <si>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</si>
  <si>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</si>
  <si>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</si>
  <si>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</si>
  <si>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</si>
  <si>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</si>
  <si>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</si>
  <si>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</si>
  <si>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</si>
  <si>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</si>
  <si>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</si>
  <si>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</si>
  <si>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</si>
  <si>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</si>
  <si>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</si>
  <si>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</si>
  <si>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</si>
  <si>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</si>
  <si>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</si>
  <si>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</si>
  <si>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</si>
  <si>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</si>
  <si>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</si>
  <si>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</si>
  <si>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</si>
  <si>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</si>
  <si>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</si>
  <si>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</si>
  <si>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</si>
  <si>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</si>
  <si>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</si>
  <si>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</si>
  <si>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</si>
  <si>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</si>
  <si>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</si>
  <si>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</si>
  <si>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</si>
  <si>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</si>
  <si>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</si>
  <si>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</si>
  <si>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</si>
  <si>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</si>
  <si>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</si>
  <si>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</si>
  <si>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</si>
  <si>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</si>
  <si>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</si>
  <si>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</si>
  <si>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</si>
  <si>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</si>
  <si>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</si>
  <si>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</si>
  <si>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</si>
  <si>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</si>
  <si>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</si>
  <si>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</si>
  <si>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</si>
  <si>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</si>
  <si>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</si>
  <si>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</si>
  <si>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</si>
  <si>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</si>
  <si>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</si>
  <si>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</si>
  <si>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</si>
  <si>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</si>
  <si>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</si>
  <si>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</si>
  <si>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</si>
  <si>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</si>
  <si>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</si>
  <si>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</si>
  <si>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</si>
  <si>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</si>
  <si>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</si>
  <si>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</si>
  <si>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</si>
  <si>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</si>
  <si>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</si>
  <si>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</si>
  <si>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</si>
  <si>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</si>
  <si>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</si>
  <si>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</si>
  <si>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</si>
  <si>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</si>
  <si>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</si>
  <si>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</si>
  <si>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</si>
  <si>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</si>
  <si>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</si>
  <si>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</si>
  <si>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</si>
  <si>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</si>
  <si>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</si>
  <si>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</si>
  <si>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</si>
  <si>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</si>
  <si>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</si>
  <si>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</si>
  <si>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</si>
  <si>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</si>
  <si>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</si>
  <si>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</si>
  <si>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</si>
  <si>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</si>
  <si>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</si>
  <si>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</si>
  <si>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</si>
  <si>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</si>
  <si>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</si>
  <si>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</si>
  <si>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</si>
  <si>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</si>
  <si>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</si>
  <si>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</si>
  <si>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</si>
  <si>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</si>
  <si>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</si>
  <si>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</si>
  <si>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</si>
  <si>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</si>
  <si>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</si>
  <si>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</si>
  <si>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</si>
  <si>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</si>
  <si>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</si>
  <si>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</si>
  <si>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</si>
  <si>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</si>
  <si>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</si>
  <si>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</si>
  <si>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</si>
  <si>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</si>
  <si>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</si>
  <si>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</si>
  <si>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</si>
  <si>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</si>
  <si>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</si>
  <si>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</si>
  <si>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</si>
  <si>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</si>
  <si>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</si>
  <si>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</si>
  <si>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</si>
  <si>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</si>
  <si>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</si>
  <si>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</si>
  <si>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</si>
  <si>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</si>
  <si>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</si>
  <si>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</si>
  <si>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</si>
  <si>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</si>
  <si>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</si>
  <si>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</si>
  <si>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</si>
  <si>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</si>
  <si>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</si>
  <si>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</si>
  <si>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</si>
  <si>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</si>
  <si>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</si>
  <si>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</si>
  <si>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</si>
  <si>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</si>
  <si>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</si>
  <si>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</si>
  <si>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</si>
  <si>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</si>
  <si>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</si>
  <si>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</si>
  <si>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</si>
  <si>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</si>
  <si>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</si>
  <si>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</si>
  <si>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</si>
  <si>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</si>
  <si>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</si>
  <si>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</si>
  <si>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</si>
  <si>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</si>
  <si>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</si>
  <si>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</si>
  <si>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</si>
  <si>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</si>
  <si>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</si>
  <si>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</si>
  <si>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</si>
  <si>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</si>
  <si>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</si>
  <si>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</si>
  <si>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</si>
  <si>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</si>
  <si>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</si>
  <si>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</si>
  <si>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</si>
  <si>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</si>
  <si>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</si>
  <si>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</si>
  <si>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</si>
  <si>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</si>
  <si>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</si>
  <si>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</si>
  <si>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</si>
  <si>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</si>
  <si>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</si>
  <si>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</si>
  <si>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</si>
  <si>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</si>
  <si>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</si>
  <si>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</si>
  <si>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</si>
  <si>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</si>
  <si>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</si>
  <si>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</si>
  <si>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</si>
  <si>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</si>
  <si>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</si>
  <si>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</si>
  <si>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</si>
  <si>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</si>
  <si>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</si>
  <si>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</si>
  <si>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</si>
  <si>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</si>
  <si>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</si>
  <si>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</si>
  <si>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</si>
  <si>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</si>
  <si>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</si>
  <si>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</si>
  <si>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</si>
  <si>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</si>
  <si>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</si>
  <si>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</si>
  <si>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</si>
  <si>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</si>
  <si>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</si>
  <si>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</si>
  <si>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</si>
  <si>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</si>
  <si>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</si>
  <si>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</si>
  <si>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</si>
  <si>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</si>
  <si>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</si>
  <si>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</si>
  <si>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</si>
  <si>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</si>
  <si>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</si>
  <si>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</si>
  <si>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</si>
  <si>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</si>
  <si>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</si>
  <si>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</si>
  <si>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</si>
  <si>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</si>
  <si>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</si>
  <si>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</si>
  <si>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</si>
  <si>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</si>
  <si>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</si>
  <si>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</si>
  <si>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</si>
  <si>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</si>
  <si>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</si>
  <si>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</si>
  <si>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</si>
  <si>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</si>
  <si>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</si>
  <si>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</si>
  <si>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</si>
  <si>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</si>
  <si>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</si>
  <si>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</si>
  <si>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</si>
  <si>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</si>
  <si>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</si>
  <si>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</si>
  <si>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</si>
  <si>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</si>
  <si>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</si>
  <si>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</si>
  <si>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</si>
  <si>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</si>
  <si>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</si>
  <si>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</si>
  <si>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</si>
  <si>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</si>
  <si>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</si>
  <si>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</si>
  <si>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</si>
  <si>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</si>
  <si>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</si>
  <si>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</si>
  <si>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</si>
  <si>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</si>
  <si>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</si>
  <si>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</si>
  <si>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</si>
  <si>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</si>
  <si>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</si>
  <si>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</si>
  <si>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</si>
  <si>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</si>
  <si>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</si>
  <si>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</si>
  <si>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</si>
  <si>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</si>
  <si>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</si>
  <si>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</si>
  <si>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</si>
  <si>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</si>
  <si>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</si>
  <si>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</si>
  <si>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</si>
  <si>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</si>
  <si>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</si>
  <si>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</si>
  <si>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</si>
  <si>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</si>
  <si>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</si>
  <si>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</si>
  <si>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</si>
  <si>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</si>
  <si>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</si>
  <si>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</si>
  <si>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</si>
  <si>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</si>
  <si>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</si>
  <si>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</si>
  <si>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</si>
  <si>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</si>
  <si>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</si>
  <si>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</si>
  <si>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</si>
  <si>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</si>
  <si>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</si>
  <si>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</si>
  <si>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</si>
  <si>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</si>
  <si>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</si>
  <si>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</si>
  <si>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</si>
  <si>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</si>
  <si>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</si>
  <si>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</si>
  <si>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</si>
  <si>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</si>
  <si>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</si>
  <si>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</si>
  <si>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</si>
  <si>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</si>
  <si>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</si>
  <si>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</si>
  <si>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</si>
  <si>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</si>
  <si>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</si>
  <si>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</si>
  <si>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</si>
  <si>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</si>
  <si>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</si>
  <si>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</si>
  <si>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</si>
  <si>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</si>
  <si>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</si>
  <si>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</si>
  <si>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</si>
  <si>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</si>
  <si>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</si>
  <si>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</si>
  <si>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</si>
  <si>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</si>
  <si>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</si>
  <si>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</si>
  <si>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</si>
  <si>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</si>
  <si>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</si>
  <si>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</si>
  <si>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</si>
  <si>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</si>
  <si>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</si>
  <si>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</si>
  <si>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</si>
  <si>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</si>
  <si>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</si>
  <si>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</si>
  <si>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</si>
  <si>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</si>
  <si>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</si>
  <si>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</si>
  <si>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</si>
  <si>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</si>
  <si>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</si>
  <si>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</si>
  <si>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</si>
  <si>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</si>
  <si>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</si>
  <si>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</si>
  <si>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</si>
  <si>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</si>
  <si>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</si>
  <si>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</si>
  <si>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</si>
  <si>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</si>
  <si>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</si>
  <si>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</si>
  <si>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</si>
  <si>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</si>
  <si>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</si>
  <si>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</si>
  <si>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</si>
  <si>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</si>
  <si>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</si>
  <si>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</si>
  <si>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</si>
  <si>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</si>
  <si>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</si>
  <si>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</si>
  <si>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</si>
  <si>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</si>
  <si>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</si>
  <si>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</si>
  <si>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</si>
  <si>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</si>
  <si>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</si>
  <si>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</si>
  <si>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</si>
  <si>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</si>
  <si>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</si>
  <si>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</si>
  <si>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</si>
  <si>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</si>
  <si>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</si>
  <si>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</si>
  <si>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</si>
  <si>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</si>
  <si>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</si>
  <si>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</si>
  <si>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</si>
  <si>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</si>
  <si>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</si>
  <si>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</si>
  <si>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</si>
  <si>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</si>
  <si>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</si>
  <si>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</si>
  <si>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</si>
  <si>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</si>
  <si>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</si>
  <si>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</si>
  <si>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</si>
  <si>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</si>
  <si>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</si>
  <si>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</si>
  <si>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</si>
  <si>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</si>
  <si>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</si>
  <si>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</si>
  <si>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</si>
  <si>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</si>
  <si>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</si>
  <si>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</si>
  <si>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</si>
  <si>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</si>
  <si>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</si>
  <si>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</si>
  <si>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</si>
  <si>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</si>
  <si>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</si>
  <si>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</si>
  <si>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</si>
  <si>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</si>
  <si>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</si>
  <si>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</si>
  <si>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</si>
  <si>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</si>
  <si>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</si>
  <si>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</si>
  <si>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</si>
  <si>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</si>
  <si>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</si>
  <si>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</si>
  <si>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</si>
  <si>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</si>
  <si>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</si>
  <si>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</si>
  <si>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</si>
  <si>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</si>
  <si>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</si>
  <si>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</si>
  <si>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</si>
  <si>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</si>
  <si>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</si>
  <si>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</si>
  <si>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</si>
  <si>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</si>
  <si>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</si>
  <si>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</si>
  <si>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</si>
  <si>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</si>
  <si>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</si>
  <si>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</si>
  <si>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</si>
  <si>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</si>
  <si>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</si>
  <si>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</si>
  <si>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</si>
  <si>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</si>
  <si>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</si>
  <si>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</si>
  <si>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</si>
  <si>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</si>
  <si>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</si>
  <si>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</si>
  <si>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</si>
  <si>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</si>
  <si>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</si>
  <si>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</si>
  <si>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</si>
  <si>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</si>
  <si>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</si>
  <si>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</si>
  <si>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</si>
  <si>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</si>
  <si>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</si>
  <si>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</si>
  <si>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</si>
  <si>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</si>
  <si>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</si>
  <si>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</si>
  <si>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</si>
  <si>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</si>
  <si>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</si>
  <si>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</si>
  <si>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</si>
  <si>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</si>
  <si>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</si>
  <si>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</si>
  <si>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</si>
  <si>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</si>
  <si>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</si>
  <si>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</si>
  <si>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</si>
  <si>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</si>
  <si>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</si>
  <si>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</si>
  <si>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</si>
  <si>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</si>
  <si>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</si>
  <si>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</si>
  <si>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</si>
  <si>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</si>
  <si>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</si>
  <si>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</si>
  <si>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</si>
  <si>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</si>
  <si>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</si>
  <si>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</si>
  <si>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</si>
  <si>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</si>
  <si>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</si>
  <si>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</si>
  <si>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</si>
  <si>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</si>
  <si>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</si>
  <si>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</si>
  <si>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</si>
  <si>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</si>
  <si>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</si>
  <si>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</si>
  <si>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</si>
  <si>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</si>
  <si>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</si>
  <si>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</si>
  <si>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</si>
  <si>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</si>
  <si>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</si>
  <si>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</si>
  <si>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</si>
  <si>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</si>
  <si>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</si>
  <si>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</si>
  <si>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</si>
  <si>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</si>
  <si>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</si>
  <si>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</si>
  <si>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</si>
  <si>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</si>
  <si>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</si>
  <si>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</si>
  <si>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</si>
  <si>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</si>
  <si>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</si>
  <si>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</si>
  <si>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</si>
  <si>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</si>
  <si>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</si>
  <si>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</si>
  <si>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</si>
  <si>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</si>
  <si>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</si>
  <si>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</si>
  <si>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</si>
  <si>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</si>
  <si>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</si>
  <si>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</si>
  <si>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</si>
  <si>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</si>
  <si>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</si>
  <si>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</si>
  <si>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</si>
  <si>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</si>
  <si>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</si>
  <si>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</si>
  <si>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</si>
  <si>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</si>
  <si>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</si>
  <si>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</si>
  <si>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</si>
  <si>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</si>
  <si>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</si>
  <si>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</si>
  <si>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</si>
  <si>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</si>
  <si>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</si>
  <si>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</si>
  <si>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</si>
  <si>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</si>
  <si>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</si>
  <si>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</si>
  <si>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</si>
  <si>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</si>
  <si>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</si>
  <si>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</si>
  <si>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</si>
  <si>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</si>
  <si>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</si>
  <si>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</si>
  <si>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</si>
  <si>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</si>
  <si>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</si>
  <si>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</si>
  <si>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</si>
  <si>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</si>
  <si>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</si>
  <si>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</si>
  <si>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</si>
  <si>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</si>
  <si>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</si>
  <si>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</si>
  <si>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</si>
  <si>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</si>
  <si>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</si>
  <si>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</si>
  <si>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</si>
  <si>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</si>
  <si>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</si>
  <si>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</si>
  <si>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</si>
  <si>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</si>
  <si>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</si>
  <si>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</si>
  <si>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</si>
  <si>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</si>
  <si>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</si>
  <si>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</si>
  <si>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</si>
  <si>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</si>
  <si>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</si>
  <si>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</si>
  <si>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</si>
  <si>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</si>
  <si>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</si>
  <si>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</si>
  <si>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</si>
  <si>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</si>
  <si>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</si>
  <si>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</si>
  <si>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</si>
  <si>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</si>
  <si>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</si>
  <si>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</si>
  <si>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</si>
  <si>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</si>
  <si>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</si>
  <si>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</si>
  <si>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</si>
  <si>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</si>
  <si>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</si>
  <si>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</si>
  <si>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</si>
  <si>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</si>
  <si>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</si>
  <si>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</si>
  <si>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</si>
  <si>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</si>
  <si>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</si>
  <si>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</si>
  <si>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</si>
  <si>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</si>
  <si>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</si>
  <si>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</si>
  <si>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</si>
  <si>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</si>
  <si>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</si>
  <si>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</si>
  <si>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</si>
  <si>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</si>
  <si>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</si>
  <si>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</si>
  <si>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</si>
  <si>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</si>
  <si>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</si>
  <si>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</si>
  <si>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</si>
  <si>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</si>
  <si>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</si>
  <si>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</si>
  <si>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</si>
  <si>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</si>
  <si>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</si>
  <si>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</si>
  <si>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</si>
  <si>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</si>
  <si>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</si>
  <si>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</si>
  <si>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</si>
  <si>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</si>
  <si>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</si>
  <si>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</si>
  <si>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</si>
  <si>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</si>
  <si>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</si>
  <si>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</si>
  <si>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</si>
  <si>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</si>
  <si>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</si>
  <si>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</si>
  <si>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</si>
  <si>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</si>
  <si>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</si>
  <si>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</si>
  <si>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</si>
  <si>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</si>
  <si>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</si>
  <si>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</si>
  <si>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</si>
  <si>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</si>
  <si>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</si>
  <si>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</si>
  <si>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</si>
  <si>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</si>
  <si>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</si>
  <si>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</si>
  <si>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</si>
  <si>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</si>
  <si>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</si>
  <si>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</si>
  <si>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</si>
  <si>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</si>
  <si>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</si>
  <si>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</si>
  <si>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</si>
  <si>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</si>
  <si>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</si>
  <si>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</si>
  <si>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</si>
  <si>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</si>
  <si>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</si>
  <si>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</si>
  <si>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</si>
  <si>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</si>
  <si>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</si>
  <si>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</si>
  <si>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</si>
  <si>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</si>
  <si>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</si>
  <si>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</si>
  <si>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</si>
  <si>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</si>
  <si>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</si>
  <si>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</si>
  <si>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</si>
  <si>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</si>
  <si>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</si>
  <si>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</si>
  <si>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</si>
  <si>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</si>
  <si>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</si>
  <si>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</si>
  <si>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</si>
  <si>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</si>
  <si>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</si>
  <si>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</si>
  <si>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</si>
  <si>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</si>
  <si>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</si>
  <si>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</si>
  <si>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</si>
  <si>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</si>
  <si>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</si>
  <si>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</si>
  <si>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</si>
  <si>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</si>
  <si>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</si>
  <si>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</si>
  <si>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</si>
  <si>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</si>
  <si>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</si>
  <si>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</si>
  <si>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</si>
  <si>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</si>
  <si>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</si>
  <si>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</si>
  <si>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</si>
  <si>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</si>
  <si>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</si>
  <si>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</si>
  <si>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</si>
  <si>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</si>
  <si>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</si>
  <si>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</si>
  <si>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</si>
  <si>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</si>
  <si>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</si>
  <si>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</si>
  <si>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</si>
  <si>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</si>
  <si>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</si>
  <si>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</si>
  <si>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</si>
  <si>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</si>
  <si>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</si>
  <si>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</si>
  <si>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</si>
  <si>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</si>
  <si>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</si>
  <si>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</si>
  <si>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</si>
  <si>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</si>
  <si>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</si>
  <si>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</si>
  <si>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</si>
  <si>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</si>
  <si>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</si>
  <si>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</si>
  <si>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</si>
  <si>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</si>
  <si>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</si>
  <si>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</si>
  <si>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</si>
  <si>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</si>
  <si>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</si>
  <si>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</si>
  <si>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</si>
  <si>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</si>
  <si>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</si>
  <si>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</si>
  <si>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</si>
  <si>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</si>
  <si>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</si>
  <si>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</si>
  <si>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</si>
  <si>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</si>
  <si>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</si>
  <si>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</si>
  <si>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</si>
  <si>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</si>
  <si>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</si>
  <si>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</si>
  <si>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</si>
  <si>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</si>
  <si>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</si>
  <si>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</si>
  <si>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</si>
  <si>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</si>
  <si>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</si>
  <si>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</si>
  <si>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</si>
  <si>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</si>
  <si>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</si>
  <si>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</si>
  <si>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</si>
  <si>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</si>
  <si>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</si>
  <si>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</si>
  <si>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</si>
  <si>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</si>
  <si>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</si>
  <si>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</si>
  <si>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</si>
  <si>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</si>
  <si>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</si>
  <si>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</si>
  <si>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</si>
  <si>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</si>
  <si>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</si>
  <si>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</si>
  <si>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</si>
  <si>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</si>
  <si>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</si>
  <si>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</si>
  <si>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</si>
  <si>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</si>
  <si>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</si>
  <si>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</si>
  <si>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</si>
  <si>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</si>
  <si>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</si>
  <si>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</si>
  <si>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</si>
  <si>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</si>
  <si>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</si>
  <si>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</si>
  <si>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</si>
  <si>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</si>
  <si>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</si>
  <si>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</si>
  <si>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</si>
  <si>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</si>
  <si>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</si>
  <si>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</si>
  <si>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</si>
  <si>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</si>
  <si>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</si>
  <si>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</si>
  <si>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</si>
  <si>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</si>
  <si>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</si>
  <si>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</si>
  <si>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</si>
  <si>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</si>
  <si>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</si>
  <si>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</si>
  <si>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</si>
  <si>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</si>
  <si>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</si>
  <si>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</si>
  <si>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</si>
  <si>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</si>
  <si>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</si>
  <si>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</si>
  <si>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</si>
  <si>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</si>
  <si>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</si>
  <si>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</si>
  <si>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</si>
  <si>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</si>
  <si>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</si>
  <si>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</si>
  <si>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</si>
  <si>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</si>
  <si>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</si>
  <si>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</si>
  <si>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</si>
  <si>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</si>
  <si>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</si>
  <si>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</si>
  <si>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</si>
  <si>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</si>
  <si>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</si>
  <si>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</si>
  <si>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</si>
  <si>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</si>
  <si>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</si>
  <si>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</si>
  <si>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</si>
  <si>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</si>
  <si>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</si>
  <si>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</si>
  <si>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</si>
  <si>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</si>
  <si>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</si>
  <si>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</si>
  <si>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</si>
  <si>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</si>
  <si>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</si>
  <si>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</si>
  <si>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</si>
  <si>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</si>
  <si>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</si>
  <si>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</si>
  <si>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</si>
  <si>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</si>
  <si>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</si>
  <si>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</si>
  <si>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</si>
  <si>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</si>
  <si>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</si>
  <si>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</si>
  <si>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</si>
  <si>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</si>
  <si>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</si>
  <si>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</si>
  <si>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</si>
  <si>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</si>
  <si>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</si>
  <si>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</si>
  <si>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</si>
  <si>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</si>
  <si>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</si>
  <si>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</si>
  <si>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</si>
  <si>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</si>
  <si>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</si>
  <si>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</si>
  <si>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</si>
  <si>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</si>
  <si>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</si>
  <si>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</si>
  <si>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</si>
  <si>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</si>
  <si>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</si>
  <si>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</si>
  <si>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</si>
  <si>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</si>
  <si>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</si>
  <si>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</si>
  <si>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</si>
  <si>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</si>
  <si>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</si>
  <si>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</si>
  <si>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</si>
  <si>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</si>
  <si>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</si>
  <si>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</si>
  <si>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</si>
  <si>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</si>
  <si>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</si>
  <si>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</si>
  <si>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</si>
  <si>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</si>
  <si>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</si>
  <si>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</si>
  <si>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</si>
  <si>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</si>
  <si>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</si>
  <si>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</si>
  <si>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</si>
  <si>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</si>
  <si>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</si>
  <si>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</si>
  <si>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</si>
  <si>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</si>
  <si>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</si>
  <si>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</si>
  <si>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</si>
  <si>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</si>
  <si>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</si>
  <si>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</si>
  <si>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</si>
  <si>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</si>
  <si>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</si>
  <si>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</si>
  <si>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</si>
  <si>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</si>
  <si>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</si>
  <si>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</si>
  <si>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</si>
  <si>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</si>
  <si>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</si>
  <si>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</si>
  <si>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</si>
  <si>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</si>
  <si>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</si>
  <si>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</si>
  <si>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</si>
  <si>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</si>
  <si>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</si>
  <si>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</si>
  <si>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</si>
  <si>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</si>
  <si>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</si>
  <si>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</si>
  <si>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</si>
  <si>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</si>
  <si>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</si>
  <si>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</si>
  <si>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</si>
  <si>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</si>
  <si>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</si>
  <si>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</si>
  <si>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</si>
  <si>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</si>
  <si>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</si>
  <si>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</si>
  <si>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</si>
  <si>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</si>
  <si>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</si>
  <si>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</si>
  <si>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</si>
  <si>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</si>
  <si>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</si>
  <si>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</si>
  <si>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</si>
  <si>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</si>
  <si>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</si>
  <si>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</si>
  <si>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</si>
  <si>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</si>
  <si>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</si>
  <si>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</si>
  <si>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</si>
  <si>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</si>
  <si>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</si>
  <si>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</si>
  <si>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</si>
  <si>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</si>
  <si>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</si>
  <si>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</si>
  <si>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</si>
  <si>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</si>
  <si>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</si>
  <si>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</si>
  <si>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</si>
  <si>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</si>
  <si>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</si>
  <si>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</si>
  <si>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</si>
  <si>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</si>
  <si>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</si>
  <si>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</si>
  <si>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田村　知子</t>
    <rPh sb="0" eb="2">
      <t>タムラ</t>
    </rPh>
    <rPh sb="3" eb="5">
      <t>トモコ</t>
    </rPh>
    <phoneticPr fontId="1"/>
  </si>
  <si>
    <t>○</t>
  </si>
  <si>
    <t>旭川市１１条通２1丁目1-7</t>
    <rPh sb="0" eb="2">
      <t>アサヒカワ</t>
    </rPh>
    <rPh sb="2" eb="3">
      <t>シ</t>
    </rPh>
    <rPh sb="5" eb="6">
      <t>ジョウ</t>
    </rPh>
    <rPh sb="6" eb="7">
      <t>トオ</t>
    </rPh>
    <rPh sb="9" eb="11">
      <t>チョウメ</t>
    </rPh>
    <phoneticPr fontId="1"/>
  </si>
  <si>
    <t>0166</t>
    <phoneticPr fontId="1"/>
  </si>
  <si>
    <t>32</t>
    <phoneticPr fontId="1"/>
  </si>
  <si>
    <t>7707</t>
    <phoneticPr fontId="1"/>
  </si>
  <si>
    <t>１　あり</t>
  </si>
  <si>
    <t>２　なし</t>
  </si>
  <si>
    <t>定期受診から緊急時対応まで可。要介護者は月１回は施設サービス。２回目以降は１時間1,500円(上限4,500円)</t>
    <rPh sb="0" eb="4">
      <t>テイキジュシン</t>
    </rPh>
    <rPh sb="6" eb="8">
      <t>キンキュウ</t>
    </rPh>
    <rPh sb="8" eb="9">
      <t>ジ</t>
    </rPh>
    <rPh sb="9" eb="11">
      <t>タイオウ</t>
    </rPh>
    <rPh sb="13" eb="14">
      <t>カ</t>
    </rPh>
    <rPh sb="15" eb="18">
      <t>ヨウカイゴ</t>
    </rPh>
    <rPh sb="18" eb="19">
      <t>シャ</t>
    </rPh>
    <rPh sb="20" eb="21">
      <t>ツキ</t>
    </rPh>
    <rPh sb="22" eb="23">
      <t>カイ</t>
    </rPh>
    <rPh sb="24" eb="26">
      <t>シセツ</t>
    </rPh>
    <rPh sb="32" eb="34">
      <t>カイメ</t>
    </rPh>
    <rPh sb="34" eb="36">
      <t>イコウ</t>
    </rPh>
    <rPh sb="38" eb="40">
      <t>ジカン</t>
    </rPh>
    <rPh sb="45" eb="46">
      <t>エン</t>
    </rPh>
    <rPh sb="47" eb="49">
      <t>ジョウゲン</t>
    </rPh>
    <rPh sb="54" eb="55">
      <t>エン</t>
    </rPh>
    <phoneticPr fontId="1"/>
  </si>
  <si>
    <t>禁食、食事形態は対応可（一口大～ミキサー食）</t>
    <rPh sb="0" eb="2">
      <t>キンショク</t>
    </rPh>
    <rPh sb="3" eb="7">
      <t>ショクジケイタイ</t>
    </rPh>
    <rPh sb="8" eb="11">
      <t>タイオウカ</t>
    </rPh>
    <rPh sb="12" eb="15">
      <t>ヒトクチダイ</t>
    </rPh>
    <rPh sb="20" eb="21">
      <t>ショク</t>
    </rPh>
    <phoneticPr fontId="1"/>
  </si>
  <si>
    <t>月１回　・カット1,300円、・カラー2,700円・パーマ4,700円（カット込）</t>
    <rPh sb="0" eb="1">
      <t>ツキ</t>
    </rPh>
    <rPh sb="2" eb="3">
      <t>カイ</t>
    </rPh>
    <rPh sb="13" eb="14">
      <t>エン</t>
    </rPh>
    <rPh sb="24" eb="25">
      <t>エン</t>
    </rPh>
    <rPh sb="34" eb="35">
      <t>エン</t>
    </rPh>
    <rPh sb="39" eb="40">
      <t>コ</t>
    </rPh>
    <phoneticPr fontId="1"/>
  </si>
  <si>
    <t>指定訪問介護事業共済</t>
    <rPh sb="0" eb="2">
      <t>シテイ</t>
    </rPh>
    <rPh sb="2" eb="4">
      <t>ホウモン</t>
    </rPh>
    <rPh sb="4" eb="6">
      <t>カイゴ</t>
    </rPh>
    <rPh sb="6" eb="8">
      <t>ジギョウ</t>
    </rPh>
    <rPh sb="8" eb="10">
      <t>キョウサイ</t>
    </rPh>
    <phoneticPr fontId="1"/>
  </si>
  <si>
    <t>0166</t>
    <phoneticPr fontId="1"/>
  </si>
  <si>
    <t>32</t>
    <phoneticPr fontId="1"/>
  </si>
  <si>
    <t>7701</t>
    <phoneticPr fontId="1"/>
  </si>
  <si>
    <t>田村　元</t>
    <rPh sb="0" eb="2">
      <t>タムラ</t>
    </rPh>
    <rPh sb="3" eb="4">
      <t>ハジメ</t>
    </rPh>
    <phoneticPr fontId="1"/>
  </si>
  <si>
    <t>代表取締役</t>
    <rPh sb="0" eb="5">
      <t>ダイヒョウトリシマリヤク</t>
    </rPh>
    <phoneticPr fontId="1"/>
  </si>
  <si>
    <t>２　法人</t>
  </si>
  <si>
    <t>５　営利法人</t>
  </si>
  <si>
    <t>30分以内750円　　　　　　　　　　　1時間以内1,500円　　　　　　　　　　2時間以内3,000円、上限4,500円</t>
    <rPh sb="2" eb="3">
      <t>プン</t>
    </rPh>
    <rPh sb="3" eb="5">
      <t>イナイ</t>
    </rPh>
    <rPh sb="8" eb="9">
      <t>エン</t>
    </rPh>
    <rPh sb="21" eb="23">
      <t>ジカン</t>
    </rPh>
    <rPh sb="23" eb="25">
      <t>イナイ</t>
    </rPh>
    <rPh sb="30" eb="31">
      <t>エン</t>
    </rPh>
    <rPh sb="42" eb="44">
      <t>ジカン</t>
    </rPh>
    <rPh sb="44" eb="46">
      <t>イナイ</t>
    </rPh>
    <rPh sb="51" eb="52">
      <t>エン</t>
    </rPh>
    <rPh sb="53" eb="55">
      <t>ジョウゲン</t>
    </rPh>
    <rPh sb="60" eb="61">
      <t>エン</t>
    </rPh>
    <phoneticPr fontId="1"/>
  </si>
  <si>
    <t>基本的にはかかりつけ病院にて、詳しい検査等の希望があれば行う。</t>
    <rPh sb="0" eb="3">
      <t>キホンテキ</t>
    </rPh>
    <rPh sb="10" eb="12">
      <t>ビョウイン</t>
    </rPh>
    <rPh sb="15" eb="16">
      <t>クワ</t>
    </rPh>
    <rPh sb="18" eb="20">
      <t>ケンサ</t>
    </rPh>
    <rPh sb="20" eb="21">
      <t>トウ</t>
    </rPh>
    <rPh sb="22" eb="24">
      <t>キボウ</t>
    </rPh>
    <rPh sb="28" eb="29">
      <t>オコナ</t>
    </rPh>
    <phoneticPr fontId="1"/>
  </si>
  <si>
    <t>株式会社　共済</t>
    <rPh sb="0" eb="4">
      <t>カブシキカイシャ</t>
    </rPh>
    <rPh sb="5" eb="7">
      <t>キョウサイ</t>
    </rPh>
    <phoneticPr fontId="1"/>
  </si>
  <si>
    <t>かぶしきかいしゃ　きょうさい</t>
    <phoneticPr fontId="1"/>
  </si>
  <si>
    <t>kyosai11</t>
    <phoneticPr fontId="1"/>
  </si>
  <si>
    <t>pony.ocn.ne.jp</t>
    <phoneticPr fontId="1"/>
  </si>
  <si>
    <t>http://</t>
  </si>
  <si>
    <t>www.gh-kyosai.com</t>
    <phoneticPr fontId="1"/>
  </si>
  <si>
    <t>３　住宅型</t>
  </si>
  <si>
    <t>0172904013</t>
    <phoneticPr fontId="1"/>
  </si>
  <si>
    <t>北海道/旭川市</t>
    <rPh sb="0" eb="3">
      <t>ホッカイドウ</t>
    </rPh>
    <rPh sb="4" eb="7">
      <t>アサヒカワシ</t>
    </rPh>
    <phoneticPr fontId="1"/>
  </si>
  <si>
    <t>住宅型有料老人ホーム　共済</t>
    <rPh sb="0" eb="3">
      <t>ジュウタクガタ</t>
    </rPh>
    <rPh sb="3" eb="5">
      <t>ユウリョウ</t>
    </rPh>
    <rPh sb="5" eb="7">
      <t>ロウジン</t>
    </rPh>
    <rPh sb="11" eb="13">
      <t>キョウサイ</t>
    </rPh>
    <phoneticPr fontId="1"/>
  </si>
  <si>
    <t>じゅうたくがたゆうりょうろうじんほーむ　きょうさい</t>
    <phoneticPr fontId="1"/>
  </si>
  <si>
    <t>旭川市１１条通２1丁目　1-7</t>
    <rPh sb="0" eb="2">
      <t>アサヒカワ</t>
    </rPh>
    <rPh sb="2" eb="3">
      <t>シ</t>
    </rPh>
    <rPh sb="5" eb="6">
      <t>ジョウ</t>
    </rPh>
    <rPh sb="6" eb="7">
      <t>トオ</t>
    </rPh>
    <rPh sb="9" eb="11">
      <t>チョウメ</t>
    </rPh>
    <phoneticPr fontId="1"/>
  </si>
  <si>
    <t>0166</t>
    <phoneticPr fontId="1"/>
  </si>
  <si>
    <t>32</t>
    <phoneticPr fontId="1"/>
  </si>
  <si>
    <t>7707</t>
    <phoneticPr fontId="1"/>
  </si>
  <si>
    <t>7701</t>
    <phoneticPr fontId="1"/>
  </si>
  <si>
    <t>kyosai11</t>
    <phoneticPr fontId="1"/>
  </si>
  <si>
    <t>pony.ocn.ne.jp</t>
    <phoneticPr fontId="1"/>
  </si>
  <si>
    <t>田村　知子</t>
    <rPh sb="0" eb="2">
      <t>タムラ</t>
    </rPh>
    <rPh sb="3" eb="5">
      <t>トモコ</t>
    </rPh>
    <phoneticPr fontId="1"/>
  </si>
  <si>
    <t>管理者</t>
    <rPh sb="0" eb="3">
      <t>カンリシャ</t>
    </rPh>
    <phoneticPr fontId="1"/>
  </si>
  <si>
    <t>１　事業者が自ら所有する土地</t>
  </si>
  <si>
    <t>２　準耐火建築物</t>
  </si>
  <si>
    <t>１　あり（車椅子対応）</t>
  </si>
  <si>
    <t>１　全ての便所あり</t>
  </si>
  <si>
    <t>１　全ての浴室あり</t>
  </si>
  <si>
    <t>１　自ら実施</t>
  </si>
  <si>
    <t>２　委託</t>
  </si>
  <si>
    <t>豊岡内科整形外科クリニック</t>
    <rPh sb="0" eb="2">
      <t>トヨオカ</t>
    </rPh>
    <rPh sb="2" eb="4">
      <t>ナイカ</t>
    </rPh>
    <rPh sb="4" eb="6">
      <t>セイケイ</t>
    </rPh>
    <rPh sb="6" eb="8">
      <t>ゲカ</t>
    </rPh>
    <phoneticPr fontId="1"/>
  </si>
  <si>
    <t>旭川市豊岡３条６丁目</t>
    <rPh sb="0" eb="3">
      <t>アサヒカワシ</t>
    </rPh>
    <rPh sb="3" eb="5">
      <t>トヨオカ</t>
    </rPh>
    <rPh sb="6" eb="7">
      <t>ジョウ</t>
    </rPh>
    <rPh sb="8" eb="10">
      <t>チョウメ</t>
    </rPh>
    <phoneticPr fontId="1"/>
  </si>
  <si>
    <t>内科・整形</t>
    <rPh sb="0" eb="2">
      <t>ナイカ</t>
    </rPh>
    <rPh sb="3" eb="5">
      <t>セイケイ</t>
    </rPh>
    <phoneticPr fontId="1"/>
  </si>
  <si>
    <t>訪問診療</t>
    <rPh sb="0" eb="4">
      <t>ホウモンシンリョウ</t>
    </rPh>
    <phoneticPr fontId="1"/>
  </si>
  <si>
    <t>神居歯科診療所</t>
    <rPh sb="0" eb="2">
      <t>カムイ</t>
    </rPh>
    <rPh sb="2" eb="4">
      <t>シカ</t>
    </rPh>
    <rPh sb="4" eb="7">
      <t>シンリョウジョ</t>
    </rPh>
    <phoneticPr fontId="1"/>
  </si>
  <si>
    <t>旭川市神居2条4丁目</t>
    <rPh sb="0" eb="3">
      <t>アサヒカワシ</t>
    </rPh>
    <rPh sb="3" eb="5">
      <t>カムイ</t>
    </rPh>
    <rPh sb="6" eb="7">
      <t>ジョウ</t>
    </rPh>
    <rPh sb="8" eb="10">
      <t>チョウメ</t>
    </rPh>
    <phoneticPr fontId="1"/>
  </si>
  <si>
    <t>歯科訪問診療</t>
    <rPh sb="0" eb="2">
      <t>シカ</t>
    </rPh>
    <rPh sb="2" eb="6">
      <t>ホウモンシンリョウ</t>
    </rPh>
    <phoneticPr fontId="1"/>
  </si>
  <si>
    <t>keiクリニック</t>
    <phoneticPr fontId="1"/>
  </si>
  <si>
    <t>旭川市4条西4丁目</t>
    <rPh sb="0" eb="3">
      <t>アサヒカワシ</t>
    </rPh>
    <rPh sb="4" eb="5">
      <t>ジョウ</t>
    </rPh>
    <rPh sb="5" eb="6">
      <t>ニシ</t>
    </rPh>
    <rPh sb="7" eb="9">
      <t>チョウメ</t>
    </rPh>
    <phoneticPr fontId="1"/>
  </si>
  <si>
    <t>内科</t>
    <rPh sb="0" eb="2">
      <t>ナイカ</t>
    </rPh>
    <phoneticPr fontId="1"/>
  </si>
  <si>
    <t>１　減額なし</t>
  </si>
  <si>
    <t>介護福祉士</t>
    <rPh sb="0" eb="5">
      <t>カイゴフクシシ</t>
    </rPh>
    <phoneticPr fontId="1"/>
  </si>
  <si>
    <t>7707</t>
    <phoneticPr fontId="1"/>
  </si>
  <si>
    <t>苦情相談受付</t>
    <rPh sb="0" eb="2">
      <t>クジョウ</t>
    </rPh>
    <rPh sb="2" eb="4">
      <t>ソウダン</t>
    </rPh>
    <rPh sb="4" eb="6">
      <t>ウケツケ</t>
    </rPh>
    <phoneticPr fontId="1"/>
  </si>
  <si>
    <t>リハビリの強化の為</t>
    <rPh sb="5" eb="7">
      <t>キョウカ</t>
    </rPh>
    <rPh sb="8" eb="9">
      <t>タメ</t>
    </rPh>
    <phoneticPr fontId="1"/>
  </si>
  <si>
    <t>常時ご意見箱の設置をしている。</t>
    <rPh sb="0" eb="2">
      <t>ジョウジ</t>
    </rPh>
    <rPh sb="3" eb="6">
      <t>イケンバコ</t>
    </rPh>
    <rPh sb="7" eb="9">
      <t>セッチ</t>
    </rPh>
    <phoneticPr fontId="1"/>
  </si>
  <si>
    <t>２　入居希望者に交付</t>
  </si>
  <si>
    <t>１　入居希望者に公開</t>
  </si>
  <si>
    <t>３　公開していない</t>
  </si>
  <si>
    <t>２　代替措置なし</t>
  </si>
  <si>
    <t>ぐるーぷはうす共済</t>
    <rPh sb="7" eb="9">
      <t>キョウサイ</t>
    </rPh>
    <phoneticPr fontId="1"/>
  </si>
  <si>
    <t>１　全室個室（縁故者個室含む）</t>
  </si>
  <si>
    <t>１　全ての居室あり</t>
  </si>
  <si>
    <t>永山</t>
    <rPh sb="0" eb="2">
      <t>ナガヤマ</t>
    </rPh>
    <phoneticPr fontId="1"/>
  </si>
  <si>
    <t>www.gh-kyosai.com/</t>
    <phoneticPr fontId="1"/>
  </si>
  <si>
    <t>常に入居者様の立場に立ち、心身の状況やおかれている環境などに応じ、きめ細やかなサービスを提供します。職員一人一人が勉強させて頂く気持ちを忘れず日々努力してまいります。</t>
    <rPh sb="0" eb="1">
      <t>ツネ</t>
    </rPh>
    <rPh sb="2" eb="6">
      <t>ニュウキョシャサマ</t>
    </rPh>
    <rPh sb="7" eb="9">
      <t>タチバ</t>
    </rPh>
    <rPh sb="10" eb="11">
      <t>タ</t>
    </rPh>
    <rPh sb="13" eb="15">
      <t>シンシン</t>
    </rPh>
    <rPh sb="16" eb="18">
      <t>ジョウキョウ</t>
    </rPh>
    <rPh sb="25" eb="27">
      <t>カンキョウ</t>
    </rPh>
    <rPh sb="30" eb="31">
      <t>オウ</t>
    </rPh>
    <rPh sb="35" eb="36">
      <t>コマ</t>
    </rPh>
    <rPh sb="44" eb="46">
      <t>テイキョウ</t>
    </rPh>
    <rPh sb="50" eb="52">
      <t>ショクイン</t>
    </rPh>
    <rPh sb="52" eb="56">
      <t>ヒトリヒトリ</t>
    </rPh>
    <rPh sb="57" eb="59">
      <t>ベンキョウ</t>
    </rPh>
    <rPh sb="62" eb="63">
      <t>イタダ</t>
    </rPh>
    <rPh sb="64" eb="66">
      <t>キモ</t>
    </rPh>
    <rPh sb="68" eb="69">
      <t>ワス</t>
    </rPh>
    <rPh sb="71" eb="73">
      <t>ヒビ</t>
    </rPh>
    <rPh sb="73" eb="75">
      <t>ドリョク</t>
    </rPh>
    <phoneticPr fontId="1"/>
  </si>
  <si>
    <t>忠和クリニック</t>
    <rPh sb="0" eb="2">
      <t>チュウワ</t>
    </rPh>
    <phoneticPr fontId="1"/>
  </si>
  <si>
    <t>旭川市忠和５条６丁目</t>
    <rPh sb="0" eb="3">
      <t>アサヒカワシ</t>
    </rPh>
    <rPh sb="3" eb="5">
      <t>チュウワ</t>
    </rPh>
    <rPh sb="6" eb="7">
      <t>ジョウ</t>
    </rPh>
    <rPh sb="8" eb="10">
      <t>チョウメ</t>
    </rPh>
    <phoneticPr fontId="1"/>
  </si>
  <si>
    <t>28,000円</t>
    <rPh sb="6" eb="7">
      <t>エン</t>
    </rPh>
    <phoneticPr fontId="1"/>
  </si>
  <si>
    <t>なし。</t>
    <phoneticPr fontId="1"/>
  </si>
  <si>
    <t>40,000円</t>
    <rPh sb="6" eb="7">
      <t>エン</t>
    </rPh>
    <phoneticPr fontId="1"/>
  </si>
  <si>
    <t>30,000円(固定金額の為、入院以外は返金なし)</t>
    <rPh sb="6" eb="7">
      <t>エン</t>
    </rPh>
    <rPh sb="8" eb="10">
      <t>コテイ</t>
    </rPh>
    <rPh sb="10" eb="12">
      <t>キンガク</t>
    </rPh>
    <rPh sb="13" eb="14">
      <t>タメ</t>
    </rPh>
    <rPh sb="15" eb="17">
      <t>ニュウイン</t>
    </rPh>
    <rPh sb="17" eb="19">
      <t>イガイ</t>
    </rPh>
    <rPh sb="20" eb="22">
      <t>ヘンキン</t>
    </rPh>
    <phoneticPr fontId="1"/>
  </si>
  <si>
    <t>0円（管理費に含まれている）</t>
    <rPh sb="1" eb="2">
      <t>エン</t>
    </rPh>
    <rPh sb="3" eb="6">
      <t>カンリヒ</t>
    </rPh>
    <rPh sb="7" eb="8">
      <t>フク</t>
    </rPh>
    <phoneticPr fontId="1"/>
  </si>
  <si>
    <t>施設の利用規約違反があった場合。</t>
    <rPh sb="0" eb="2">
      <t>シセツ</t>
    </rPh>
    <rPh sb="3" eb="7">
      <t>リヨウキヤク</t>
    </rPh>
    <rPh sb="7" eb="9">
      <t>イハン</t>
    </rPh>
    <rPh sb="13" eb="15">
      <t>バアイ</t>
    </rPh>
    <phoneticPr fontId="1"/>
  </si>
  <si>
    <t>暴力行為</t>
    <rPh sb="0" eb="2">
      <t>ボウリョク</t>
    </rPh>
    <rPh sb="2" eb="4">
      <t>コウイ</t>
    </rPh>
    <phoneticPr fontId="1"/>
  </si>
  <si>
    <t>北海道旭川市11条通21丁目　1-7</t>
    <rPh sb="0" eb="3">
      <t>ホッカイドウ</t>
    </rPh>
    <rPh sb="3" eb="5">
      <t>アサヒカワ</t>
    </rPh>
    <rPh sb="5" eb="6">
      <t>シ</t>
    </rPh>
    <rPh sb="8" eb="9">
      <t>ジョウ</t>
    </rPh>
    <rPh sb="9" eb="10">
      <t>ドオリ</t>
    </rPh>
    <rPh sb="12" eb="14">
      <t>チョウメ</t>
    </rPh>
    <phoneticPr fontId="1"/>
  </si>
  <si>
    <t>2450001007195</t>
    <phoneticPr fontId="1"/>
  </si>
  <si>
    <t>２　建物賃貸借方式</t>
  </si>
  <si>
    <t>２　一部前払い・一部月払い方式</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</si>
</sst>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316" zoomScaleNormal="100" zoomScaleSheetLayoutView="100" workbookViewId="0">
      <selection activeCell="F323" sqref="F323:P323"/>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c r="J4" s="494"/>
      <c r="K4" s="46" t="s">
        <v>2473</v>
      </c>
      <c r="L4" s="494"/>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2495</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2496</v>
      </c>
      <c r="K12" s="450"/>
      <c r="L12" s="450"/>
      <c r="M12" s="450"/>
      <c r="N12" s="450"/>
      <c r="O12" s="451"/>
      <c r="P12" s="452"/>
    </row>
    <row r="13" spans="1:20" ht="39" customHeight="1">
      <c r="B13" s="183" t="s">
        <v>5</v>
      </c>
      <c r="C13" s="182"/>
      <c r="D13" s="182"/>
      <c r="E13" s="182"/>
      <c r="F13" s="223" t="s">
        <v>12</v>
      </c>
      <c r="G13" s="234"/>
      <c r="H13" s="500" t="s">
        <v>2500</v>
      </c>
      <c r="I13" s="501"/>
      <c r="J13" s="501"/>
      <c r="K13" s="501"/>
      <c r="L13" s="501"/>
      <c r="M13" s="501"/>
      <c r="N13" s="501"/>
      <c r="O13" s="501"/>
      <c r="P13" s="502"/>
      <c r="S13" s="22" t="str">
        <f>IF(H13="","未記入","")</f>
        <v/>
      </c>
    </row>
    <row r="14" spans="1:20" ht="39" customHeight="1">
      <c r="B14" s="183"/>
      <c r="C14" s="182"/>
      <c r="D14" s="182"/>
      <c r="E14" s="182"/>
      <c r="F14" s="217" t="s">
        <v>2499</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2562</v>
      </c>
      <c r="K16" s="106"/>
      <c r="L16" s="106"/>
      <c r="M16" s="106"/>
      <c r="N16" s="106"/>
      <c r="O16" s="106"/>
      <c r="P16" s="107"/>
    </row>
    <row r="17" spans="1:20" ht="20.100000000000001" customHeight="1">
      <c r="B17" s="331" t="s">
        <v>6</v>
      </c>
      <c r="C17" s="234"/>
      <c r="D17" s="234"/>
      <c r="E17" s="252"/>
      <c r="F17" s="47" t="s">
        <v>13</v>
      </c>
      <c r="G17" s="41">
        <v>78</v>
      </c>
      <c r="H17" s="48" t="s">
        <v>487</v>
      </c>
      <c r="I17" s="42">
        <v>8221</v>
      </c>
      <c r="J17" s="303"/>
      <c r="K17" s="304"/>
      <c r="L17" s="304"/>
      <c r="M17" s="304"/>
      <c r="N17" s="304"/>
      <c r="O17" s="304"/>
      <c r="P17" s="305"/>
      <c r="S17" s="22" t="str">
        <f>IF(OR(G17="",I17=""),"未記入","")</f>
        <v/>
      </c>
    </row>
    <row r="18" spans="1:20" ht="57.75" customHeight="1">
      <c r="B18" s="296"/>
      <c r="C18" s="314"/>
      <c r="D18" s="314"/>
      <c r="E18" s="297"/>
      <c r="F18" s="120" t="s">
        <v>2561</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2481</v>
      </c>
      <c r="K19" s="48" t="s">
        <v>487</v>
      </c>
      <c r="L19" s="77" t="s">
        <v>2482</v>
      </c>
      <c r="M19" s="48" t="s">
        <v>487</v>
      </c>
      <c r="N19" s="77" t="s">
        <v>2483</v>
      </c>
      <c r="O19" s="304"/>
      <c r="P19" s="305"/>
      <c r="Q19" s="19"/>
    </row>
    <row r="20" spans="1:20" ht="20.100000000000001" customHeight="1">
      <c r="B20" s="359"/>
      <c r="C20" s="360"/>
      <c r="D20" s="360"/>
      <c r="E20" s="361"/>
      <c r="F20" s="182" t="s">
        <v>15</v>
      </c>
      <c r="G20" s="182"/>
      <c r="H20" s="182"/>
      <c r="I20" s="182"/>
      <c r="J20" s="78" t="s">
        <v>2490</v>
      </c>
      <c r="K20" s="48" t="s">
        <v>487</v>
      </c>
      <c r="L20" s="77" t="s">
        <v>2491</v>
      </c>
      <c r="M20" s="48" t="s">
        <v>487</v>
      </c>
      <c r="N20" s="77" t="s">
        <v>2492</v>
      </c>
      <c r="O20" s="304"/>
      <c r="P20" s="305"/>
      <c r="Q20" s="19"/>
    </row>
    <row r="21" spans="1:20" ht="20.100000000000001" customHeight="1">
      <c r="B21" s="359"/>
      <c r="C21" s="360"/>
      <c r="D21" s="360"/>
      <c r="E21" s="361"/>
      <c r="F21" s="430" t="s">
        <v>423</v>
      </c>
      <c r="G21" s="460"/>
      <c r="H21" s="460"/>
      <c r="I21" s="431"/>
      <c r="J21" s="154" t="s">
        <v>2501</v>
      </c>
      <c r="K21" s="109"/>
      <c r="L21" s="109"/>
      <c r="M21" s="48" t="s">
        <v>483</v>
      </c>
      <c r="N21" s="109" t="s">
        <v>2502</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2503</v>
      </c>
      <c r="K23" s="449"/>
      <c r="L23" s="108" t="s">
        <v>2504</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2493</v>
      </c>
      <c r="K24" s="194"/>
      <c r="L24" s="194"/>
      <c r="M24" s="194"/>
      <c r="N24" s="194"/>
      <c r="O24" s="154"/>
      <c r="P24" s="195"/>
    </row>
    <row r="25" spans="1:20" ht="20.100000000000001" customHeight="1">
      <c r="B25" s="296"/>
      <c r="C25" s="314"/>
      <c r="D25" s="314"/>
      <c r="E25" s="297"/>
      <c r="F25" s="184" t="s">
        <v>18</v>
      </c>
      <c r="G25" s="184"/>
      <c r="H25" s="182"/>
      <c r="I25" s="182"/>
      <c r="J25" s="194" t="s">
        <v>2494</v>
      </c>
      <c r="K25" s="194"/>
      <c r="L25" s="194"/>
      <c r="M25" s="194"/>
      <c r="N25" s="194"/>
      <c r="O25" s="154"/>
      <c r="P25" s="195"/>
    </row>
    <row r="26" spans="1:20" ht="20.100000000000001" customHeight="1">
      <c r="B26" s="394" t="s">
        <v>9</v>
      </c>
      <c r="C26" s="395"/>
      <c r="D26" s="395"/>
      <c r="E26" s="395"/>
      <c r="F26" s="468">
        <v>2010</v>
      </c>
      <c r="G26" s="469"/>
      <c r="H26" s="48" t="s">
        <v>484</v>
      </c>
      <c r="I26" s="469">
        <v>8</v>
      </c>
      <c r="J26" s="469"/>
      <c r="K26" s="48" t="s">
        <v>485</v>
      </c>
      <c r="L26" s="469">
        <v>4</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2509</v>
      </c>
      <c r="I31" s="486"/>
      <c r="J31" s="486"/>
      <c r="K31" s="486"/>
      <c r="L31" s="486"/>
      <c r="M31" s="486"/>
      <c r="N31" s="486"/>
      <c r="O31" s="486"/>
      <c r="P31" s="487"/>
      <c r="S31" s="22" t="str">
        <f>IF(H31="","未記入","")</f>
        <v/>
      </c>
    </row>
    <row r="32" spans="1:20" ht="39" customHeight="1">
      <c r="B32" s="296"/>
      <c r="C32" s="314"/>
      <c r="D32" s="314"/>
      <c r="E32" s="297"/>
      <c r="F32" s="217" t="s">
        <v>2508</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78</v>
      </c>
      <c r="H33" s="48" t="s">
        <v>487</v>
      </c>
      <c r="I33" s="42">
        <v>8221</v>
      </c>
      <c r="J33" s="475"/>
      <c r="K33" s="475"/>
      <c r="L33" s="475"/>
      <c r="M33" s="475"/>
      <c r="N33" s="475"/>
      <c r="O33" s="475"/>
      <c r="P33" s="476"/>
      <c r="S33" s="22" t="str">
        <f>IF(OR(G33="",I33=""),"未記入","")</f>
        <v/>
      </c>
    </row>
    <row r="34" spans="2:20" ht="58.5" customHeight="1">
      <c r="B34" s="296"/>
      <c r="C34" s="314"/>
      <c r="D34" s="314"/>
      <c r="E34" s="297"/>
      <c r="F34" s="120" t="s">
        <v>2510</v>
      </c>
      <c r="G34" s="120"/>
      <c r="H34" s="120"/>
      <c r="I34" s="120"/>
      <c r="J34" s="120"/>
      <c r="K34" s="120"/>
      <c r="L34" s="120"/>
      <c r="M34" s="120"/>
      <c r="N34" s="120"/>
      <c r="O34" s="188"/>
      <c r="P34" s="419"/>
      <c r="S34" s="22" t="str">
        <f>IF(F34="","未記入","")</f>
        <v/>
      </c>
    </row>
    <row r="35" spans="2:20" ht="58.5" customHeight="1">
      <c r="B35" s="117" t="s">
        <v>574</v>
      </c>
      <c r="C35" s="118"/>
      <c r="D35" s="118"/>
      <c r="E35" s="119"/>
      <c r="F35" s="120" t="s">
        <v>2508</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2549</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c r="K38" s="462"/>
      <c r="L38" s="462"/>
      <c r="M38" s="462"/>
      <c r="N38" s="462"/>
      <c r="O38" s="462"/>
      <c r="P38" s="463"/>
      <c r="S38" s="193" t="str">
        <f>IF(J38="","未記入","")</f>
        <v>未記入</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2511</v>
      </c>
      <c r="K43" s="48" t="s">
        <v>487</v>
      </c>
      <c r="L43" s="18" t="s">
        <v>2512</v>
      </c>
      <c r="M43" s="48" t="s">
        <v>487</v>
      </c>
      <c r="N43" s="18" t="s">
        <v>2513</v>
      </c>
      <c r="O43" s="304"/>
      <c r="P43" s="305"/>
      <c r="S43" s="22" t="str">
        <f>IF(OR(J43="",L43="",N43=""),"未記入","")</f>
        <v/>
      </c>
    </row>
    <row r="44" spans="2:20" ht="20.100000000000001" customHeight="1">
      <c r="B44" s="183"/>
      <c r="C44" s="182"/>
      <c r="D44" s="182"/>
      <c r="E44" s="182"/>
      <c r="F44" s="395" t="s">
        <v>15</v>
      </c>
      <c r="G44" s="395"/>
      <c r="H44" s="395"/>
      <c r="I44" s="395"/>
      <c r="J44" s="78" t="s">
        <v>2511</v>
      </c>
      <c r="K44" s="48" t="s">
        <v>487</v>
      </c>
      <c r="L44" s="77" t="s">
        <v>2512</v>
      </c>
      <c r="M44" s="48" t="s">
        <v>487</v>
      </c>
      <c r="N44" s="77" t="s">
        <v>2514</v>
      </c>
      <c r="O44" s="304"/>
      <c r="P44" s="305"/>
    </row>
    <row r="45" spans="2:20" ht="20.100000000000001" customHeight="1">
      <c r="B45" s="183"/>
      <c r="C45" s="182"/>
      <c r="D45" s="182"/>
      <c r="E45" s="182"/>
      <c r="F45" s="430" t="s">
        <v>423</v>
      </c>
      <c r="G45" s="460"/>
      <c r="H45" s="460"/>
      <c r="I45" s="431"/>
      <c r="J45" s="154" t="s">
        <v>2515</v>
      </c>
      <c r="K45" s="109"/>
      <c r="L45" s="109"/>
      <c r="M45" s="48" t="s">
        <v>483</v>
      </c>
      <c r="N45" s="109" t="s">
        <v>2516</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2503</v>
      </c>
      <c r="K47" s="449"/>
      <c r="L47" s="108" t="s">
        <v>2550</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2517</v>
      </c>
      <c r="K48" s="194"/>
      <c r="L48" s="194"/>
      <c r="M48" s="194"/>
      <c r="N48" s="194"/>
      <c r="O48" s="154"/>
      <c r="P48" s="195"/>
    </row>
    <row r="49" spans="1:20" ht="20.100000000000001" customHeight="1">
      <c r="B49" s="183"/>
      <c r="C49" s="182"/>
      <c r="D49" s="182"/>
      <c r="E49" s="182"/>
      <c r="F49" s="395" t="s">
        <v>18</v>
      </c>
      <c r="G49" s="395"/>
      <c r="H49" s="395"/>
      <c r="I49" s="395"/>
      <c r="J49" s="194" t="s">
        <v>2518</v>
      </c>
      <c r="K49" s="194"/>
      <c r="L49" s="194"/>
      <c r="M49" s="194"/>
      <c r="N49" s="194"/>
      <c r="O49" s="154"/>
      <c r="P49" s="195"/>
    </row>
    <row r="50" spans="1:20" ht="20.100000000000001" customHeight="1">
      <c r="B50" s="124" t="s">
        <v>28</v>
      </c>
      <c r="C50" s="233"/>
      <c r="D50" s="233"/>
      <c r="E50" s="233"/>
      <c r="F50" s="233"/>
      <c r="G50" s="233"/>
      <c r="H50" s="233"/>
      <c r="I50" s="233"/>
      <c r="J50" s="468">
        <v>2014</v>
      </c>
      <c r="K50" s="469"/>
      <c r="L50" s="48" t="s">
        <v>484</v>
      </c>
      <c r="M50" s="75">
        <v>11</v>
      </c>
      <c r="N50" s="48" t="s">
        <v>485</v>
      </c>
      <c r="O50" s="75">
        <v>23</v>
      </c>
      <c r="P50" s="50" t="s">
        <v>486</v>
      </c>
      <c r="S50" s="22" t="str">
        <f>IF(OR(J50="",M50="",O50=""),"未記入","")</f>
        <v/>
      </c>
    </row>
    <row r="51" spans="1:20" ht="20.100000000000001" customHeight="1" thickBot="1">
      <c r="B51" s="125" t="s">
        <v>29</v>
      </c>
      <c r="C51" s="470"/>
      <c r="D51" s="470"/>
      <c r="E51" s="470"/>
      <c r="F51" s="470"/>
      <c r="G51" s="470"/>
      <c r="H51" s="470"/>
      <c r="I51" s="470"/>
      <c r="J51" s="458">
        <v>2014</v>
      </c>
      <c r="K51" s="459"/>
      <c r="L51" s="49" t="s">
        <v>484</v>
      </c>
      <c r="M51" s="76">
        <v>11</v>
      </c>
      <c r="N51" s="49" t="s">
        <v>485</v>
      </c>
      <c r="O51" s="76">
        <v>25</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2505</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t="s">
        <v>2506</v>
      </c>
      <c r="K55" s="106"/>
      <c r="L55" s="106"/>
      <c r="M55" s="106"/>
      <c r="N55" s="106"/>
      <c r="O55" s="106"/>
      <c r="P55" s="107"/>
    </row>
    <row r="56" spans="1:20" ht="20.100000000000001" customHeight="1">
      <c r="B56" s="150"/>
      <c r="C56" s="136"/>
      <c r="D56" s="151"/>
      <c r="E56" s="395" t="s">
        <v>33</v>
      </c>
      <c r="F56" s="395"/>
      <c r="G56" s="395"/>
      <c r="H56" s="395"/>
      <c r="I56" s="395"/>
      <c r="J56" s="154" t="s">
        <v>2507</v>
      </c>
      <c r="K56" s="109"/>
      <c r="L56" s="109"/>
      <c r="M56" s="109"/>
      <c r="N56" s="109"/>
      <c r="O56" s="109"/>
      <c r="P56" s="155"/>
    </row>
    <row r="57" spans="1:20" ht="20.100000000000001" customHeight="1">
      <c r="B57" s="150"/>
      <c r="C57" s="136"/>
      <c r="D57" s="151"/>
      <c r="E57" s="395" t="s">
        <v>34</v>
      </c>
      <c r="F57" s="395"/>
      <c r="G57" s="395"/>
      <c r="H57" s="395"/>
      <c r="I57" s="395"/>
      <c r="J57" s="468">
        <v>2018</v>
      </c>
      <c r="K57" s="469"/>
      <c r="L57" s="48" t="s">
        <v>484</v>
      </c>
      <c r="M57" s="75">
        <v>2</v>
      </c>
      <c r="N57" s="48" t="s">
        <v>485</v>
      </c>
      <c r="O57" s="75">
        <v>1</v>
      </c>
      <c r="P57" s="50" t="s">
        <v>486</v>
      </c>
    </row>
    <row r="58" spans="1:20" ht="20.100000000000001" customHeight="1" thickBot="1">
      <c r="B58" s="220"/>
      <c r="C58" s="221"/>
      <c r="D58" s="222"/>
      <c r="E58" s="402" t="s">
        <v>35</v>
      </c>
      <c r="F58" s="402"/>
      <c r="G58" s="402"/>
      <c r="H58" s="402"/>
      <c r="I58" s="402"/>
      <c r="J58" s="458">
        <v>2024</v>
      </c>
      <c r="K58" s="459"/>
      <c r="L58" s="49" t="s">
        <v>484</v>
      </c>
      <c r="M58" s="76">
        <v>2</v>
      </c>
      <c r="N58" s="49" t="s">
        <v>485</v>
      </c>
      <c r="O58" s="76">
        <v>1</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1420.44</v>
      </c>
      <c r="H61" s="209"/>
      <c r="I61" s="209"/>
      <c r="J61" s="209"/>
      <c r="K61" s="467"/>
      <c r="L61" s="399" t="s">
        <v>516</v>
      </c>
      <c r="M61" s="383"/>
      <c r="N61" s="383"/>
      <c r="O61" s="383"/>
      <c r="P61" s="418"/>
    </row>
    <row r="62" spans="1:20" ht="20.100000000000001" customHeight="1">
      <c r="B62" s="183"/>
      <c r="C62" s="182"/>
      <c r="D62" s="223" t="s">
        <v>39</v>
      </c>
      <c r="E62" s="234"/>
      <c r="F62" s="252"/>
      <c r="G62" s="194" t="s">
        <v>2519</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t="s">
        <v>2409</v>
      </c>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864.5</v>
      </c>
      <c r="L72" s="416"/>
      <c r="M72" s="416"/>
      <c r="N72" s="187" t="s">
        <v>490</v>
      </c>
      <c r="O72" s="187"/>
      <c r="P72" s="213"/>
    </row>
    <row r="73" spans="2:16" ht="20.100000000000001" customHeight="1">
      <c r="B73" s="86"/>
      <c r="C73" s="87"/>
      <c r="D73" s="313"/>
      <c r="E73" s="314"/>
      <c r="F73" s="297"/>
      <c r="G73" s="233" t="s">
        <v>42</v>
      </c>
      <c r="H73" s="233"/>
      <c r="I73" s="233"/>
      <c r="J73" s="233"/>
      <c r="K73" s="415"/>
      <c r="L73" s="416"/>
      <c r="M73" s="416"/>
      <c r="N73" s="187" t="s">
        <v>490</v>
      </c>
      <c r="O73" s="187"/>
      <c r="P73" s="213"/>
    </row>
    <row r="74" spans="2:16" ht="20.100000000000001" customHeight="1">
      <c r="B74" s="86"/>
      <c r="C74" s="87"/>
      <c r="D74" s="182" t="s">
        <v>43</v>
      </c>
      <c r="E74" s="182"/>
      <c r="F74" s="182"/>
      <c r="G74" s="194" t="s">
        <v>2520</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t="s">
        <v>2409</v>
      </c>
      <c r="L82" s="109"/>
      <c r="M82" s="109"/>
      <c r="N82" s="109"/>
      <c r="O82" s="109"/>
      <c r="P82" s="155"/>
    </row>
    <row r="83" spans="2:19" ht="20.100000000000001" customHeight="1">
      <c r="B83" s="86"/>
      <c r="C83" s="87"/>
      <c r="D83" s="182"/>
      <c r="E83" s="182"/>
      <c r="F83" s="182"/>
      <c r="G83" s="224"/>
      <c r="H83" s="187" t="s">
        <v>435</v>
      </c>
      <c r="I83" s="187"/>
      <c r="J83" s="258"/>
      <c r="K83" s="154" t="s">
        <v>2484</v>
      </c>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2547</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2384</v>
      </c>
      <c r="G95" s="194"/>
      <c r="H95" s="194" t="s">
        <v>2384</v>
      </c>
      <c r="I95" s="194"/>
      <c r="J95" s="73">
        <v>11.92</v>
      </c>
      <c r="K95" s="82" t="s">
        <v>490</v>
      </c>
      <c r="L95" s="154">
        <v>29</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2</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c r="O107" s="109"/>
      <c r="P107" s="50" t="s">
        <v>492</v>
      </c>
    </row>
    <row r="108" spans="2:19" ht="20.100000000000001" customHeight="1">
      <c r="B108" s="453"/>
      <c r="C108" s="454"/>
      <c r="D108" s="313"/>
      <c r="E108" s="314"/>
      <c r="F108" s="297"/>
      <c r="G108" s="145"/>
      <c r="H108" s="297"/>
      <c r="I108" s="182" t="s">
        <v>69</v>
      </c>
      <c r="J108" s="182"/>
      <c r="K108" s="182"/>
      <c r="L108" s="182"/>
      <c r="M108" s="182"/>
      <c r="N108" s="154"/>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v>1</v>
      </c>
      <c r="O109" s="109"/>
      <c r="P109" s="50" t="s">
        <v>492</v>
      </c>
    </row>
    <row r="110" spans="2:19" ht="20.100000000000001" customHeight="1">
      <c r="B110" s="453"/>
      <c r="C110" s="454"/>
      <c r="D110" s="135"/>
      <c r="E110" s="136"/>
      <c r="F110" s="151"/>
      <c r="G110" s="142"/>
      <c r="H110" s="423"/>
      <c r="I110" s="182" t="s">
        <v>82</v>
      </c>
      <c r="J110" s="182"/>
      <c r="K110" s="182"/>
      <c r="L110" s="182"/>
      <c r="M110" s="182"/>
      <c r="N110" s="154"/>
      <c r="O110" s="109"/>
      <c r="P110" s="50" t="s">
        <v>492</v>
      </c>
    </row>
    <row r="111" spans="2:19" ht="20.100000000000001" customHeight="1">
      <c r="B111" s="453"/>
      <c r="C111" s="454"/>
      <c r="D111" s="135"/>
      <c r="E111" s="136"/>
      <c r="F111" s="151"/>
      <c r="G111" s="142"/>
      <c r="H111" s="423"/>
      <c r="I111" s="182" t="s">
        <v>83</v>
      </c>
      <c r="J111" s="182"/>
      <c r="K111" s="182"/>
      <c r="L111" s="182"/>
      <c r="M111" s="182"/>
      <c r="N111" s="154"/>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2484</v>
      </c>
      <c r="H113" s="194"/>
      <c r="I113" s="194"/>
      <c r="J113" s="194"/>
      <c r="K113" s="194"/>
      <c r="L113" s="194"/>
      <c r="M113" s="194"/>
      <c r="N113" s="194"/>
      <c r="O113" s="154"/>
      <c r="P113" s="195"/>
    </row>
    <row r="114" spans="2:16" ht="20.100000000000001" customHeight="1">
      <c r="B114" s="453"/>
      <c r="C114" s="454"/>
      <c r="D114" s="133" t="s">
        <v>79</v>
      </c>
      <c r="E114" s="134"/>
      <c r="F114" s="149"/>
      <c r="G114" s="139" t="s">
        <v>2485</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2521</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2484</v>
      </c>
      <c r="H117" s="194"/>
      <c r="I117" s="194"/>
      <c r="J117" s="194"/>
      <c r="K117" s="194"/>
      <c r="L117" s="194"/>
      <c r="M117" s="194"/>
      <c r="N117" s="194"/>
      <c r="O117" s="154"/>
      <c r="P117" s="195"/>
    </row>
    <row r="118" spans="2:16" ht="20.100000000000001" customHeight="1">
      <c r="B118" s="150"/>
      <c r="C118" s="151"/>
      <c r="D118" s="126" t="s">
        <v>73</v>
      </c>
      <c r="E118" s="118"/>
      <c r="F118" s="119"/>
      <c r="G118" s="194"/>
      <c r="H118" s="194"/>
      <c r="I118" s="194"/>
      <c r="J118" s="194"/>
      <c r="K118" s="194"/>
      <c r="L118" s="194"/>
      <c r="M118" s="194"/>
      <c r="N118" s="194"/>
      <c r="O118" s="154"/>
      <c r="P118" s="195"/>
    </row>
    <row r="119" spans="2:16" ht="20.100000000000001" customHeight="1">
      <c r="B119" s="150"/>
      <c r="C119" s="151"/>
      <c r="D119" s="250" t="s">
        <v>74</v>
      </c>
      <c r="E119" s="289"/>
      <c r="F119" s="251"/>
      <c r="G119" s="194" t="s">
        <v>2484</v>
      </c>
      <c r="H119" s="194"/>
      <c r="I119" s="194"/>
      <c r="J119" s="194"/>
      <c r="K119" s="194"/>
      <c r="L119" s="194"/>
      <c r="M119" s="194"/>
      <c r="N119" s="194"/>
      <c r="O119" s="154"/>
      <c r="P119" s="195"/>
    </row>
    <row r="120" spans="2:16" ht="20.100000000000001" customHeight="1">
      <c r="B120" s="150"/>
      <c r="C120" s="151"/>
      <c r="D120" s="185" t="s">
        <v>75</v>
      </c>
      <c r="E120" s="187"/>
      <c r="F120" s="258"/>
      <c r="G120" s="194" t="s">
        <v>2484</v>
      </c>
      <c r="H120" s="194"/>
      <c r="I120" s="194"/>
      <c r="J120" s="194"/>
      <c r="K120" s="194"/>
      <c r="L120" s="194"/>
      <c r="M120" s="194"/>
      <c r="N120" s="194"/>
      <c r="O120" s="154"/>
      <c r="P120" s="195"/>
    </row>
    <row r="121" spans="2:16" ht="20.100000000000001" customHeight="1">
      <c r="B121" s="150"/>
      <c r="C121" s="151"/>
      <c r="D121" s="185" t="s">
        <v>76</v>
      </c>
      <c r="E121" s="187"/>
      <c r="F121" s="258"/>
      <c r="G121" s="194" t="s">
        <v>2484</v>
      </c>
      <c r="H121" s="194"/>
      <c r="I121" s="194"/>
      <c r="J121" s="194"/>
      <c r="K121" s="194"/>
      <c r="L121" s="194"/>
      <c r="M121" s="194"/>
      <c r="N121" s="194"/>
      <c r="O121" s="154"/>
      <c r="P121" s="195"/>
    </row>
    <row r="122" spans="2:16" ht="20.100000000000001" customHeight="1">
      <c r="B122" s="152"/>
      <c r="C122" s="153"/>
      <c r="D122" s="185" t="s">
        <v>77</v>
      </c>
      <c r="E122" s="187"/>
      <c r="F122" s="258"/>
      <c r="G122" s="194" t="s">
        <v>2484</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2548</v>
      </c>
      <c r="H123" s="194"/>
      <c r="I123" s="194"/>
      <c r="J123" s="194"/>
      <c r="K123" s="194"/>
      <c r="L123" s="194"/>
      <c r="M123" s="194"/>
      <c r="N123" s="194"/>
      <c r="O123" s="154"/>
      <c r="P123" s="195"/>
    </row>
    <row r="124" spans="2:16" ht="20.100000000000001" customHeight="1">
      <c r="B124" s="150"/>
      <c r="C124" s="151"/>
      <c r="D124" s="126" t="s">
        <v>446</v>
      </c>
      <c r="E124" s="118"/>
      <c r="F124" s="119"/>
      <c r="G124" s="194" t="s">
        <v>2522</v>
      </c>
      <c r="H124" s="194"/>
      <c r="I124" s="194"/>
      <c r="J124" s="194"/>
      <c r="K124" s="194"/>
      <c r="L124" s="194"/>
      <c r="M124" s="194"/>
      <c r="N124" s="194"/>
      <c r="O124" s="154"/>
      <c r="P124" s="195"/>
    </row>
    <row r="125" spans="2:16" ht="20.100000000000001" customHeight="1">
      <c r="B125" s="150"/>
      <c r="C125" s="151"/>
      <c r="D125" s="250" t="s">
        <v>447</v>
      </c>
      <c r="E125" s="289"/>
      <c r="F125" s="251"/>
      <c r="G125" s="194" t="s">
        <v>2523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2551</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2524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2525</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2524</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t="s">
        <v>2484</v>
      </c>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t="s">
        <v>2485</v>
      </c>
      <c r="L165" s="194"/>
      <c r="M165" s="194"/>
      <c r="N165" s="194"/>
      <c r="O165" s="154"/>
      <c r="P165" s="195"/>
    </row>
    <row r="166" spans="2:22" ht="20.100000000000001" customHeight="1">
      <c r="B166" s="96"/>
      <c r="C166" s="97"/>
      <c r="D166" s="97"/>
      <c r="E166" s="98"/>
      <c r="F166" s="432"/>
      <c r="G166" s="178"/>
      <c r="H166" s="179"/>
      <c r="I166" s="435" t="s">
        <v>100</v>
      </c>
      <c r="J166" s="434"/>
      <c r="K166" s="194" t="s">
        <v>2485</v>
      </c>
      <c r="L166" s="194"/>
      <c r="M166" s="194"/>
      <c r="N166" s="194"/>
      <c r="O166" s="154"/>
      <c r="P166" s="195"/>
    </row>
    <row r="167" spans="2:22" ht="20.100000000000001" customHeight="1">
      <c r="B167" s="148" t="s">
        <v>102</v>
      </c>
      <c r="C167" s="134"/>
      <c r="D167" s="134"/>
      <c r="E167" s="134"/>
      <c r="F167" s="149"/>
      <c r="G167" s="195" t="s">
        <v>2485</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2479</v>
      </c>
      <c r="G172" s="383" t="s">
        <v>474</v>
      </c>
      <c r="H172" s="383"/>
      <c r="I172" s="383"/>
      <c r="J172" s="383"/>
      <c r="K172" s="383"/>
      <c r="L172" s="383"/>
      <c r="M172" s="383"/>
      <c r="N172" s="383"/>
      <c r="O172" s="383"/>
      <c r="P172" s="418"/>
    </row>
    <row r="173" spans="2:22" ht="20.100000000000001" customHeight="1">
      <c r="B173" s="183"/>
      <c r="C173" s="182"/>
      <c r="D173" s="182"/>
      <c r="E173" s="182"/>
      <c r="F173" s="21" t="s">
        <v>2479</v>
      </c>
      <c r="G173" s="187" t="s">
        <v>475</v>
      </c>
      <c r="H173" s="187"/>
      <c r="I173" s="187"/>
      <c r="J173" s="187"/>
      <c r="K173" s="187"/>
      <c r="L173" s="187"/>
      <c r="M173" s="187"/>
      <c r="N173" s="187"/>
      <c r="O173" s="187"/>
      <c r="P173" s="213"/>
    </row>
    <row r="174" spans="2:22" ht="20.100000000000001" customHeight="1">
      <c r="B174" s="183"/>
      <c r="C174" s="182"/>
      <c r="D174" s="182"/>
      <c r="E174" s="182"/>
      <c r="F174" s="21" t="s">
        <v>2479</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2526</v>
      </c>
      <c r="J176" s="121"/>
      <c r="K176" s="121"/>
      <c r="L176" s="121"/>
      <c r="M176" s="121"/>
      <c r="N176" s="121"/>
      <c r="O176" s="122"/>
      <c r="P176" s="123"/>
    </row>
    <row r="177" spans="2:16" ht="39.950000000000003" customHeight="1">
      <c r="B177" s="101"/>
      <c r="C177" s="102"/>
      <c r="D177" s="303"/>
      <c r="E177" s="387"/>
      <c r="F177" s="182" t="s">
        <v>108</v>
      </c>
      <c r="G177" s="182"/>
      <c r="H177" s="182"/>
      <c r="I177" s="120" t="s">
        <v>2527</v>
      </c>
      <c r="J177" s="121"/>
      <c r="K177" s="121"/>
      <c r="L177" s="121"/>
      <c r="M177" s="121"/>
      <c r="N177" s="121"/>
      <c r="O177" s="122"/>
      <c r="P177" s="123"/>
    </row>
    <row r="178" spans="2:16" ht="39.950000000000003" customHeight="1">
      <c r="B178" s="101"/>
      <c r="C178" s="102"/>
      <c r="D178" s="303"/>
      <c r="E178" s="387"/>
      <c r="F178" s="182" t="s">
        <v>109</v>
      </c>
      <c r="G178" s="182"/>
      <c r="H178" s="182"/>
      <c r="I178" s="120" t="s">
        <v>2528</v>
      </c>
      <c r="J178" s="121"/>
      <c r="K178" s="121"/>
      <c r="L178" s="121"/>
      <c r="M178" s="121"/>
      <c r="N178" s="121"/>
      <c r="O178" s="122"/>
      <c r="P178" s="123"/>
    </row>
    <row r="179" spans="2:16" ht="39.950000000000003" customHeight="1">
      <c r="B179" s="101"/>
      <c r="C179" s="102"/>
      <c r="D179" s="303"/>
      <c r="E179" s="387"/>
      <c r="F179" s="182" t="s">
        <v>429</v>
      </c>
      <c r="G179" s="182"/>
      <c r="H179" s="182"/>
      <c r="I179" s="120" t="s">
        <v>2528</v>
      </c>
      <c r="J179" s="121"/>
      <c r="K179" s="121"/>
      <c r="L179" s="121"/>
      <c r="M179" s="121"/>
      <c r="N179" s="121"/>
      <c r="O179" s="122"/>
      <c r="P179" s="123"/>
    </row>
    <row r="180" spans="2:16" ht="39.950000000000003" customHeight="1">
      <c r="B180" s="101"/>
      <c r="C180" s="102"/>
      <c r="D180" s="303"/>
      <c r="E180" s="387"/>
      <c r="F180" s="182" t="s">
        <v>110</v>
      </c>
      <c r="G180" s="182"/>
      <c r="H180" s="182"/>
      <c r="I180" s="120" t="s">
        <v>2529</v>
      </c>
      <c r="J180" s="121"/>
      <c r="K180" s="121"/>
      <c r="L180" s="121"/>
      <c r="M180" s="121"/>
      <c r="N180" s="121"/>
      <c r="O180" s="122"/>
      <c r="P180" s="123"/>
    </row>
    <row r="181" spans="2:16" ht="39.950000000000003" customHeight="1">
      <c r="B181" s="101"/>
      <c r="C181" s="102"/>
      <c r="D181" s="303">
        <v>2</v>
      </c>
      <c r="E181" s="387"/>
      <c r="F181" s="182" t="s">
        <v>5</v>
      </c>
      <c r="G181" s="182"/>
      <c r="H181" s="182"/>
      <c r="I181" s="120" t="s">
        <v>2533</v>
      </c>
      <c r="J181" s="121"/>
      <c r="K181" s="121"/>
      <c r="L181" s="121"/>
      <c r="M181" s="121"/>
      <c r="N181" s="121"/>
      <c r="O181" s="122"/>
      <c r="P181" s="123"/>
    </row>
    <row r="182" spans="2:16" ht="39.950000000000003" customHeight="1">
      <c r="B182" s="101"/>
      <c r="C182" s="102"/>
      <c r="D182" s="303"/>
      <c r="E182" s="387"/>
      <c r="F182" s="182" t="s">
        <v>108</v>
      </c>
      <c r="G182" s="182"/>
      <c r="H182" s="182"/>
      <c r="I182" s="120" t="s">
        <v>2534</v>
      </c>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t="s">
        <v>2535</v>
      </c>
      <c r="J184" s="121"/>
      <c r="K184" s="121"/>
      <c r="L184" s="121"/>
      <c r="M184" s="121"/>
      <c r="N184" s="121"/>
      <c r="O184" s="122"/>
      <c r="P184" s="123"/>
    </row>
    <row r="185" spans="2:16" ht="39.950000000000003" customHeight="1">
      <c r="B185" s="101"/>
      <c r="C185" s="102"/>
      <c r="D185" s="303"/>
      <c r="E185" s="387"/>
      <c r="F185" s="182" t="s">
        <v>110</v>
      </c>
      <c r="G185" s="182"/>
      <c r="H185" s="182"/>
      <c r="I185" s="120" t="s">
        <v>2529</v>
      </c>
      <c r="J185" s="121"/>
      <c r="K185" s="121"/>
      <c r="L185" s="121"/>
      <c r="M185" s="121"/>
      <c r="N185" s="121"/>
      <c r="O185" s="122"/>
      <c r="P185" s="123"/>
    </row>
    <row r="186" spans="2:16" ht="39.950000000000003" customHeight="1">
      <c r="B186" s="101"/>
      <c r="C186" s="102"/>
      <c r="D186" s="420">
        <v>3</v>
      </c>
      <c r="E186" s="421"/>
      <c r="F186" s="182" t="s">
        <v>5</v>
      </c>
      <c r="G186" s="182"/>
      <c r="H186" s="182"/>
      <c r="I186" s="120" t="s">
        <v>2552</v>
      </c>
      <c r="J186" s="121"/>
      <c r="K186" s="121"/>
      <c r="L186" s="121"/>
      <c r="M186" s="121"/>
      <c r="N186" s="121"/>
      <c r="O186" s="122"/>
      <c r="P186" s="123"/>
    </row>
    <row r="187" spans="2:16" ht="39.950000000000003" customHeight="1">
      <c r="B187" s="101"/>
      <c r="C187" s="102"/>
      <c r="D187" s="422"/>
      <c r="E187" s="423"/>
      <c r="F187" s="182" t="s">
        <v>108</v>
      </c>
      <c r="G187" s="182"/>
      <c r="H187" s="182"/>
      <c r="I187" s="120" t="s">
        <v>2553</v>
      </c>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t="s">
        <v>2535</v>
      </c>
      <c r="J189" s="121"/>
      <c r="K189" s="121"/>
      <c r="L189" s="121"/>
      <c r="M189" s="121"/>
      <c r="N189" s="121"/>
      <c r="O189" s="122"/>
      <c r="P189" s="123"/>
    </row>
    <row r="190" spans="2:16" ht="39.950000000000003" customHeight="1">
      <c r="B190" s="103"/>
      <c r="C190" s="104"/>
      <c r="D190" s="428"/>
      <c r="E190" s="429"/>
      <c r="F190" s="182" t="s">
        <v>110</v>
      </c>
      <c r="G190" s="182"/>
      <c r="H190" s="182"/>
      <c r="I190" s="120" t="s">
        <v>2529</v>
      </c>
      <c r="J190" s="121"/>
      <c r="K190" s="121"/>
      <c r="L190" s="121"/>
      <c r="M190" s="121"/>
      <c r="N190" s="121"/>
      <c r="O190" s="122"/>
      <c r="P190" s="123"/>
    </row>
    <row r="191" spans="2:16" ht="39.950000000000003" customHeight="1">
      <c r="B191" s="99" t="s">
        <v>107</v>
      </c>
      <c r="C191" s="100"/>
      <c r="D191" s="420">
        <v>1</v>
      </c>
      <c r="E191" s="421"/>
      <c r="F191" s="182" t="s">
        <v>5</v>
      </c>
      <c r="G191" s="182"/>
      <c r="H191" s="182"/>
      <c r="I191" s="120" t="s">
        <v>2530</v>
      </c>
      <c r="J191" s="121"/>
      <c r="K191" s="121"/>
      <c r="L191" s="121"/>
      <c r="M191" s="121"/>
      <c r="N191" s="121"/>
      <c r="O191" s="122"/>
      <c r="P191" s="123"/>
    </row>
    <row r="192" spans="2:16" ht="39.950000000000003" customHeight="1">
      <c r="B192" s="101"/>
      <c r="C192" s="102"/>
      <c r="D192" s="422"/>
      <c r="E192" s="423"/>
      <c r="F192" s="182" t="s">
        <v>108</v>
      </c>
      <c r="G192" s="182"/>
      <c r="H192" s="182"/>
      <c r="I192" s="120" t="s">
        <v>2531</v>
      </c>
      <c r="J192" s="121"/>
      <c r="K192" s="121"/>
      <c r="L192" s="121"/>
      <c r="M192" s="121"/>
      <c r="N192" s="121"/>
      <c r="O192" s="122"/>
      <c r="P192" s="123"/>
    </row>
    <row r="193" spans="2:16" ht="39.950000000000003" customHeight="1">
      <c r="B193" s="101"/>
      <c r="C193" s="102"/>
      <c r="D193" s="422"/>
      <c r="E193" s="423"/>
      <c r="F193" s="184" t="s">
        <v>110</v>
      </c>
      <c r="G193" s="184"/>
      <c r="H193" s="184"/>
      <c r="I193" s="120" t="s">
        <v>2532</v>
      </c>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2485</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2485</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2484</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2559</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2485</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29</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f>IF(OR($H$239&lt;&gt;"",$K$239&lt;&gt;""),SUM($H$239,$K$239),"")</f>
        <v>0</v>
      </c>
      <c r="F239" s="391"/>
      <c r="G239" s="391"/>
      <c r="H239" s="194">
        <v>0</v>
      </c>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11</v>
      </c>
      <c r="F241" s="391"/>
      <c r="G241" s="391"/>
      <c r="H241" s="194">
        <v>8</v>
      </c>
      <c r="I241" s="194"/>
      <c r="J241" s="194"/>
      <c r="K241" s="194">
        <v>3</v>
      </c>
      <c r="L241" s="194"/>
      <c r="M241" s="194"/>
      <c r="N241" s="194"/>
      <c r="O241" s="154"/>
      <c r="P241" s="195"/>
    </row>
    <row r="242" spans="2:20" ht="20.100000000000001" customHeight="1">
      <c r="B242" s="58"/>
      <c r="C242" s="182" t="s">
        <v>144</v>
      </c>
      <c r="D242" s="182"/>
      <c r="E242" s="391">
        <f>IF(OR($H$242&lt;&gt;"",$K$242&lt;&gt;""),SUM($H$242,$K$242),"")</f>
        <v>1</v>
      </c>
      <c r="F242" s="391"/>
      <c r="G242" s="391"/>
      <c r="H242" s="194">
        <v>1</v>
      </c>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f>IF(OR($J$258&lt;&gt;"",$M$258&lt;&gt;""),SUM($J$258,$M$258),"")</f>
        <v>0</v>
      </c>
      <c r="H258" s="391"/>
      <c r="I258" s="391"/>
      <c r="J258" s="194">
        <v>0</v>
      </c>
      <c r="K258" s="194"/>
      <c r="L258" s="194"/>
      <c r="M258" s="194"/>
      <c r="N258" s="194"/>
      <c r="O258" s="154"/>
      <c r="P258" s="195"/>
    </row>
    <row r="259" spans="2:20" ht="20.100000000000001" customHeight="1">
      <c r="B259" s="394" t="s">
        <v>162</v>
      </c>
      <c r="C259" s="395"/>
      <c r="D259" s="395"/>
      <c r="E259" s="395"/>
      <c r="F259" s="395"/>
      <c r="G259" s="391">
        <f>IF(OR($J$259&lt;&gt;"",$M$259&lt;&gt;""),SUM($J$259,$M$259),"")</f>
        <v>5</v>
      </c>
      <c r="H259" s="391"/>
      <c r="I259" s="391"/>
      <c r="J259" s="194">
        <v>4</v>
      </c>
      <c r="K259" s="194"/>
      <c r="L259" s="194"/>
      <c r="M259" s="194">
        <v>1</v>
      </c>
      <c r="N259" s="194"/>
      <c r="O259" s="154"/>
      <c r="P259" s="195"/>
    </row>
    <row r="260" spans="2:20" ht="20.100000000000001" customHeight="1">
      <c r="B260" s="394" t="s">
        <v>163</v>
      </c>
      <c r="C260" s="395"/>
      <c r="D260" s="395"/>
      <c r="E260" s="395"/>
      <c r="F260" s="395"/>
      <c r="G260" s="391">
        <f>IF(OR($J$260&lt;&gt;"",$M$260&lt;&gt;""),SUM($J$260,$M$260),"")</f>
        <v>2</v>
      </c>
      <c r="H260" s="391"/>
      <c r="I260" s="391"/>
      <c r="J260" s="194">
        <v>2</v>
      </c>
      <c r="K260" s="194"/>
      <c r="L260" s="194"/>
      <c r="M260" s="194"/>
      <c r="N260" s="194"/>
      <c r="O260" s="154"/>
      <c r="P260" s="195"/>
    </row>
    <row r="261" spans="2:20" ht="20.100000000000001" customHeight="1">
      <c r="B261" s="394" t="s">
        <v>399</v>
      </c>
      <c r="C261" s="395"/>
      <c r="D261" s="395"/>
      <c r="E261" s="395"/>
      <c r="F261" s="395"/>
      <c r="G261" s="391">
        <f>IF(OR($J$261&lt;&gt;"",$M$261&lt;&gt;""),SUM($J$261,$M$261),"")</f>
        <v>6</v>
      </c>
      <c r="H261" s="391"/>
      <c r="I261" s="391"/>
      <c r="J261" s="194">
        <v>4</v>
      </c>
      <c r="K261" s="194"/>
      <c r="L261" s="194"/>
      <c r="M261" s="194">
        <v>2</v>
      </c>
      <c r="N261" s="194"/>
      <c r="O261" s="154"/>
      <c r="P261" s="195"/>
    </row>
    <row r="262" spans="2:20" ht="20.100000000000001" customHeight="1" thickBot="1">
      <c r="B262" s="401" t="s">
        <v>164</v>
      </c>
      <c r="C262" s="402"/>
      <c r="D262" s="402"/>
      <c r="E262" s="402"/>
      <c r="F262" s="402"/>
      <c r="G262" s="381">
        <f>IF(OR($J$262&lt;&gt;"",$M$262&lt;&gt;""),SUM($J$262,$M$262),"")</f>
        <v>0</v>
      </c>
      <c r="H262" s="381"/>
      <c r="I262" s="381"/>
      <c r="J262" s="227">
        <v>0</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f>IF(OR($J$267&lt;&gt;"",$M$267&lt;&gt;""),SUM($J$267,$M$267),"")</f>
        <v>0</v>
      </c>
      <c r="H267" s="391"/>
      <c r="I267" s="391"/>
      <c r="J267" s="194">
        <v>0</v>
      </c>
      <c r="K267" s="194"/>
      <c r="L267" s="194"/>
      <c r="M267" s="194">
        <v>0</v>
      </c>
      <c r="N267" s="194"/>
      <c r="O267" s="154"/>
      <c r="P267" s="195"/>
    </row>
    <row r="268" spans="2:20" ht="20.100000000000001" customHeight="1">
      <c r="B268" s="394" t="s">
        <v>167</v>
      </c>
      <c r="C268" s="395"/>
      <c r="D268" s="395"/>
      <c r="E268" s="395"/>
      <c r="F268" s="395"/>
      <c r="G268" s="391">
        <f>IF(OR($J$268&lt;&gt;"",$M$268&lt;&gt;""),SUM($J$268,$M$268),"")</f>
        <v>0</v>
      </c>
      <c r="H268" s="391"/>
      <c r="I268" s="391"/>
      <c r="J268" s="194">
        <v>0</v>
      </c>
      <c r="K268" s="194"/>
      <c r="L268" s="194"/>
      <c r="M268" s="194">
        <v>0</v>
      </c>
      <c r="N268" s="194"/>
      <c r="O268" s="154"/>
      <c r="P268" s="195"/>
    </row>
    <row r="269" spans="2:20" ht="20.100000000000001" customHeight="1">
      <c r="B269" s="394" t="s">
        <v>168</v>
      </c>
      <c r="C269" s="395"/>
      <c r="D269" s="395"/>
      <c r="E269" s="395"/>
      <c r="F269" s="395"/>
      <c r="G269" s="391">
        <f>IF(OR($J$269&lt;&gt;"",$M$269&lt;&gt;""),SUM($J$269,$M$269),"")</f>
        <v>0</v>
      </c>
      <c r="H269" s="391"/>
      <c r="I269" s="391"/>
      <c r="J269" s="194">
        <v>0</v>
      </c>
      <c r="K269" s="194"/>
      <c r="L269" s="194"/>
      <c r="M269" s="194">
        <v>0</v>
      </c>
      <c r="N269" s="194"/>
      <c r="O269" s="154"/>
      <c r="P269" s="195"/>
    </row>
    <row r="270" spans="2:20" ht="20.100000000000001" customHeight="1">
      <c r="B270" s="394" t="s">
        <v>169</v>
      </c>
      <c r="C270" s="395"/>
      <c r="D270" s="395"/>
      <c r="E270" s="395"/>
      <c r="F270" s="395"/>
      <c r="G270" s="391">
        <f>IF(OR($J$270&lt;&gt;"",$M$270&lt;&gt;""),SUM($J$270,$M$270),"")</f>
        <v>0</v>
      </c>
      <c r="H270" s="391"/>
      <c r="I270" s="391"/>
      <c r="J270" s="194">
        <v>0</v>
      </c>
      <c r="K270" s="194"/>
      <c r="L270" s="194"/>
      <c r="M270" s="194">
        <v>0</v>
      </c>
      <c r="N270" s="194"/>
      <c r="O270" s="154"/>
      <c r="P270" s="195"/>
    </row>
    <row r="271" spans="2:20" ht="20.100000000000001" customHeight="1">
      <c r="B271" s="394" t="s">
        <v>170</v>
      </c>
      <c r="C271" s="395"/>
      <c r="D271" s="395"/>
      <c r="E271" s="395"/>
      <c r="F271" s="395"/>
      <c r="G271" s="391">
        <f>IF(OR($J$271&lt;&gt;"",$M$271&lt;&gt;""),SUM($J$271,$M$271),"")</f>
        <v>0</v>
      </c>
      <c r="H271" s="391"/>
      <c r="I271" s="391"/>
      <c r="J271" s="194">
        <v>0</v>
      </c>
      <c r="K271" s="194"/>
      <c r="L271" s="194"/>
      <c r="M271" s="194">
        <v>0</v>
      </c>
      <c r="N271" s="194"/>
      <c r="O271" s="154"/>
      <c r="P271" s="195"/>
    </row>
    <row r="272" spans="2:20" ht="20.100000000000001" customHeight="1">
      <c r="B272" s="389" t="s">
        <v>171</v>
      </c>
      <c r="C272" s="390"/>
      <c r="D272" s="390"/>
      <c r="E272" s="390"/>
      <c r="F272" s="390"/>
      <c r="G272" s="391">
        <f>IF(OR($J$272&lt;&gt;"",$M$272&lt;&gt;""),SUM($J$272,$M$272),"")</f>
        <v>0</v>
      </c>
      <c r="H272" s="391"/>
      <c r="I272" s="391"/>
      <c r="J272" s="194">
        <v>0</v>
      </c>
      <c r="K272" s="194"/>
      <c r="L272" s="194"/>
      <c r="M272" s="194">
        <v>0</v>
      </c>
      <c r="N272" s="194"/>
      <c r="O272" s="154"/>
      <c r="P272" s="195"/>
    </row>
    <row r="273" spans="1:20" ht="20.100000000000001" customHeight="1">
      <c r="A273" s="6"/>
      <c r="B273" s="392" t="s">
        <v>412</v>
      </c>
      <c r="C273" s="392"/>
      <c r="D273" s="392"/>
      <c r="E273" s="392"/>
      <c r="F273" s="393"/>
      <c r="G273" s="391">
        <f>IF(OR($J$273&lt;&gt;"",$M$273&lt;&gt;""),SUM($J$273,$M$273),"")</f>
        <v>0</v>
      </c>
      <c r="H273" s="391"/>
      <c r="I273" s="391"/>
      <c r="J273" s="194">
        <v>0</v>
      </c>
      <c r="K273" s="194"/>
      <c r="L273" s="194"/>
      <c r="M273" s="194">
        <v>0</v>
      </c>
      <c r="N273" s="194"/>
      <c r="O273" s="154"/>
      <c r="P273" s="195"/>
    </row>
    <row r="274" spans="1:20" ht="20.100000000000001" customHeight="1" thickBot="1">
      <c r="A274" s="6"/>
      <c r="B274" s="379" t="s">
        <v>413</v>
      </c>
      <c r="C274" s="379"/>
      <c r="D274" s="379"/>
      <c r="E274" s="379"/>
      <c r="F274" s="380"/>
      <c r="G274" s="381">
        <f>IF(OR($J$274&lt;&gt;"",$M$274&lt;&gt;""),SUM($J$274,$M$274),"")</f>
        <v>0</v>
      </c>
      <c r="H274" s="381"/>
      <c r="I274" s="381"/>
      <c r="J274" s="227">
        <v>0</v>
      </c>
      <c r="K274" s="227"/>
      <c r="L274" s="227"/>
      <c r="M274" s="227">
        <v>0</v>
      </c>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30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2484</v>
      </c>
      <c r="M295" s="209"/>
      <c r="N295" s="209"/>
      <c r="O295" s="209"/>
      <c r="P295" s="210"/>
    </row>
    <row r="296" spans="2:22" ht="20.100000000000001" customHeight="1">
      <c r="B296" s="359"/>
      <c r="C296" s="360"/>
      <c r="D296" s="360"/>
      <c r="E296" s="360"/>
      <c r="F296" s="361"/>
      <c r="G296" s="133" t="s">
        <v>456</v>
      </c>
      <c r="H296" s="149"/>
      <c r="I296" s="154" t="s">
        <v>2484</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2537</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v>0</v>
      </c>
      <c r="H301" s="37">
        <v>0</v>
      </c>
      <c r="I301" s="37">
        <v>0</v>
      </c>
      <c r="J301" s="37">
        <v>0</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v>1</v>
      </c>
      <c r="I302" s="37">
        <v>1</v>
      </c>
      <c r="J302" s="37">
        <v>1</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0</v>
      </c>
      <c r="J303" s="37">
        <v>0</v>
      </c>
      <c r="K303" s="37"/>
      <c r="L303" s="37"/>
      <c r="M303" s="37"/>
      <c r="N303" s="37"/>
      <c r="O303" s="37"/>
      <c r="P303" s="37"/>
      <c r="Q303" s="19"/>
      <c r="R303" s="5"/>
      <c r="S303" s="23"/>
      <c r="T303" s="23"/>
      <c r="V303" s="5"/>
    </row>
    <row r="304" spans="2:22" ht="20.100000000000001" customHeight="1">
      <c r="B304" s="351"/>
      <c r="C304" s="352"/>
      <c r="D304" s="133" t="s">
        <v>189</v>
      </c>
      <c r="E304" s="134"/>
      <c r="F304" s="149"/>
      <c r="G304" s="347">
        <v>1</v>
      </c>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3</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5</v>
      </c>
      <c r="J308" s="347">
        <v>1</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2</v>
      </c>
      <c r="J310" s="37">
        <v>1</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2484</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2563</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2564</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2485</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2485</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2536</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c r="G327" s="121"/>
      <c r="H327" s="121"/>
      <c r="I327" s="121"/>
      <c r="J327" s="121"/>
      <c r="K327" s="121"/>
      <c r="L327" s="121"/>
      <c r="M327" s="121"/>
      <c r="N327" s="121"/>
      <c r="O327" s="122"/>
      <c r="P327" s="123"/>
      <c r="S327" s="22" t="str">
        <f>IF($F$327="","未記入","")</f>
        <v>未記入</v>
      </c>
    </row>
    <row r="328" spans="2:20" ht="60" customHeight="1" thickBot="1">
      <c r="B328" s="202"/>
      <c r="C328" s="203"/>
      <c r="D328" s="203" t="s">
        <v>203</v>
      </c>
      <c r="E328" s="203"/>
      <c r="F328" s="333"/>
      <c r="G328" s="130"/>
      <c r="H328" s="130"/>
      <c r="I328" s="130"/>
      <c r="J328" s="130"/>
      <c r="K328" s="130"/>
      <c r="L328" s="130"/>
      <c r="M328" s="130"/>
      <c r="N328" s="130"/>
      <c r="O328" s="131"/>
      <c r="P328" s="132"/>
      <c r="S328" s="22" t="str">
        <f>IF(F328="","未記入","")</f>
        <v>未記入</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v>1</v>
      </c>
      <c r="J332" s="194"/>
      <c r="K332" s="194"/>
      <c r="L332" s="194"/>
      <c r="M332" s="154">
        <v>4</v>
      </c>
      <c r="N332" s="109"/>
      <c r="O332" s="109"/>
      <c r="P332" s="155"/>
    </row>
    <row r="333" spans="2:20" ht="20.100000000000001" customHeight="1">
      <c r="B333" s="183"/>
      <c r="C333" s="182"/>
      <c r="D333" s="182"/>
      <c r="E333" s="185" t="s">
        <v>215</v>
      </c>
      <c r="F333" s="187"/>
      <c r="G333" s="187"/>
      <c r="H333" s="258"/>
      <c r="I333" s="154">
        <v>85</v>
      </c>
      <c r="J333" s="109"/>
      <c r="K333" s="109"/>
      <c r="L333" s="68" t="s">
        <v>498</v>
      </c>
      <c r="M333" s="154">
        <v>85</v>
      </c>
      <c r="N333" s="109"/>
      <c r="O333" s="109"/>
      <c r="P333" s="53" t="s">
        <v>498</v>
      </c>
    </row>
    <row r="334" spans="2:20" ht="20.100000000000001" customHeight="1">
      <c r="B334" s="183" t="s">
        <v>45</v>
      </c>
      <c r="C334" s="182"/>
      <c r="D334" s="182"/>
      <c r="E334" s="185" t="s">
        <v>216</v>
      </c>
      <c r="F334" s="187"/>
      <c r="G334" s="187"/>
      <c r="H334" s="258"/>
      <c r="I334" s="154">
        <v>11.92</v>
      </c>
      <c r="J334" s="109"/>
      <c r="K334" s="109"/>
      <c r="L334" s="68" t="s">
        <v>490</v>
      </c>
      <c r="M334" s="154">
        <v>11.92</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109320</v>
      </c>
      <c r="J340" s="109"/>
      <c r="K340" s="109"/>
      <c r="L340" s="63" t="s">
        <v>499</v>
      </c>
      <c r="M340" s="154">
        <v>123603</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30000</v>
      </c>
      <c r="J343" s="109"/>
      <c r="K343" s="109"/>
      <c r="L343" s="63" t="s">
        <v>499</v>
      </c>
      <c r="M343" s="154">
        <v>30000</v>
      </c>
      <c r="N343" s="109"/>
      <c r="O343" s="109"/>
      <c r="P343" s="50" t="s">
        <v>499</v>
      </c>
    </row>
    <row r="344" spans="2:20" ht="20.100000000000001" customHeight="1">
      <c r="B344" s="183"/>
      <c r="C344" s="330"/>
      <c r="D344" s="330"/>
      <c r="E344" s="185" t="s">
        <v>222</v>
      </c>
      <c r="F344" s="187"/>
      <c r="G344" s="187"/>
      <c r="H344" s="258"/>
      <c r="I344" s="154">
        <v>40000</v>
      </c>
      <c r="J344" s="109"/>
      <c r="K344" s="109"/>
      <c r="L344" s="63" t="s">
        <v>499</v>
      </c>
      <c r="M344" s="154">
        <v>40000</v>
      </c>
      <c r="N344" s="109"/>
      <c r="O344" s="109"/>
      <c r="P344" s="50" t="s">
        <v>499</v>
      </c>
    </row>
    <row r="345" spans="2:20" ht="20.100000000000001" customHeight="1">
      <c r="B345" s="183"/>
      <c r="C345" s="330"/>
      <c r="D345" s="330"/>
      <c r="E345" s="185" t="s">
        <v>223</v>
      </c>
      <c r="F345" s="187"/>
      <c r="G345" s="187"/>
      <c r="H345" s="258"/>
      <c r="I345" s="154">
        <v>11320</v>
      </c>
      <c r="J345" s="109"/>
      <c r="K345" s="109"/>
      <c r="L345" s="63" t="s">
        <v>499</v>
      </c>
      <c r="M345" s="154">
        <v>25603</v>
      </c>
      <c r="N345" s="109"/>
      <c r="O345" s="109"/>
      <c r="P345" s="50" t="s">
        <v>499</v>
      </c>
    </row>
    <row r="346" spans="2:20" ht="20.100000000000001" customHeight="1">
      <c r="B346" s="183"/>
      <c r="C346" s="330"/>
      <c r="D346" s="330"/>
      <c r="E346" s="185" t="s">
        <v>224</v>
      </c>
      <c r="F346" s="187"/>
      <c r="G346" s="187"/>
      <c r="H346" s="258"/>
      <c r="I346" s="154">
        <v>0</v>
      </c>
      <c r="J346" s="109"/>
      <c r="K346" s="109"/>
      <c r="L346" s="63" t="s">
        <v>499</v>
      </c>
      <c r="M346" s="154">
        <v>0</v>
      </c>
      <c r="N346" s="109"/>
      <c r="O346" s="109"/>
      <c r="P346" s="50" t="s">
        <v>499</v>
      </c>
    </row>
    <row r="347" spans="2:20" ht="20.100000000000001" customHeight="1">
      <c r="B347" s="183"/>
      <c r="C347" s="330"/>
      <c r="D347" s="330"/>
      <c r="E347" s="185" t="s">
        <v>71</v>
      </c>
      <c r="F347" s="187"/>
      <c r="G347" s="187"/>
      <c r="H347" s="258"/>
      <c r="I347" s="154"/>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2554</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2555</v>
      </c>
      <c r="H356" s="189"/>
      <c r="I356" s="189"/>
      <c r="J356" s="189"/>
      <c r="K356" s="189"/>
      <c r="L356" s="189"/>
      <c r="M356" s="189"/>
      <c r="N356" s="189"/>
      <c r="O356" s="189"/>
      <c r="P356" s="190"/>
    </row>
    <row r="357" spans="2:20" ht="60" customHeight="1">
      <c r="B357" s="312" t="s">
        <v>222</v>
      </c>
      <c r="C357" s="187"/>
      <c r="D357" s="187"/>
      <c r="E357" s="187"/>
      <c r="F357" s="258"/>
      <c r="G357" s="188" t="s">
        <v>2556</v>
      </c>
      <c r="H357" s="189"/>
      <c r="I357" s="189"/>
      <c r="J357" s="189"/>
      <c r="K357" s="189"/>
      <c r="L357" s="189"/>
      <c r="M357" s="189"/>
      <c r="N357" s="189"/>
      <c r="O357" s="189"/>
      <c r="P357" s="190"/>
    </row>
    <row r="358" spans="2:20" ht="60" customHeight="1">
      <c r="B358" s="312" t="s">
        <v>221</v>
      </c>
      <c r="C358" s="187"/>
      <c r="D358" s="187"/>
      <c r="E358" s="187"/>
      <c r="F358" s="258"/>
      <c r="G358" s="188" t="s">
        <v>2557</v>
      </c>
      <c r="H358" s="189"/>
      <c r="I358" s="189"/>
      <c r="J358" s="189"/>
      <c r="K358" s="189"/>
      <c r="L358" s="189"/>
      <c r="M358" s="189"/>
      <c r="N358" s="189"/>
      <c r="O358" s="189"/>
      <c r="P358" s="190"/>
    </row>
    <row r="359" spans="2:20" ht="60" customHeight="1">
      <c r="B359" s="312" t="s">
        <v>224</v>
      </c>
      <c r="C359" s="187"/>
      <c r="D359" s="187"/>
      <c r="E359" s="187"/>
      <c r="F359" s="258"/>
      <c r="G359" s="188" t="s">
        <v>2558</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4</v>
      </c>
      <c r="I387" s="209"/>
      <c r="J387" s="209"/>
      <c r="K387" s="209"/>
      <c r="L387" s="209"/>
      <c r="M387" s="209"/>
      <c r="N387" s="209"/>
      <c r="O387" s="209"/>
      <c r="P387" s="62" t="s">
        <v>495</v>
      </c>
    </row>
    <row r="388" spans="1:20" ht="20.100000000000001" customHeight="1">
      <c r="B388" s="296"/>
      <c r="C388" s="297"/>
      <c r="D388" s="182" t="s">
        <v>250</v>
      </c>
      <c r="E388" s="182"/>
      <c r="F388" s="182"/>
      <c r="G388" s="182"/>
      <c r="H388" s="154">
        <v>18</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1</v>
      </c>
      <c r="I389" s="109"/>
      <c r="J389" s="109"/>
      <c r="K389" s="109"/>
      <c r="L389" s="109"/>
      <c r="M389" s="109"/>
      <c r="N389" s="109"/>
      <c r="O389" s="109"/>
      <c r="P389" s="50" t="s">
        <v>497</v>
      </c>
    </row>
    <row r="390" spans="1:20" ht="20.100000000000001" customHeight="1">
      <c r="B390" s="183"/>
      <c r="C390" s="182"/>
      <c r="D390" s="182" t="s">
        <v>252</v>
      </c>
      <c r="E390" s="182"/>
      <c r="F390" s="182"/>
      <c r="G390" s="182"/>
      <c r="H390" s="154">
        <v>2</v>
      </c>
      <c r="I390" s="109"/>
      <c r="J390" s="109"/>
      <c r="K390" s="109"/>
      <c r="L390" s="109"/>
      <c r="M390" s="109"/>
      <c r="N390" s="109"/>
      <c r="O390" s="109"/>
      <c r="P390" s="50" t="s">
        <v>497</v>
      </c>
    </row>
    <row r="391" spans="1:20" ht="20.100000000000001" customHeight="1">
      <c r="B391" s="183"/>
      <c r="C391" s="182"/>
      <c r="D391" s="182" t="s">
        <v>253</v>
      </c>
      <c r="E391" s="182"/>
      <c r="F391" s="182"/>
      <c r="G391" s="182"/>
      <c r="H391" s="154">
        <v>10</v>
      </c>
      <c r="I391" s="109"/>
      <c r="J391" s="109"/>
      <c r="K391" s="109"/>
      <c r="L391" s="109"/>
      <c r="M391" s="109"/>
      <c r="N391" s="109"/>
      <c r="O391" s="109"/>
      <c r="P391" s="50" t="s">
        <v>497</v>
      </c>
    </row>
    <row r="392" spans="1:20" ht="20.100000000000001" customHeight="1">
      <c r="B392" s="183"/>
      <c r="C392" s="182"/>
      <c r="D392" s="182" t="s">
        <v>254</v>
      </c>
      <c r="E392" s="182"/>
      <c r="F392" s="182"/>
      <c r="G392" s="182"/>
      <c r="H392" s="154">
        <v>9</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8</v>
      </c>
      <c r="I396" s="109"/>
      <c r="J396" s="109"/>
      <c r="K396" s="109"/>
      <c r="L396" s="109"/>
      <c r="M396" s="109"/>
      <c r="N396" s="109"/>
      <c r="O396" s="109"/>
      <c r="P396" s="50" t="s">
        <v>497</v>
      </c>
    </row>
    <row r="397" spans="1:20" ht="20.100000000000001" customHeight="1">
      <c r="B397" s="281"/>
      <c r="C397" s="282"/>
      <c r="D397" s="182" t="s">
        <v>259</v>
      </c>
      <c r="E397" s="182"/>
      <c r="F397" s="182"/>
      <c r="G397" s="182"/>
      <c r="H397" s="154">
        <v>3</v>
      </c>
      <c r="I397" s="109"/>
      <c r="J397" s="109"/>
      <c r="K397" s="109"/>
      <c r="L397" s="109"/>
      <c r="M397" s="109"/>
      <c r="N397" s="109"/>
      <c r="O397" s="109"/>
      <c r="P397" s="50" t="s">
        <v>497</v>
      </c>
    </row>
    <row r="398" spans="1:20" ht="20.100000000000001" customHeight="1">
      <c r="B398" s="281"/>
      <c r="C398" s="282"/>
      <c r="D398" s="182" t="s">
        <v>260</v>
      </c>
      <c r="E398" s="182"/>
      <c r="F398" s="182"/>
      <c r="G398" s="182"/>
      <c r="H398" s="154">
        <v>3</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v>1</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3</v>
      </c>
      <c r="I402" s="109"/>
      <c r="J402" s="109"/>
      <c r="K402" s="109"/>
      <c r="L402" s="109"/>
      <c r="M402" s="109"/>
      <c r="N402" s="109"/>
      <c r="O402" s="109"/>
      <c r="P402" s="50" t="s">
        <v>497</v>
      </c>
    </row>
    <row r="403" spans="2:20" ht="20.100000000000001" customHeight="1">
      <c r="B403" s="183"/>
      <c r="C403" s="182"/>
      <c r="D403" s="182" t="s">
        <v>265</v>
      </c>
      <c r="E403" s="182"/>
      <c r="F403" s="182"/>
      <c r="G403" s="182"/>
      <c r="H403" s="154">
        <v>7</v>
      </c>
      <c r="I403" s="109"/>
      <c r="J403" s="109"/>
      <c r="K403" s="109"/>
      <c r="L403" s="109"/>
      <c r="M403" s="109"/>
      <c r="N403" s="109"/>
      <c r="O403" s="109"/>
      <c r="P403" s="50" t="s">
        <v>497</v>
      </c>
    </row>
    <row r="404" spans="2:20" ht="20.100000000000001" customHeight="1">
      <c r="B404" s="183"/>
      <c r="C404" s="182"/>
      <c r="D404" s="182" t="s">
        <v>266</v>
      </c>
      <c r="E404" s="182"/>
      <c r="F404" s="182"/>
      <c r="G404" s="182"/>
      <c r="H404" s="154">
        <v>11</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84</v>
      </c>
      <c r="I409" s="209"/>
      <c r="J409" s="209"/>
      <c r="K409" s="209"/>
      <c r="L409" s="209"/>
      <c r="M409" s="209"/>
      <c r="N409" s="209"/>
      <c r="O409" s="209"/>
      <c r="P409" s="62" t="s">
        <v>503</v>
      </c>
    </row>
    <row r="410" spans="2:20" ht="20.100000000000001" customHeight="1">
      <c r="B410" s="183" t="s">
        <v>271</v>
      </c>
      <c r="C410" s="182"/>
      <c r="D410" s="182"/>
      <c r="E410" s="182"/>
      <c r="F410" s="182"/>
      <c r="G410" s="182"/>
      <c r="H410" s="154">
        <v>23</v>
      </c>
      <c r="I410" s="109"/>
      <c r="J410" s="109"/>
      <c r="K410" s="109"/>
      <c r="L410" s="109"/>
      <c r="M410" s="109"/>
      <c r="N410" s="109"/>
      <c r="O410" s="109"/>
      <c r="P410" s="50" t="s">
        <v>495</v>
      </c>
    </row>
    <row r="411" spans="2:20" ht="20.100000000000001" customHeight="1">
      <c r="B411" s="183" t="s">
        <v>272</v>
      </c>
      <c r="C411" s="182"/>
      <c r="D411" s="182"/>
      <c r="E411" s="182"/>
      <c r="F411" s="182"/>
      <c r="G411" s="182"/>
      <c r="H411" s="154">
        <v>80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v>1</v>
      </c>
      <c r="I417" s="109"/>
      <c r="J417" s="109"/>
      <c r="K417" s="109"/>
      <c r="L417" s="109"/>
      <c r="M417" s="109"/>
      <c r="N417" s="109"/>
      <c r="O417" s="109"/>
      <c r="P417" s="50" t="s">
        <v>497</v>
      </c>
    </row>
    <row r="418" spans="1:20" ht="20.100000000000001" customHeight="1">
      <c r="B418" s="275"/>
      <c r="C418" s="276"/>
      <c r="D418" s="276"/>
      <c r="E418" s="182" t="s">
        <v>282</v>
      </c>
      <c r="F418" s="182"/>
      <c r="G418" s="182"/>
      <c r="H418" s="154">
        <v>2</v>
      </c>
      <c r="I418" s="109"/>
      <c r="J418" s="109"/>
      <c r="K418" s="109"/>
      <c r="L418" s="109"/>
      <c r="M418" s="109"/>
      <c r="N418" s="109"/>
      <c r="O418" s="109"/>
      <c r="P418" s="50" t="s">
        <v>497</v>
      </c>
    </row>
    <row r="419" spans="1:20" ht="20.100000000000001" customHeight="1">
      <c r="B419" s="275"/>
      <c r="C419" s="276"/>
      <c r="D419" s="276"/>
      <c r="E419" s="182" t="s">
        <v>430</v>
      </c>
      <c r="F419" s="182"/>
      <c r="G419" s="182"/>
      <c r="H419" s="154">
        <v>2</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1</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t="s">
        <v>2560</v>
      </c>
      <c r="I423" s="267"/>
      <c r="J423" s="267"/>
      <c r="K423" s="267"/>
      <c r="L423" s="267"/>
      <c r="M423" s="267"/>
      <c r="N423" s="267"/>
      <c r="O423" s="162"/>
      <c r="P423" s="268"/>
    </row>
    <row r="424" spans="1:20" ht="20.100000000000001" customHeight="1">
      <c r="B424" s="183"/>
      <c r="C424" s="182"/>
      <c r="D424" s="182"/>
      <c r="E424" s="182" t="s">
        <v>279</v>
      </c>
      <c r="F424" s="182"/>
      <c r="G424" s="182"/>
      <c r="H424" s="154">
        <v>1</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2540</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2539</v>
      </c>
      <c r="I431" s="189"/>
      <c r="J431" s="189"/>
      <c r="K431" s="189"/>
      <c r="L431" s="189"/>
      <c r="M431" s="189"/>
      <c r="N431" s="189"/>
      <c r="O431" s="189"/>
      <c r="P431" s="190"/>
    </row>
    <row r="432" spans="1:20" ht="20.100000000000001" customHeight="1">
      <c r="B432" s="264"/>
      <c r="C432" s="185" t="s">
        <v>14</v>
      </c>
      <c r="D432" s="187"/>
      <c r="E432" s="187"/>
      <c r="F432" s="187"/>
      <c r="G432" s="258"/>
      <c r="H432" s="105" t="s">
        <v>2511</v>
      </c>
      <c r="I432" s="106"/>
      <c r="J432" s="48" t="s">
        <v>487</v>
      </c>
      <c r="K432" s="106" t="s">
        <v>2512</v>
      </c>
      <c r="L432" s="106"/>
      <c r="M432" s="48" t="s">
        <v>487</v>
      </c>
      <c r="N432" s="106" t="s">
        <v>2538</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2484</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c r="M469" s="121"/>
      <c r="N469" s="121"/>
      <c r="O469" s="122"/>
      <c r="P469" s="123"/>
    </row>
    <row r="470" spans="2:20" ht="20.100000000000001" customHeight="1">
      <c r="B470" s="148" t="s">
        <v>292</v>
      </c>
      <c r="C470" s="134"/>
      <c r="D470" s="134"/>
      <c r="E470" s="134"/>
      <c r="F470" s="134"/>
      <c r="G470" s="149"/>
      <c r="H470" s="194" t="s">
        <v>2484</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c r="M472" s="121"/>
      <c r="N472" s="121"/>
      <c r="O472" s="122"/>
      <c r="P472" s="123"/>
    </row>
    <row r="473" spans="2:20" ht="20.100000000000001" customHeight="1" thickBot="1">
      <c r="B473" s="236" t="s">
        <v>293</v>
      </c>
      <c r="C473" s="237"/>
      <c r="D473" s="237"/>
      <c r="E473" s="237"/>
      <c r="F473" s="237"/>
      <c r="G473" s="237"/>
      <c r="H473" s="227" t="s">
        <v>2485</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2484</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2541</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2485</v>
      </c>
      <c r="K479" s="194"/>
      <c r="L479" s="194"/>
      <c r="M479" s="194"/>
      <c r="N479" s="194"/>
      <c r="O479" s="154"/>
      <c r="P479" s="195"/>
      <c r="S479" s="38" t="str">
        <f>IF($F$476=MST!$I$6,IF(J479="","未記入",""),"")</f>
        <v/>
      </c>
    </row>
    <row r="480" spans="2:20" ht="20.100000000000001" customHeight="1">
      <c r="B480" s="148" t="s">
        <v>508</v>
      </c>
      <c r="C480" s="134"/>
      <c r="D480" s="134"/>
      <c r="E480" s="149"/>
      <c r="F480" s="154" t="s">
        <v>2485</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2542</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2543</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2544</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2544</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2544</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2485</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t="s">
        <v>2545</v>
      </c>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2484</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2546</v>
      </c>
      <c r="K504" s="189"/>
      <c r="L504" s="189"/>
      <c r="M504" s="189"/>
      <c r="N504" s="189"/>
      <c r="O504" s="189"/>
      <c r="P504" s="190"/>
    </row>
    <row r="505" spans="2:20" ht="27.75" customHeight="1">
      <c r="B505" s="148" t="s">
        <v>304</v>
      </c>
      <c r="C505" s="134"/>
      <c r="D505" s="134"/>
      <c r="E505" s="149"/>
      <c r="F505" s="165" t="s">
        <v>2485</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2485</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2485</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28" zoomScaleNormal="85" zoomScaleSheetLayoutView="100" workbookViewId="0">
      <selection activeCell="R49" sqref="R4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2384</v>
      </c>
      <c r="I4" s="507"/>
      <c r="J4" s="508" t="s">
        <v>2489</v>
      </c>
      <c r="K4" s="509"/>
      <c r="L4" s="509"/>
      <c r="M4" s="508" t="s">
        <v>2480</v>
      </c>
      <c r="N4" s="509"/>
      <c r="O4" s="509"/>
      <c r="P4" s="509"/>
      <c r="Q4" s="509"/>
      <c r="R4" s="79" t="s">
        <v>2479</v>
      </c>
      <c r="S4" s="33"/>
      <c r="T4" s="19"/>
      <c r="U4" s="5"/>
      <c r="V4" s="23"/>
      <c r="W4" s="23"/>
    </row>
    <row r="5" spans="1:23" ht="50.1" customHeight="1">
      <c r="B5" s="538"/>
      <c r="C5" s="516" t="s">
        <v>315</v>
      </c>
      <c r="D5" s="516"/>
      <c r="E5" s="516"/>
      <c r="F5" s="516"/>
      <c r="G5" s="516"/>
      <c r="H5" s="506"/>
      <c r="I5" s="507"/>
      <c r="J5" s="508"/>
      <c r="K5" s="509"/>
      <c r="L5" s="509"/>
      <c r="M5" s="508"/>
      <c r="N5" s="509"/>
      <c r="O5" s="509"/>
      <c r="P5" s="509"/>
      <c r="Q5" s="509"/>
      <c r="R5" s="79"/>
      <c r="S5" s="33"/>
    </row>
    <row r="6" spans="1:23" ht="50.1" customHeight="1">
      <c r="B6" s="538"/>
      <c r="C6" s="516" t="s">
        <v>316</v>
      </c>
      <c r="D6" s="516"/>
      <c r="E6" s="516"/>
      <c r="F6" s="516"/>
      <c r="G6" s="516"/>
      <c r="H6" s="506"/>
      <c r="I6" s="507"/>
      <c r="J6" s="508"/>
      <c r="K6" s="509"/>
      <c r="L6" s="509"/>
      <c r="M6" s="508"/>
      <c r="N6" s="509"/>
      <c r="O6" s="509"/>
      <c r="P6" s="509"/>
      <c r="Q6" s="509"/>
      <c r="R6" s="79"/>
      <c r="S6" s="33"/>
    </row>
    <row r="7" spans="1:23" ht="50.1" customHeight="1">
      <c r="B7" s="538"/>
      <c r="C7" s="516" t="s">
        <v>317</v>
      </c>
      <c r="D7" s="516"/>
      <c r="E7" s="516"/>
      <c r="F7" s="516"/>
      <c r="G7" s="516"/>
      <c r="H7" s="506"/>
      <c r="I7" s="507"/>
      <c r="J7" s="508"/>
      <c r="K7" s="509"/>
      <c r="L7" s="509"/>
      <c r="M7" s="508"/>
      <c r="N7" s="509"/>
      <c r="O7" s="509"/>
      <c r="P7" s="509"/>
      <c r="Q7" s="509"/>
      <c r="R7" s="79"/>
      <c r="S7" s="33"/>
    </row>
    <row r="8" spans="1:23" ht="50.1" customHeight="1">
      <c r="B8" s="538"/>
      <c r="C8" s="516" t="s">
        <v>318</v>
      </c>
      <c r="D8" s="516"/>
      <c r="E8" s="516"/>
      <c r="F8" s="516"/>
      <c r="G8" s="516"/>
      <c r="H8" s="506"/>
      <c r="I8" s="507"/>
      <c r="J8" s="508"/>
      <c r="K8" s="509"/>
      <c r="L8" s="509"/>
      <c r="M8" s="508"/>
      <c r="N8" s="509"/>
      <c r="O8" s="509"/>
      <c r="P8" s="509"/>
      <c r="Q8" s="509"/>
      <c r="R8" s="79"/>
      <c r="S8" s="33"/>
    </row>
    <row r="9" spans="1:23" ht="50.1" customHeight="1">
      <c r="B9" s="538"/>
      <c r="C9" s="516" t="s">
        <v>319</v>
      </c>
      <c r="D9" s="516"/>
      <c r="E9" s="516"/>
      <c r="F9" s="516"/>
      <c r="G9" s="516"/>
      <c r="H9" s="506"/>
      <c r="I9" s="507"/>
      <c r="J9" s="508"/>
      <c r="K9" s="509"/>
      <c r="L9" s="509"/>
      <c r="M9" s="508"/>
      <c r="N9" s="509"/>
      <c r="O9" s="509"/>
      <c r="P9" s="509"/>
      <c r="Q9" s="509"/>
      <c r="R9" s="79"/>
      <c r="S9" s="33"/>
    </row>
    <row r="10" spans="1:23" ht="50.1" customHeight="1">
      <c r="B10" s="538"/>
      <c r="C10" s="516" t="s">
        <v>320</v>
      </c>
      <c r="D10" s="516"/>
      <c r="E10" s="516"/>
      <c r="F10" s="516"/>
      <c r="G10" s="516"/>
      <c r="H10" s="506"/>
      <c r="I10" s="507"/>
      <c r="J10" s="508"/>
      <c r="K10" s="509"/>
      <c r="L10" s="509"/>
      <c r="M10" s="508"/>
      <c r="N10" s="509"/>
      <c r="O10" s="509"/>
      <c r="P10" s="509"/>
      <c r="Q10" s="509"/>
      <c r="R10" s="79"/>
      <c r="S10" s="33"/>
    </row>
    <row r="11" spans="1:23" ht="50.1" customHeight="1">
      <c r="B11" s="538"/>
      <c r="C11" s="516" t="s">
        <v>321</v>
      </c>
      <c r="D11" s="516"/>
      <c r="E11" s="516"/>
      <c r="F11" s="516"/>
      <c r="G11" s="516"/>
      <c r="H11" s="506"/>
      <c r="I11" s="507"/>
      <c r="J11" s="508"/>
      <c r="K11" s="509"/>
      <c r="L11" s="509"/>
      <c r="M11" s="508"/>
      <c r="N11" s="509"/>
      <c r="O11" s="509"/>
      <c r="P11" s="509"/>
      <c r="Q11" s="509"/>
      <c r="R11" s="79"/>
      <c r="S11" s="33"/>
    </row>
    <row r="12" spans="1:23" ht="50.1" customHeight="1">
      <c r="B12" s="538"/>
      <c r="C12" s="516" t="s">
        <v>322</v>
      </c>
      <c r="D12" s="516"/>
      <c r="E12" s="516"/>
      <c r="F12" s="516"/>
      <c r="G12" s="516"/>
      <c r="H12" s="506"/>
      <c r="I12" s="507"/>
      <c r="J12" s="508"/>
      <c r="K12" s="509"/>
      <c r="L12" s="509"/>
      <c r="M12" s="508"/>
      <c r="N12" s="509"/>
      <c r="O12" s="509"/>
      <c r="P12" s="509"/>
      <c r="Q12" s="509"/>
      <c r="R12" s="79"/>
      <c r="S12" s="33"/>
    </row>
    <row r="13" spans="1:23" ht="50.1" customHeight="1">
      <c r="B13" s="538"/>
      <c r="C13" s="516" t="s">
        <v>323</v>
      </c>
      <c r="D13" s="516"/>
      <c r="E13" s="516"/>
      <c r="F13" s="516"/>
      <c r="G13" s="516"/>
      <c r="H13" s="506"/>
      <c r="I13" s="507"/>
      <c r="J13" s="508"/>
      <c r="K13" s="509"/>
      <c r="L13" s="509"/>
      <c r="M13" s="508"/>
      <c r="N13" s="509"/>
      <c r="O13" s="509"/>
      <c r="P13" s="509"/>
      <c r="Q13" s="509"/>
      <c r="R13" s="79"/>
      <c r="S13" s="33"/>
    </row>
    <row r="14" spans="1:23" ht="50.1" customHeight="1">
      <c r="B14" s="538"/>
      <c r="C14" s="516" t="s">
        <v>324</v>
      </c>
      <c r="D14" s="516"/>
      <c r="E14" s="516"/>
      <c r="F14" s="516"/>
      <c r="G14" s="516"/>
      <c r="H14" s="506"/>
      <c r="I14" s="507"/>
      <c r="J14" s="508"/>
      <c r="K14" s="509"/>
      <c r="L14" s="509"/>
      <c r="M14" s="508"/>
      <c r="N14" s="509"/>
      <c r="O14" s="509"/>
      <c r="P14" s="509"/>
      <c r="Q14" s="509"/>
      <c r="R14" s="79"/>
      <c r="S14" s="33"/>
    </row>
    <row r="15" spans="1:23" ht="50.1" customHeight="1" thickBot="1">
      <c r="B15" s="539"/>
      <c r="C15" s="547" t="s">
        <v>325</v>
      </c>
      <c r="D15" s="547"/>
      <c r="E15" s="547"/>
      <c r="F15" s="547"/>
      <c r="G15" s="547"/>
      <c r="H15" s="510"/>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c r="I17" s="507"/>
      <c r="J17" s="508"/>
      <c r="K17" s="509"/>
      <c r="L17" s="509"/>
      <c r="M17" s="508"/>
      <c r="N17" s="509"/>
      <c r="O17" s="509"/>
      <c r="P17" s="509"/>
      <c r="Q17" s="509"/>
      <c r="R17" s="79"/>
      <c r="S17" s="33"/>
    </row>
    <row r="18" spans="2:19" ht="50.1" customHeight="1">
      <c r="B18" s="72"/>
      <c r="C18" s="516" t="s">
        <v>348</v>
      </c>
      <c r="D18" s="516"/>
      <c r="E18" s="516"/>
      <c r="F18" s="516"/>
      <c r="G18" s="516"/>
      <c r="H18" s="506"/>
      <c r="I18" s="507"/>
      <c r="J18" s="508"/>
      <c r="K18" s="509"/>
      <c r="L18" s="509"/>
      <c r="M18" s="508"/>
      <c r="N18" s="509"/>
      <c r="O18" s="509"/>
      <c r="P18" s="509"/>
      <c r="Q18" s="509"/>
      <c r="R18" s="79"/>
      <c r="S18" s="33"/>
    </row>
    <row r="19" spans="2:19" ht="50.1" customHeight="1">
      <c r="B19" s="72"/>
      <c r="C19" s="543" t="s">
        <v>418</v>
      </c>
      <c r="D19" s="544"/>
      <c r="E19" s="544"/>
      <c r="F19" s="544"/>
      <c r="G19" s="545"/>
      <c r="H19" s="506"/>
      <c r="I19" s="507"/>
      <c r="J19" s="508"/>
      <c r="K19" s="509"/>
      <c r="L19" s="509"/>
      <c r="M19" s="508"/>
      <c r="N19" s="509"/>
      <c r="O19" s="509"/>
      <c r="P19" s="509"/>
      <c r="Q19" s="509"/>
      <c r="R19" s="79"/>
      <c r="S19" s="33"/>
    </row>
    <row r="20" spans="2:19" ht="50.1" customHeight="1">
      <c r="B20" s="72"/>
      <c r="C20" s="516" t="s">
        <v>341</v>
      </c>
      <c r="D20" s="516"/>
      <c r="E20" s="516"/>
      <c r="F20" s="516"/>
      <c r="G20" s="516"/>
      <c r="H20" s="506"/>
      <c r="I20" s="507"/>
      <c r="J20" s="508"/>
      <c r="K20" s="509"/>
      <c r="L20" s="509"/>
      <c r="M20" s="508"/>
      <c r="N20" s="509"/>
      <c r="O20" s="509"/>
      <c r="P20" s="509"/>
      <c r="Q20" s="509"/>
      <c r="R20" s="79"/>
      <c r="S20" s="33"/>
    </row>
    <row r="21" spans="2:19" ht="50.1" customHeight="1">
      <c r="B21" s="72"/>
      <c r="C21" s="516" t="s">
        <v>345</v>
      </c>
      <c r="D21" s="516"/>
      <c r="E21" s="516"/>
      <c r="F21" s="516"/>
      <c r="G21" s="516"/>
      <c r="H21" s="506"/>
      <c r="I21" s="507"/>
      <c r="J21" s="508"/>
      <c r="K21" s="509"/>
      <c r="L21" s="509"/>
      <c r="M21" s="508"/>
      <c r="N21" s="509"/>
      <c r="O21" s="509"/>
      <c r="P21" s="509"/>
      <c r="Q21" s="509"/>
      <c r="R21" s="79"/>
      <c r="S21" s="33"/>
    </row>
    <row r="22" spans="2:19" ht="50.1" customHeight="1">
      <c r="B22" s="72"/>
      <c r="C22" s="516" t="s">
        <v>344</v>
      </c>
      <c r="D22" s="516"/>
      <c r="E22" s="516"/>
      <c r="F22" s="516"/>
      <c r="G22" s="516"/>
      <c r="H22" s="506"/>
      <c r="I22" s="507"/>
      <c r="J22" s="508"/>
      <c r="K22" s="509"/>
      <c r="L22" s="509"/>
      <c r="M22" s="508"/>
      <c r="N22" s="509"/>
      <c r="O22" s="509"/>
      <c r="P22" s="509"/>
      <c r="Q22" s="509"/>
      <c r="R22" s="79"/>
      <c r="S22" s="33"/>
    </row>
    <row r="23" spans="2:19" ht="50.1" customHeight="1">
      <c r="B23" s="72"/>
      <c r="C23" s="516" t="s">
        <v>349</v>
      </c>
      <c r="D23" s="516"/>
      <c r="E23" s="516"/>
      <c r="F23" s="516"/>
      <c r="G23" s="516"/>
      <c r="H23" s="506"/>
      <c r="I23" s="507"/>
      <c r="J23" s="508"/>
      <c r="K23" s="509"/>
      <c r="L23" s="509"/>
      <c r="M23" s="508"/>
      <c r="N23" s="509"/>
      <c r="O23" s="509"/>
      <c r="P23" s="509"/>
      <c r="Q23" s="509"/>
      <c r="R23" s="79"/>
      <c r="S23" s="33"/>
    </row>
    <row r="24" spans="2:19" ht="50.1" customHeight="1">
      <c r="B24" s="72"/>
      <c r="C24" s="516" t="s">
        <v>404</v>
      </c>
      <c r="D24" s="516"/>
      <c r="E24" s="516"/>
      <c r="F24" s="516"/>
      <c r="G24" s="516"/>
      <c r="H24" s="506"/>
      <c r="I24" s="507"/>
      <c r="J24" s="508"/>
      <c r="K24" s="509"/>
      <c r="L24" s="509"/>
      <c r="M24" s="508"/>
      <c r="N24" s="509"/>
      <c r="O24" s="509"/>
      <c r="P24" s="509"/>
      <c r="Q24" s="509"/>
      <c r="R24" s="79"/>
      <c r="S24" s="33"/>
    </row>
    <row r="25" spans="2:19" ht="50.1" customHeight="1" thickBot="1">
      <c r="B25" s="72"/>
      <c r="C25" s="529" t="s">
        <v>346</v>
      </c>
      <c r="D25" s="529"/>
      <c r="E25" s="529"/>
      <c r="F25" s="529"/>
      <c r="G25" s="529"/>
      <c r="H25" s="510"/>
      <c r="I25" s="511"/>
      <c r="J25" s="524"/>
      <c r="K25" s="525"/>
      <c r="L25" s="525"/>
      <c r="M25" s="524"/>
      <c r="N25" s="525"/>
      <c r="O25" s="525"/>
      <c r="P25" s="525"/>
      <c r="Q25" s="525"/>
      <c r="R25" s="80"/>
      <c r="S25" s="34"/>
    </row>
    <row r="26" spans="2:19" ht="50.1" customHeight="1" thickBot="1">
      <c r="B26" s="535" t="s">
        <v>327</v>
      </c>
      <c r="C26" s="536"/>
      <c r="D26" s="536"/>
      <c r="E26" s="536"/>
      <c r="F26" s="536"/>
      <c r="G26" s="536"/>
      <c r="H26" s="512"/>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c r="I28" s="507"/>
      <c r="J28" s="508"/>
      <c r="K28" s="509"/>
      <c r="L28" s="509"/>
      <c r="M28" s="508"/>
      <c r="N28" s="509"/>
      <c r="O28" s="509"/>
      <c r="P28" s="509"/>
      <c r="Q28" s="509"/>
      <c r="R28" s="79"/>
      <c r="S28" s="33"/>
    </row>
    <row r="29" spans="2:19" ht="50.1" customHeight="1">
      <c r="B29" s="72"/>
      <c r="C29" s="516" t="s">
        <v>330</v>
      </c>
      <c r="D29" s="516"/>
      <c r="E29" s="516"/>
      <c r="F29" s="516"/>
      <c r="G29" s="516"/>
      <c r="H29" s="506"/>
      <c r="I29" s="507"/>
      <c r="J29" s="508"/>
      <c r="K29" s="509"/>
      <c r="L29" s="509"/>
      <c r="M29" s="508"/>
      <c r="N29" s="509"/>
      <c r="O29" s="509"/>
      <c r="P29" s="509"/>
      <c r="Q29" s="509"/>
      <c r="R29" s="79"/>
      <c r="S29" s="33"/>
    </row>
    <row r="30" spans="2:19" ht="50.1" customHeight="1">
      <c r="B30" s="72"/>
      <c r="C30" s="516" t="s">
        <v>331</v>
      </c>
      <c r="D30" s="516"/>
      <c r="E30" s="516"/>
      <c r="F30" s="516"/>
      <c r="G30" s="516"/>
      <c r="H30" s="506"/>
      <c r="I30" s="507"/>
      <c r="J30" s="508"/>
      <c r="K30" s="509"/>
      <c r="L30" s="509"/>
      <c r="M30" s="508"/>
      <c r="N30" s="509"/>
      <c r="O30" s="509"/>
      <c r="P30" s="509"/>
      <c r="Q30" s="509"/>
      <c r="R30" s="79"/>
      <c r="S30" s="33"/>
    </row>
    <row r="31" spans="2:19" ht="50.1" customHeight="1">
      <c r="B31" s="72"/>
      <c r="C31" s="516" t="s">
        <v>332</v>
      </c>
      <c r="D31" s="516"/>
      <c r="E31" s="516"/>
      <c r="F31" s="516"/>
      <c r="G31" s="516"/>
      <c r="H31" s="506"/>
      <c r="I31" s="507"/>
      <c r="J31" s="508"/>
      <c r="K31" s="509"/>
      <c r="L31" s="509"/>
      <c r="M31" s="508"/>
      <c r="N31" s="509"/>
      <c r="O31" s="509"/>
      <c r="P31" s="509"/>
      <c r="Q31" s="509"/>
      <c r="R31" s="79"/>
      <c r="S31" s="33"/>
    </row>
    <row r="32" spans="2:19" ht="50.1" customHeight="1">
      <c r="B32" s="72"/>
      <c r="C32" s="516" t="s">
        <v>333</v>
      </c>
      <c r="D32" s="516"/>
      <c r="E32" s="516"/>
      <c r="F32" s="516"/>
      <c r="G32" s="516"/>
      <c r="H32" s="506"/>
      <c r="I32" s="507"/>
      <c r="J32" s="508"/>
      <c r="K32" s="509"/>
      <c r="L32" s="509"/>
      <c r="M32" s="508"/>
      <c r="N32" s="509"/>
      <c r="O32" s="509"/>
      <c r="P32" s="509"/>
      <c r="Q32" s="509"/>
      <c r="R32" s="79"/>
      <c r="S32" s="33"/>
    </row>
    <row r="33" spans="2:21" ht="50.1" customHeight="1">
      <c r="B33" s="72"/>
      <c r="C33" s="516" t="s">
        <v>334</v>
      </c>
      <c r="D33" s="516"/>
      <c r="E33" s="516"/>
      <c r="F33" s="516"/>
      <c r="G33" s="516"/>
      <c r="H33" s="506"/>
      <c r="I33" s="507"/>
      <c r="J33" s="508"/>
      <c r="K33" s="509"/>
      <c r="L33" s="509"/>
      <c r="M33" s="508"/>
      <c r="N33" s="509"/>
      <c r="O33" s="509"/>
      <c r="P33" s="509"/>
      <c r="Q33" s="509"/>
      <c r="R33" s="79"/>
      <c r="S33" s="33"/>
    </row>
    <row r="34" spans="2:21" ht="50.1" customHeight="1">
      <c r="B34" s="72"/>
      <c r="C34" s="516" t="s">
        <v>335</v>
      </c>
      <c r="D34" s="516"/>
      <c r="E34" s="516"/>
      <c r="F34" s="516"/>
      <c r="G34" s="516"/>
      <c r="H34" s="506"/>
      <c r="I34" s="507"/>
      <c r="J34" s="508"/>
      <c r="K34" s="509"/>
      <c r="L34" s="509"/>
      <c r="M34" s="508"/>
      <c r="N34" s="509"/>
      <c r="O34" s="509"/>
      <c r="P34" s="509"/>
      <c r="Q34" s="509"/>
      <c r="R34" s="79"/>
      <c r="S34" s="33"/>
    </row>
    <row r="35" spans="2:21" ht="50.1" customHeight="1">
      <c r="B35" s="72"/>
      <c r="C35" s="516" t="s">
        <v>336</v>
      </c>
      <c r="D35" s="516"/>
      <c r="E35" s="516"/>
      <c r="F35" s="516"/>
      <c r="G35" s="516"/>
      <c r="H35" s="506"/>
      <c r="I35" s="507"/>
      <c r="J35" s="508"/>
      <c r="K35" s="509"/>
      <c r="L35" s="509"/>
      <c r="M35" s="508"/>
      <c r="N35" s="509"/>
      <c r="O35" s="509"/>
      <c r="P35" s="509"/>
      <c r="Q35" s="509"/>
      <c r="R35" s="79"/>
      <c r="S35" s="33"/>
    </row>
    <row r="36" spans="2:21" ht="50.1" customHeight="1">
      <c r="B36" s="72"/>
      <c r="C36" s="516" t="s">
        <v>338</v>
      </c>
      <c r="D36" s="516"/>
      <c r="E36" s="516"/>
      <c r="F36" s="516"/>
      <c r="G36" s="516"/>
      <c r="H36" s="506"/>
      <c r="I36" s="507"/>
      <c r="J36" s="508"/>
      <c r="K36" s="509"/>
      <c r="L36" s="509"/>
      <c r="M36" s="508"/>
      <c r="N36" s="509"/>
      <c r="O36" s="509"/>
      <c r="P36" s="509"/>
      <c r="Q36" s="509"/>
      <c r="R36" s="79"/>
      <c r="S36" s="33"/>
    </row>
    <row r="37" spans="2:21" ht="50.1" customHeight="1" thickBot="1">
      <c r="B37" s="72"/>
      <c r="C37" s="529" t="s">
        <v>337</v>
      </c>
      <c r="D37" s="529"/>
      <c r="E37" s="529"/>
      <c r="F37" s="529"/>
      <c r="G37" s="529"/>
      <c r="H37" s="506"/>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c r="I39" s="507"/>
      <c r="J39" s="508"/>
      <c r="K39" s="509"/>
      <c r="L39" s="509"/>
      <c r="M39" s="508"/>
      <c r="N39" s="509"/>
      <c r="O39" s="509"/>
      <c r="P39" s="509"/>
      <c r="Q39" s="509"/>
      <c r="R39" s="79"/>
      <c r="S39" s="33"/>
      <c r="T39" s="5"/>
    </row>
    <row r="40" spans="2:21" ht="50.1" customHeight="1">
      <c r="B40" s="514"/>
      <c r="C40" s="516" t="s">
        <v>342</v>
      </c>
      <c r="D40" s="516"/>
      <c r="E40" s="516"/>
      <c r="F40" s="516"/>
      <c r="G40" s="516"/>
      <c r="H40" s="506"/>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c r="I41" s="511"/>
      <c r="J41" s="524"/>
      <c r="K41" s="525"/>
      <c r="L41" s="525"/>
      <c r="M41" s="524"/>
      <c r="N41" s="525"/>
      <c r="O41" s="525"/>
      <c r="P41" s="525"/>
      <c r="Q41" s="525"/>
      <c r="R41" s="80"/>
      <c r="S41" s="34"/>
    </row>
    <row r="42" spans="2:21" ht="50.1" customHeight="1" thickBot="1">
      <c r="B42" s="530" t="s">
        <v>350</v>
      </c>
      <c r="C42" s="531"/>
      <c r="D42" s="531"/>
      <c r="E42" s="531"/>
      <c r="F42" s="531"/>
      <c r="G42" s="532"/>
      <c r="H42" s="512"/>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c r="I44" s="507"/>
      <c r="J44" s="508"/>
      <c r="K44" s="509"/>
      <c r="L44" s="509"/>
      <c r="M44" s="508"/>
      <c r="N44" s="509"/>
      <c r="O44" s="509"/>
      <c r="P44" s="509"/>
      <c r="Q44" s="509"/>
      <c r="R44" s="79"/>
      <c r="S44" s="33"/>
    </row>
    <row r="45" spans="2:21" ht="50.1" customHeight="1">
      <c r="B45" s="514"/>
      <c r="C45" s="516" t="s">
        <v>353</v>
      </c>
      <c r="D45" s="516"/>
      <c r="E45" s="516"/>
      <c r="F45" s="516"/>
      <c r="G45" s="516"/>
      <c r="H45" s="506"/>
      <c r="I45" s="507"/>
      <c r="J45" s="508"/>
      <c r="K45" s="509"/>
      <c r="L45" s="509"/>
      <c r="M45" s="508"/>
      <c r="N45" s="509"/>
      <c r="O45" s="509"/>
      <c r="P45" s="509"/>
      <c r="Q45" s="509"/>
      <c r="R45" s="79"/>
      <c r="S45" s="33"/>
    </row>
    <row r="46" spans="2:21" ht="50.1" customHeight="1">
      <c r="B46" s="514"/>
      <c r="C46" s="516" t="s">
        <v>354</v>
      </c>
      <c r="D46" s="516"/>
      <c r="E46" s="516"/>
      <c r="F46" s="516"/>
      <c r="G46" s="516"/>
      <c r="H46" s="506"/>
      <c r="I46" s="507"/>
      <c r="J46" s="508"/>
      <c r="K46" s="509"/>
      <c r="L46" s="509"/>
      <c r="M46" s="508"/>
      <c r="N46" s="509"/>
      <c r="O46" s="509"/>
      <c r="P46" s="509"/>
      <c r="Q46" s="509"/>
      <c r="R46" s="79"/>
      <c r="S46" s="33"/>
    </row>
    <row r="47" spans="2:21" ht="50.1" customHeight="1" thickBot="1">
      <c r="B47" s="514"/>
      <c r="C47" s="526" t="s">
        <v>414</v>
      </c>
      <c r="D47" s="526"/>
      <c r="E47" s="526"/>
      <c r="F47" s="526"/>
      <c r="G47" s="526"/>
      <c r="H47" s="506"/>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08" t="s">
        <v>2489</v>
      </c>
      <c r="K49" s="509"/>
      <c r="L49" s="509"/>
      <c r="M49" s="508" t="s">
        <v>2480</v>
      </c>
      <c r="N49" s="509"/>
      <c r="O49" s="509"/>
      <c r="P49" s="509"/>
      <c r="Q49" s="509"/>
      <c r="R49" s="79" t="s">
        <v>2479</v>
      </c>
      <c r="S49" s="33"/>
    </row>
    <row r="50" spans="2:19" ht="50.1" customHeight="1">
      <c r="B50" s="514"/>
      <c r="C50" s="516" t="s">
        <v>421</v>
      </c>
      <c r="D50" s="516"/>
      <c r="E50" s="516"/>
      <c r="F50" s="516"/>
      <c r="G50" s="516"/>
      <c r="H50" s="506"/>
      <c r="I50" s="507"/>
      <c r="J50" s="508"/>
      <c r="K50" s="509"/>
      <c r="L50" s="509"/>
      <c r="M50" s="508"/>
      <c r="N50" s="509"/>
      <c r="O50" s="509"/>
      <c r="P50" s="509"/>
      <c r="Q50" s="509"/>
      <c r="R50" s="79"/>
      <c r="S50" s="33"/>
    </row>
    <row r="51" spans="2:19" ht="50.1" customHeight="1" thickBot="1">
      <c r="B51" s="515"/>
      <c r="C51" s="547" t="s">
        <v>422</v>
      </c>
      <c r="D51" s="547"/>
      <c r="E51" s="547"/>
      <c r="F51" s="547"/>
      <c r="G51" s="547"/>
      <c r="H51" s="510"/>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P31" sqref="P31:U31"/>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c r="AF2" s="578"/>
      <c r="AG2" s="578"/>
      <c r="AH2" s="578"/>
      <c r="AI2" s="578"/>
      <c r="AJ2" s="578"/>
      <c r="AK2" s="578"/>
      <c r="AL2" s="578"/>
      <c r="AM2" s="578"/>
      <c r="AN2" s="579"/>
      <c r="AQ2" s="22" t="str">
        <f>IF($AE$2="","未記入","")</f>
        <v>未記入</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t="s">
        <v>2484</v>
      </c>
      <c r="K7" s="550"/>
      <c r="L7" s="550"/>
      <c r="M7" s="550"/>
      <c r="N7" s="550"/>
      <c r="O7" s="551"/>
      <c r="P7" s="549"/>
      <c r="Q7" s="550"/>
      <c r="R7" s="550"/>
      <c r="S7" s="550"/>
      <c r="T7" s="550"/>
      <c r="U7" s="551"/>
      <c r="V7" s="590"/>
      <c r="W7" s="590"/>
      <c r="X7" s="590"/>
      <c r="Y7" s="590"/>
      <c r="Z7" s="590"/>
      <c r="AA7" s="590"/>
      <c r="AB7" s="588"/>
      <c r="AC7" s="589"/>
      <c r="AD7" s="589"/>
      <c r="AE7" s="588"/>
      <c r="AF7" s="589"/>
      <c r="AG7" s="589"/>
      <c r="AH7" s="589"/>
      <c r="AI7" s="589"/>
      <c r="AJ7" s="589"/>
      <c r="AK7" s="589"/>
      <c r="AL7" s="589"/>
      <c r="AM7" s="589"/>
      <c r="AN7" s="593"/>
    </row>
    <row r="8" spans="1:44" ht="39.950000000000003" customHeight="1">
      <c r="A8" s="404"/>
      <c r="B8" s="581" t="s">
        <v>368</v>
      </c>
      <c r="C8" s="581"/>
      <c r="D8" s="581"/>
      <c r="E8" s="581"/>
      <c r="F8" s="581"/>
      <c r="G8" s="581"/>
      <c r="H8" s="581"/>
      <c r="I8" s="581"/>
      <c r="J8" s="552" t="s">
        <v>2484</v>
      </c>
      <c r="K8" s="553"/>
      <c r="L8" s="553"/>
      <c r="M8" s="553"/>
      <c r="N8" s="553"/>
      <c r="O8" s="554"/>
      <c r="P8" s="552"/>
      <c r="Q8" s="553"/>
      <c r="R8" s="553"/>
      <c r="S8" s="553"/>
      <c r="T8" s="553"/>
      <c r="U8" s="554"/>
      <c r="V8" s="548"/>
      <c r="W8" s="548"/>
      <c r="X8" s="548"/>
      <c r="Y8" s="548"/>
      <c r="Z8" s="548"/>
      <c r="AA8" s="548"/>
      <c r="AB8" s="582"/>
      <c r="AC8" s="583"/>
      <c r="AD8" s="583"/>
      <c r="AE8" s="582"/>
      <c r="AF8" s="583"/>
      <c r="AG8" s="583"/>
      <c r="AH8" s="583"/>
      <c r="AI8" s="583"/>
      <c r="AJ8" s="583"/>
      <c r="AK8" s="583"/>
      <c r="AL8" s="583"/>
      <c r="AM8" s="583"/>
      <c r="AN8" s="594"/>
    </row>
    <row r="9" spans="1:44" ht="39.950000000000003" customHeight="1">
      <c r="A9" s="404"/>
      <c r="B9" s="581" t="s">
        <v>369</v>
      </c>
      <c r="C9" s="581"/>
      <c r="D9" s="581"/>
      <c r="E9" s="581"/>
      <c r="F9" s="581"/>
      <c r="G9" s="581"/>
      <c r="H9" s="581"/>
      <c r="I9" s="581"/>
      <c r="J9" s="564"/>
      <c r="K9" s="565"/>
      <c r="L9" s="565"/>
      <c r="M9" s="565"/>
      <c r="N9" s="565"/>
      <c r="O9" s="566"/>
      <c r="P9" s="552"/>
      <c r="Q9" s="553"/>
      <c r="R9" s="553"/>
      <c r="S9" s="553"/>
      <c r="T9" s="553"/>
      <c r="U9" s="554"/>
      <c r="V9" s="548"/>
      <c r="W9" s="548"/>
      <c r="X9" s="548"/>
      <c r="Y9" s="548"/>
      <c r="Z9" s="548"/>
      <c r="AA9" s="548"/>
      <c r="AB9" s="582"/>
      <c r="AC9" s="583"/>
      <c r="AD9" s="583"/>
      <c r="AE9" s="582"/>
      <c r="AF9" s="583"/>
      <c r="AG9" s="583"/>
      <c r="AH9" s="583"/>
      <c r="AI9" s="583"/>
      <c r="AJ9" s="583"/>
      <c r="AK9" s="583"/>
      <c r="AL9" s="583"/>
      <c r="AM9" s="583"/>
      <c r="AN9" s="594"/>
    </row>
    <row r="10" spans="1:44" ht="39.950000000000003" customHeight="1">
      <c r="A10" s="404"/>
      <c r="B10" s="581" t="s">
        <v>370</v>
      </c>
      <c r="C10" s="581"/>
      <c r="D10" s="581"/>
      <c r="E10" s="581"/>
      <c r="F10" s="581"/>
      <c r="G10" s="581"/>
      <c r="H10" s="581"/>
      <c r="I10" s="581"/>
      <c r="J10" s="552" t="s">
        <v>2484</v>
      </c>
      <c r="K10" s="553"/>
      <c r="L10" s="553"/>
      <c r="M10" s="553"/>
      <c r="N10" s="553"/>
      <c r="O10" s="554"/>
      <c r="P10" s="552"/>
      <c r="Q10" s="553"/>
      <c r="R10" s="553"/>
      <c r="S10" s="553"/>
      <c r="T10" s="553"/>
      <c r="U10" s="554"/>
      <c r="V10" s="548"/>
      <c r="W10" s="548"/>
      <c r="X10" s="548"/>
      <c r="Y10" s="548"/>
      <c r="Z10" s="548"/>
      <c r="AA10" s="548"/>
      <c r="AB10" s="582"/>
      <c r="AC10" s="583"/>
      <c r="AD10" s="583"/>
      <c r="AE10" s="582"/>
      <c r="AF10" s="583"/>
      <c r="AG10" s="583"/>
      <c r="AH10" s="583"/>
      <c r="AI10" s="583"/>
      <c r="AJ10" s="583"/>
      <c r="AK10" s="583"/>
      <c r="AL10" s="583"/>
      <c r="AM10" s="583"/>
      <c r="AN10" s="594"/>
    </row>
    <row r="11" spans="1:44" ht="39.950000000000003" customHeight="1">
      <c r="A11" s="404"/>
      <c r="B11" s="581" t="s">
        <v>371</v>
      </c>
      <c r="C11" s="581"/>
      <c r="D11" s="581"/>
      <c r="E11" s="581"/>
      <c r="F11" s="581"/>
      <c r="G11" s="581"/>
      <c r="H11" s="581"/>
      <c r="I11" s="581"/>
      <c r="J11" s="552" t="s">
        <v>2484</v>
      </c>
      <c r="K11" s="553"/>
      <c r="L11" s="553"/>
      <c r="M11" s="553"/>
      <c r="N11" s="553"/>
      <c r="O11" s="554"/>
      <c r="P11" s="552"/>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4"/>
    </row>
    <row r="12" spans="1:44" ht="39.950000000000003" customHeight="1">
      <c r="A12" s="404"/>
      <c r="B12" s="581" t="s">
        <v>372</v>
      </c>
      <c r="C12" s="581"/>
      <c r="D12" s="581"/>
      <c r="E12" s="581"/>
      <c r="F12" s="581"/>
      <c r="G12" s="581"/>
      <c r="H12" s="581"/>
      <c r="I12" s="581"/>
      <c r="J12" s="552" t="s">
        <v>2484</v>
      </c>
      <c r="K12" s="553"/>
      <c r="L12" s="553"/>
      <c r="M12" s="553"/>
      <c r="N12" s="553"/>
      <c r="O12" s="554"/>
      <c r="P12" s="552"/>
      <c r="Q12" s="553"/>
      <c r="R12" s="553"/>
      <c r="S12" s="553"/>
      <c r="T12" s="553"/>
      <c r="U12" s="554"/>
      <c r="V12" s="548"/>
      <c r="W12" s="548"/>
      <c r="X12" s="548"/>
      <c r="Y12" s="548"/>
      <c r="Z12" s="548"/>
      <c r="AA12" s="548"/>
      <c r="AB12" s="582"/>
      <c r="AC12" s="583"/>
      <c r="AD12" s="583"/>
      <c r="AE12" s="582"/>
      <c r="AF12" s="583"/>
      <c r="AG12" s="583"/>
      <c r="AH12" s="583"/>
      <c r="AI12" s="583"/>
      <c r="AJ12" s="583"/>
      <c r="AK12" s="583"/>
      <c r="AL12" s="583"/>
      <c r="AM12" s="583"/>
      <c r="AN12" s="594"/>
    </row>
    <row r="13" spans="1:44" ht="39.950000000000003" customHeight="1">
      <c r="A13" s="404"/>
      <c r="B13" s="581" t="s">
        <v>373</v>
      </c>
      <c r="C13" s="581"/>
      <c r="D13" s="581"/>
      <c r="E13" s="581"/>
      <c r="F13" s="581"/>
      <c r="G13" s="581"/>
      <c r="H13" s="581"/>
      <c r="I13" s="581"/>
      <c r="J13" s="552" t="s">
        <v>2485</v>
      </c>
      <c r="K13" s="553"/>
      <c r="L13" s="553"/>
      <c r="M13" s="553"/>
      <c r="N13" s="553"/>
      <c r="O13" s="554"/>
      <c r="P13" s="552"/>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4"/>
    </row>
    <row r="14" spans="1:44" ht="39.950000000000003" customHeight="1" thickBot="1">
      <c r="A14" s="407"/>
      <c r="B14" s="408" t="s">
        <v>374</v>
      </c>
      <c r="C14" s="408"/>
      <c r="D14" s="408"/>
      <c r="E14" s="408"/>
      <c r="F14" s="408"/>
      <c r="G14" s="408"/>
      <c r="H14" s="408"/>
      <c r="I14" s="408"/>
      <c r="J14" s="555"/>
      <c r="K14" s="556"/>
      <c r="L14" s="556"/>
      <c r="M14" s="556"/>
      <c r="N14" s="556"/>
      <c r="O14" s="557"/>
      <c r="P14" s="555" t="s">
        <v>2484</v>
      </c>
      <c r="Q14" s="556"/>
      <c r="R14" s="556"/>
      <c r="S14" s="556"/>
      <c r="T14" s="556"/>
      <c r="U14" s="557"/>
      <c r="V14" s="585"/>
      <c r="W14" s="585"/>
      <c r="X14" s="585"/>
      <c r="Y14" s="585" t="s">
        <v>2479</v>
      </c>
      <c r="Z14" s="585"/>
      <c r="AA14" s="585"/>
      <c r="AB14" s="591"/>
      <c r="AC14" s="592"/>
      <c r="AD14" s="592"/>
      <c r="AE14" s="269" t="s">
        <v>2486</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t="s">
        <v>2484</v>
      </c>
      <c r="K16" s="550"/>
      <c r="L16" s="550"/>
      <c r="M16" s="550"/>
      <c r="N16" s="550"/>
      <c r="O16" s="551"/>
      <c r="P16" s="549"/>
      <c r="Q16" s="550"/>
      <c r="R16" s="550"/>
      <c r="S16" s="550"/>
      <c r="T16" s="550"/>
      <c r="U16" s="551"/>
      <c r="V16" s="590"/>
      <c r="W16" s="590"/>
      <c r="X16" s="590"/>
      <c r="Y16" s="590"/>
      <c r="Z16" s="590"/>
      <c r="AA16" s="590"/>
      <c r="AB16" s="588"/>
      <c r="AC16" s="589"/>
      <c r="AD16" s="589"/>
      <c r="AE16" s="588"/>
      <c r="AF16" s="589"/>
      <c r="AG16" s="589"/>
      <c r="AH16" s="589"/>
      <c r="AI16" s="589"/>
      <c r="AJ16" s="589"/>
      <c r="AK16" s="589"/>
      <c r="AL16" s="589"/>
      <c r="AM16" s="589"/>
      <c r="AN16" s="593"/>
    </row>
    <row r="17" spans="1:40" ht="39.950000000000003" customHeight="1">
      <c r="A17" s="404"/>
      <c r="B17" s="581" t="s">
        <v>376</v>
      </c>
      <c r="C17" s="581"/>
      <c r="D17" s="581"/>
      <c r="E17" s="581"/>
      <c r="F17" s="581"/>
      <c r="G17" s="581"/>
      <c r="H17" s="581"/>
      <c r="I17" s="581"/>
      <c r="J17" s="552" t="s">
        <v>2484</v>
      </c>
      <c r="K17" s="553"/>
      <c r="L17" s="553"/>
      <c r="M17" s="553"/>
      <c r="N17" s="553"/>
      <c r="O17" s="554"/>
      <c r="P17" s="552"/>
      <c r="Q17" s="553"/>
      <c r="R17" s="553"/>
      <c r="S17" s="553"/>
      <c r="T17" s="553"/>
      <c r="U17" s="554"/>
      <c r="V17" s="548"/>
      <c r="W17" s="548"/>
      <c r="X17" s="548"/>
      <c r="Y17" s="548"/>
      <c r="Z17" s="548"/>
      <c r="AA17" s="548"/>
      <c r="AB17" s="582"/>
      <c r="AC17" s="583"/>
      <c r="AD17" s="583"/>
      <c r="AE17" s="582"/>
      <c r="AF17" s="583"/>
      <c r="AG17" s="583"/>
      <c r="AH17" s="583"/>
      <c r="AI17" s="583"/>
      <c r="AJ17" s="583"/>
      <c r="AK17" s="583"/>
      <c r="AL17" s="583"/>
      <c r="AM17" s="583"/>
      <c r="AN17" s="594"/>
    </row>
    <row r="18" spans="1:40" ht="39.950000000000003" customHeight="1">
      <c r="A18" s="404"/>
      <c r="B18" s="581" t="s">
        <v>377</v>
      </c>
      <c r="C18" s="581"/>
      <c r="D18" s="581"/>
      <c r="E18" s="581"/>
      <c r="F18" s="581"/>
      <c r="G18" s="581"/>
      <c r="H18" s="581"/>
      <c r="I18" s="581"/>
      <c r="J18" s="552" t="s">
        <v>2484</v>
      </c>
      <c r="K18" s="553"/>
      <c r="L18" s="553"/>
      <c r="M18" s="553"/>
      <c r="N18" s="553"/>
      <c r="O18" s="554"/>
      <c r="P18" s="552"/>
      <c r="Q18" s="553"/>
      <c r="R18" s="553"/>
      <c r="S18" s="553"/>
      <c r="T18" s="553"/>
      <c r="U18" s="554"/>
      <c r="V18" s="548"/>
      <c r="W18" s="548"/>
      <c r="X18" s="548"/>
      <c r="Y18" s="548"/>
      <c r="Z18" s="548"/>
      <c r="AA18" s="548"/>
      <c r="AB18" s="582"/>
      <c r="AC18" s="583"/>
      <c r="AD18" s="583"/>
      <c r="AE18" s="582"/>
      <c r="AF18" s="583"/>
      <c r="AG18" s="583"/>
      <c r="AH18" s="583"/>
      <c r="AI18" s="583"/>
      <c r="AJ18" s="583"/>
      <c r="AK18" s="583"/>
      <c r="AL18" s="583"/>
      <c r="AM18" s="583"/>
      <c r="AN18" s="594"/>
    </row>
    <row r="19" spans="1:40" ht="39.950000000000003" customHeight="1">
      <c r="A19" s="404"/>
      <c r="B19" s="581" t="s">
        <v>378</v>
      </c>
      <c r="C19" s="581"/>
      <c r="D19" s="581"/>
      <c r="E19" s="581"/>
      <c r="F19" s="581"/>
      <c r="G19" s="581"/>
      <c r="H19" s="581"/>
      <c r="I19" s="581"/>
      <c r="J19" s="552"/>
      <c r="K19" s="553"/>
      <c r="L19" s="553"/>
      <c r="M19" s="553"/>
      <c r="N19" s="553"/>
      <c r="O19" s="554"/>
      <c r="P19" s="552" t="s">
        <v>2484</v>
      </c>
      <c r="Q19" s="553"/>
      <c r="R19" s="553"/>
      <c r="S19" s="553"/>
      <c r="T19" s="553"/>
      <c r="U19" s="554"/>
      <c r="V19" s="548" t="s">
        <v>2479</v>
      </c>
      <c r="W19" s="548"/>
      <c r="X19" s="548"/>
      <c r="Y19" s="548"/>
      <c r="Z19" s="548"/>
      <c r="AA19" s="548"/>
      <c r="AB19" s="582"/>
      <c r="AC19" s="583"/>
      <c r="AD19" s="583"/>
      <c r="AE19" s="582"/>
      <c r="AF19" s="583"/>
      <c r="AG19" s="583"/>
      <c r="AH19" s="583"/>
      <c r="AI19" s="583"/>
      <c r="AJ19" s="583"/>
      <c r="AK19" s="583"/>
      <c r="AL19" s="583"/>
      <c r="AM19" s="583"/>
      <c r="AN19" s="594"/>
    </row>
    <row r="20" spans="1:40" ht="39.950000000000003" customHeight="1">
      <c r="A20" s="404"/>
      <c r="B20" s="584" t="s">
        <v>379</v>
      </c>
      <c r="C20" s="584"/>
      <c r="D20" s="584"/>
      <c r="E20" s="584"/>
      <c r="F20" s="584"/>
      <c r="G20" s="584"/>
      <c r="H20" s="584"/>
      <c r="I20" s="584"/>
      <c r="J20" s="564"/>
      <c r="K20" s="565"/>
      <c r="L20" s="565"/>
      <c r="M20" s="565"/>
      <c r="N20" s="565"/>
      <c r="O20" s="566"/>
      <c r="P20" s="552" t="s">
        <v>2485</v>
      </c>
      <c r="Q20" s="553"/>
      <c r="R20" s="553"/>
      <c r="S20" s="553"/>
      <c r="T20" s="553"/>
      <c r="U20" s="554"/>
      <c r="V20" s="548"/>
      <c r="W20" s="548"/>
      <c r="X20" s="548"/>
      <c r="Y20" s="548"/>
      <c r="Z20" s="548"/>
      <c r="AA20" s="548"/>
      <c r="AB20" s="582"/>
      <c r="AC20" s="583"/>
      <c r="AD20" s="583"/>
      <c r="AE20" s="582" t="s">
        <v>2487</v>
      </c>
      <c r="AF20" s="583"/>
      <c r="AG20" s="583"/>
      <c r="AH20" s="583"/>
      <c r="AI20" s="583"/>
      <c r="AJ20" s="583"/>
      <c r="AK20" s="583"/>
      <c r="AL20" s="583"/>
      <c r="AM20" s="583"/>
      <c r="AN20" s="594"/>
    </row>
    <row r="21" spans="1:40" ht="39.950000000000003" customHeight="1">
      <c r="A21" s="404"/>
      <c r="B21" s="581" t="s">
        <v>380</v>
      </c>
      <c r="C21" s="581"/>
      <c r="D21" s="581"/>
      <c r="E21" s="581"/>
      <c r="F21" s="581"/>
      <c r="G21" s="581"/>
      <c r="H21" s="581"/>
      <c r="I21" s="581"/>
      <c r="J21" s="564"/>
      <c r="K21" s="565"/>
      <c r="L21" s="565"/>
      <c r="M21" s="565"/>
      <c r="N21" s="565"/>
      <c r="O21" s="566"/>
      <c r="P21" s="552" t="s">
        <v>2484</v>
      </c>
      <c r="Q21" s="553"/>
      <c r="R21" s="553"/>
      <c r="S21" s="553"/>
      <c r="T21" s="553"/>
      <c r="U21" s="554"/>
      <c r="V21" s="548" t="s">
        <v>2479</v>
      </c>
      <c r="W21" s="548"/>
      <c r="X21" s="548"/>
      <c r="Y21" s="548"/>
      <c r="Z21" s="548"/>
      <c r="AA21" s="548"/>
      <c r="AB21" s="582"/>
      <c r="AC21" s="583"/>
      <c r="AD21" s="583"/>
      <c r="AE21" s="582"/>
      <c r="AF21" s="583"/>
      <c r="AG21" s="583"/>
      <c r="AH21" s="583"/>
      <c r="AI21" s="583"/>
      <c r="AJ21" s="583"/>
      <c r="AK21" s="583"/>
      <c r="AL21" s="583"/>
      <c r="AM21" s="583"/>
      <c r="AN21" s="594"/>
    </row>
    <row r="22" spans="1:40" ht="39.950000000000003" customHeight="1">
      <c r="A22" s="404"/>
      <c r="B22" s="581" t="s">
        <v>381</v>
      </c>
      <c r="C22" s="581"/>
      <c r="D22" s="581"/>
      <c r="E22" s="581"/>
      <c r="F22" s="581"/>
      <c r="G22" s="581"/>
      <c r="H22" s="581"/>
      <c r="I22" s="581"/>
      <c r="J22" s="564"/>
      <c r="K22" s="565"/>
      <c r="L22" s="565"/>
      <c r="M22" s="565"/>
      <c r="N22" s="565"/>
      <c r="O22" s="566"/>
      <c r="P22" s="552" t="s">
        <v>2484</v>
      </c>
      <c r="Q22" s="553"/>
      <c r="R22" s="553"/>
      <c r="S22" s="553"/>
      <c r="T22" s="553"/>
      <c r="U22" s="554"/>
      <c r="V22" s="548"/>
      <c r="W22" s="548"/>
      <c r="X22" s="548"/>
      <c r="Y22" s="548" t="s">
        <v>2479</v>
      </c>
      <c r="Z22" s="548"/>
      <c r="AA22" s="548"/>
      <c r="AB22" s="582"/>
      <c r="AC22" s="583"/>
      <c r="AD22" s="583"/>
      <c r="AE22" s="582" t="s">
        <v>2488</v>
      </c>
      <c r="AF22" s="583"/>
      <c r="AG22" s="583"/>
      <c r="AH22" s="583"/>
      <c r="AI22" s="583"/>
      <c r="AJ22" s="583"/>
      <c r="AK22" s="583"/>
      <c r="AL22" s="583"/>
      <c r="AM22" s="583"/>
      <c r="AN22" s="594"/>
    </row>
    <row r="23" spans="1:40" ht="39.950000000000003" customHeight="1">
      <c r="A23" s="404"/>
      <c r="B23" s="581" t="s">
        <v>382</v>
      </c>
      <c r="C23" s="581"/>
      <c r="D23" s="581"/>
      <c r="E23" s="581"/>
      <c r="F23" s="581"/>
      <c r="G23" s="581"/>
      <c r="H23" s="581"/>
      <c r="I23" s="581"/>
      <c r="J23" s="552"/>
      <c r="K23" s="553"/>
      <c r="L23" s="553"/>
      <c r="M23" s="553"/>
      <c r="N23" s="553"/>
      <c r="O23" s="554"/>
      <c r="P23" s="552" t="s">
        <v>2484</v>
      </c>
      <c r="Q23" s="553"/>
      <c r="R23" s="553"/>
      <c r="S23" s="553"/>
      <c r="T23" s="553"/>
      <c r="U23" s="554"/>
      <c r="V23" s="548"/>
      <c r="W23" s="548"/>
      <c r="X23" s="548"/>
      <c r="Y23" s="548" t="s">
        <v>2479</v>
      </c>
      <c r="Z23" s="548"/>
      <c r="AA23" s="548"/>
      <c r="AB23" s="582"/>
      <c r="AC23" s="583"/>
      <c r="AD23" s="583"/>
      <c r="AE23" s="582" t="s">
        <v>2497</v>
      </c>
      <c r="AF23" s="583"/>
      <c r="AG23" s="583"/>
      <c r="AH23" s="583"/>
      <c r="AI23" s="583"/>
      <c r="AJ23" s="583"/>
      <c r="AK23" s="583"/>
      <c r="AL23" s="583"/>
      <c r="AM23" s="583"/>
      <c r="AN23" s="594"/>
    </row>
    <row r="24" spans="1:40" ht="39.950000000000003" customHeight="1">
      <c r="A24" s="404"/>
      <c r="B24" s="581" t="s">
        <v>383</v>
      </c>
      <c r="C24" s="581"/>
      <c r="D24" s="581"/>
      <c r="E24" s="581"/>
      <c r="F24" s="581"/>
      <c r="G24" s="581"/>
      <c r="H24" s="581"/>
      <c r="I24" s="581"/>
      <c r="J24" s="552"/>
      <c r="K24" s="553"/>
      <c r="L24" s="553"/>
      <c r="M24" s="553"/>
      <c r="N24" s="553"/>
      <c r="O24" s="554"/>
      <c r="P24" s="552" t="s">
        <v>2484</v>
      </c>
      <c r="Q24" s="553"/>
      <c r="R24" s="553"/>
      <c r="S24" s="553"/>
      <c r="T24" s="553"/>
      <c r="U24" s="554"/>
      <c r="V24" s="548"/>
      <c r="W24" s="548"/>
      <c r="X24" s="548"/>
      <c r="Y24" s="548" t="s">
        <v>2479</v>
      </c>
      <c r="Z24" s="548"/>
      <c r="AA24" s="548"/>
      <c r="AB24" s="582"/>
      <c r="AC24" s="583"/>
      <c r="AD24" s="583"/>
      <c r="AE24" s="582" t="s">
        <v>2497</v>
      </c>
      <c r="AF24" s="583"/>
      <c r="AG24" s="583"/>
      <c r="AH24" s="583"/>
      <c r="AI24" s="583"/>
      <c r="AJ24" s="583"/>
      <c r="AK24" s="583"/>
      <c r="AL24" s="583"/>
      <c r="AM24" s="583"/>
      <c r="AN24" s="594"/>
    </row>
    <row r="25" spans="1:40" ht="39.950000000000003" customHeight="1" thickBot="1">
      <c r="A25" s="407"/>
      <c r="B25" s="408" t="s">
        <v>384</v>
      </c>
      <c r="C25" s="408"/>
      <c r="D25" s="408"/>
      <c r="E25" s="408"/>
      <c r="F25" s="408"/>
      <c r="G25" s="408"/>
      <c r="H25" s="408"/>
      <c r="I25" s="408"/>
      <c r="J25" s="561"/>
      <c r="K25" s="562"/>
      <c r="L25" s="562"/>
      <c r="M25" s="562"/>
      <c r="N25" s="562"/>
      <c r="O25" s="563"/>
      <c r="P25" s="555" t="s">
        <v>2485</v>
      </c>
      <c r="Q25" s="556"/>
      <c r="R25" s="556"/>
      <c r="S25" s="556"/>
      <c r="T25" s="556"/>
      <c r="U25" s="557"/>
      <c r="V25" s="585"/>
      <c r="W25" s="585"/>
      <c r="X25" s="585"/>
      <c r="Y25" s="585"/>
      <c r="Z25" s="585"/>
      <c r="AA25" s="585"/>
      <c r="AB25" s="591"/>
      <c r="AC25" s="592"/>
      <c r="AD25" s="592"/>
      <c r="AE25" s="591"/>
      <c r="AF25" s="592"/>
      <c r="AG25" s="592"/>
      <c r="AH25" s="592"/>
      <c r="AI25" s="592"/>
      <c r="AJ25" s="592"/>
      <c r="AK25" s="592"/>
      <c r="AL25" s="592"/>
      <c r="AM25" s="592"/>
      <c r="AN25" s="595"/>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2484</v>
      </c>
      <c r="Q27" s="550"/>
      <c r="R27" s="550"/>
      <c r="S27" s="550"/>
      <c r="T27" s="550"/>
      <c r="U27" s="551"/>
      <c r="V27" s="590"/>
      <c r="W27" s="590"/>
      <c r="X27" s="590"/>
      <c r="Y27" s="590" t="s">
        <v>2479</v>
      </c>
      <c r="Z27" s="590"/>
      <c r="AA27" s="590"/>
      <c r="AB27" s="588"/>
      <c r="AC27" s="589"/>
      <c r="AD27" s="589"/>
      <c r="AE27" s="588" t="s">
        <v>2498</v>
      </c>
      <c r="AF27" s="589"/>
      <c r="AG27" s="589"/>
      <c r="AH27" s="589"/>
      <c r="AI27" s="589"/>
      <c r="AJ27" s="589"/>
      <c r="AK27" s="589"/>
      <c r="AL27" s="589"/>
      <c r="AM27" s="589"/>
      <c r="AN27" s="593"/>
    </row>
    <row r="28" spans="1:40" ht="39.950000000000003" customHeight="1">
      <c r="A28" s="404"/>
      <c r="B28" s="581" t="s">
        <v>386</v>
      </c>
      <c r="C28" s="581"/>
      <c r="D28" s="581"/>
      <c r="E28" s="581"/>
      <c r="F28" s="581"/>
      <c r="G28" s="581"/>
      <c r="H28" s="581"/>
      <c r="I28" s="581"/>
      <c r="J28" s="552"/>
      <c r="K28" s="553"/>
      <c r="L28" s="553"/>
      <c r="M28" s="553"/>
      <c r="N28" s="553"/>
      <c r="O28" s="554"/>
      <c r="P28" s="552" t="s">
        <v>2484</v>
      </c>
      <c r="Q28" s="553"/>
      <c r="R28" s="553"/>
      <c r="S28" s="553"/>
      <c r="T28" s="553"/>
      <c r="U28" s="554"/>
      <c r="V28" s="548" t="s">
        <v>2479</v>
      </c>
      <c r="W28" s="548"/>
      <c r="X28" s="548"/>
      <c r="Y28" s="548"/>
      <c r="Z28" s="548"/>
      <c r="AA28" s="548"/>
      <c r="AB28" s="582"/>
      <c r="AC28" s="583"/>
      <c r="AD28" s="583"/>
      <c r="AE28" s="582"/>
      <c r="AF28" s="583"/>
      <c r="AG28" s="583"/>
      <c r="AH28" s="583"/>
      <c r="AI28" s="583"/>
      <c r="AJ28" s="583"/>
      <c r="AK28" s="583"/>
      <c r="AL28" s="583"/>
      <c r="AM28" s="583"/>
      <c r="AN28" s="594"/>
    </row>
    <row r="29" spans="1:40" ht="39.950000000000003" customHeight="1">
      <c r="A29" s="404"/>
      <c r="B29" s="581" t="s">
        <v>387</v>
      </c>
      <c r="C29" s="581"/>
      <c r="D29" s="581"/>
      <c r="E29" s="581"/>
      <c r="F29" s="581"/>
      <c r="G29" s="581"/>
      <c r="H29" s="581"/>
      <c r="I29" s="581"/>
      <c r="J29" s="552"/>
      <c r="K29" s="553"/>
      <c r="L29" s="553"/>
      <c r="M29" s="553"/>
      <c r="N29" s="553"/>
      <c r="O29" s="554"/>
      <c r="P29" s="552" t="s">
        <v>2485</v>
      </c>
      <c r="Q29" s="553"/>
      <c r="R29" s="553"/>
      <c r="S29" s="553"/>
      <c r="T29" s="553"/>
      <c r="U29" s="554"/>
      <c r="V29" s="548" t="s">
        <v>2479</v>
      </c>
      <c r="W29" s="548"/>
      <c r="X29" s="548"/>
      <c r="Y29" s="548"/>
      <c r="Z29" s="548"/>
      <c r="AA29" s="548"/>
      <c r="AB29" s="582"/>
      <c r="AC29" s="583"/>
      <c r="AD29" s="583"/>
      <c r="AE29" s="582"/>
      <c r="AF29" s="583"/>
      <c r="AG29" s="583"/>
      <c r="AH29" s="583"/>
      <c r="AI29" s="583"/>
      <c r="AJ29" s="583"/>
      <c r="AK29" s="583"/>
      <c r="AL29" s="583"/>
      <c r="AM29" s="583"/>
      <c r="AN29" s="594"/>
    </row>
    <row r="30" spans="1:40" ht="39.950000000000003" customHeight="1">
      <c r="A30" s="404"/>
      <c r="B30" s="581" t="s">
        <v>388</v>
      </c>
      <c r="C30" s="581"/>
      <c r="D30" s="581"/>
      <c r="E30" s="581"/>
      <c r="F30" s="581"/>
      <c r="G30" s="581"/>
      <c r="H30" s="581"/>
      <c r="I30" s="581"/>
      <c r="J30" s="552"/>
      <c r="K30" s="553"/>
      <c r="L30" s="553"/>
      <c r="M30" s="553"/>
      <c r="N30" s="553"/>
      <c r="O30" s="554"/>
      <c r="P30" s="552" t="s">
        <v>2484</v>
      </c>
      <c r="Q30" s="553"/>
      <c r="R30" s="553"/>
      <c r="S30" s="553"/>
      <c r="T30" s="553"/>
      <c r="U30" s="554"/>
      <c r="V30" s="548" t="s">
        <v>2479</v>
      </c>
      <c r="W30" s="548"/>
      <c r="X30" s="548"/>
      <c r="Y30" s="548"/>
      <c r="Z30" s="548"/>
      <c r="AA30" s="548"/>
      <c r="AB30" s="582"/>
      <c r="AC30" s="583"/>
      <c r="AD30" s="583"/>
      <c r="AE30" s="582"/>
      <c r="AF30" s="583"/>
      <c r="AG30" s="583"/>
      <c r="AH30" s="583"/>
      <c r="AI30" s="583"/>
      <c r="AJ30" s="583"/>
      <c r="AK30" s="583"/>
      <c r="AL30" s="583"/>
      <c r="AM30" s="583"/>
      <c r="AN30" s="594"/>
    </row>
    <row r="31" spans="1:40" ht="39.950000000000003" customHeight="1" thickBot="1">
      <c r="A31" s="407"/>
      <c r="B31" s="587" t="s">
        <v>389</v>
      </c>
      <c r="C31" s="587"/>
      <c r="D31" s="587"/>
      <c r="E31" s="587"/>
      <c r="F31" s="587"/>
      <c r="G31" s="587"/>
      <c r="H31" s="587"/>
      <c r="I31" s="587"/>
      <c r="J31" s="555"/>
      <c r="K31" s="556"/>
      <c r="L31" s="556"/>
      <c r="M31" s="556"/>
      <c r="N31" s="556"/>
      <c r="O31" s="557"/>
      <c r="P31" s="555" t="s">
        <v>2484</v>
      </c>
      <c r="Q31" s="556"/>
      <c r="R31" s="556"/>
      <c r="S31" s="556"/>
      <c r="T31" s="556"/>
      <c r="U31" s="557"/>
      <c r="V31" s="585" t="s">
        <v>2479</v>
      </c>
      <c r="W31" s="585"/>
      <c r="X31" s="585"/>
      <c r="Y31" s="585"/>
      <c r="Z31" s="585"/>
      <c r="AA31" s="585"/>
      <c r="AB31" s="591"/>
      <c r="AC31" s="592"/>
      <c r="AD31" s="592"/>
      <c r="AE31" s="591"/>
      <c r="AF31" s="592"/>
      <c r="AG31" s="592"/>
      <c r="AH31" s="592"/>
      <c r="AI31" s="592"/>
      <c r="AJ31" s="592"/>
      <c r="AK31" s="592"/>
      <c r="AL31" s="592"/>
      <c r="AM31" s="592"/>
      <c r="AN31" s="595"/>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2484</v>
      </c>
      <c r="Q33" s="550"/>
      <c r="R33" s="550"/>
      <c r="S33" s="550"/>
      <c r="T33" s="550"/>
      <c r="U33" s="551"/>
      <c r="V33" s="590"/>
      <c r="W33" s="590"/>
      <c r="X33" s="590"/>
      <c r="Y33" s="590" t="s">
        <v>2479</v>
      </c>
      <c r="Z33" s="590"/>
      <c r="AA33" s="590"/>
      <c r="AB33" s="588"/>
      <c r="AC33" s="589"/>
      <c r="AD33" s="589"/>
      <c r="AE33" s="582" t="s">
        <v>2497</v>
      </c>
      <c r="AF33" s="583"/>
      <c r="AG33" s="583"/>
      <c r="AH33" s="583"/>
      <c r="AI33" s="583"/>
      <c r="AJ33" s="583"/>
      <c r="AK33" s="583"/>
      <c r="AL33" s="583"/>
      <c r="AM33" s="583"/>
      <c r="AN33" s="594"/>
    </row>
    <row r="34" spans="1:40" ht="39.950000000000003" customHeight="1">
      <c r="A34" s="404"/>
      <c r="B34" s="581" t="s">
        <v>391</v>
      </c>
      <c r="C34" s="581"/>
      <c r="D34" s="581"/>
      <c r="E34" s="581"/>
      <c r="F34" s="581"/>
      <c r="G34" s="581"/>
      <c r="H34" s="581"/>
      <c r="I34" s="581"/>
      <c r="J34" s="552"/>
      <c r="K34" s="553"/>
      <c r="L34" s="553"/>
      <c r="M34" s="553"/>
      <c r="N34" s="553"/>
      <c r="O34" s="554"/>
      <c r="P34" s="552" t="s">
        <v>2484</v>
      </c>
      <c r="Q34" s="553"/>
      <c r="R34" s="553"/>
      <c r="S34" s="553"/>
      <c r="T34" s="553"/>
      <c r="U34" s="554"/>
      <c r="V34" s="548"/>
      <c r="W34" s="548"/>
      <c r="X34" s="548"/>
      <c r="Y34" s="548" t="s">
        <v>2479</v>
      </c>
      <c r="Z34" s="548"/>
      <c r="AA34" s="548"/>
      <c r="AB34" s="582"/>
      <c r="AC34" s="583"/>
      <c r="AD34" s="583"/>
      <c r="AE34" s="582" t="s">
        <v>2497</v>
      </c>
      <c r="AF34" s="583"/>
      <c r="AG34" s="583"/>
      <c r="AH34" s="583"/>
      <c r="AI34" s="583"/>
      <c r="AJ34" s="583"/>
      <c r="AK34" s="583"/>
      <c r="AL34" s="583"/>
      <c r="AM34" s="583"/>
      <c r="AN34" s="594"/>
    </row>
    <row r="35" spans="1:40" ht="39.950000000000003" customHeight="1" thickBot="1">
      <c r="A35" s="407"/>
      <c r="B35" s="586" t="s">
        <v>392</v>
      </c>
      <c r="C35" s="586"/>
      <c r="D35" s="586"/>
      <c r="E35" s="586"/>
      <c r="F35" s="586"/>
      <c r="G35" s="586"/>
      <c r="H35" s="586"/>
      <c r="I35" s="586"/>
      <c r="J35" s="555"/>
      <c r="K35" s="556"/>
      <c r="L35" s="556"/>
      <c r="M35" s="556"/>
      <c r="N35" s="556"/>
      <c r="O35" s="557"/>
      <c r="P35" s="555" t="s">
        <v>2484</v>
      </c>
      <c r="Q35" s="556"/>
      <c r="R35" s="556"/>
      <c r="S35" s="556"/>
      <c r="T35" s="556"/>
      <c r="U35" s="557"/>
      <c r="V35" s="585" t="s">
        <v>2479</v>
      </c>
      <c r="W35" s="585"/>
      <c r="X35" s="585"/>
      <c r="Y35" s="585"/>
      <c r="Z35" s="585"/>
      <c r="AA35" s="585"/>
      <c r="AB35" s="591"/>
      <c r="AC35" s="592"/>
      <c r="AD35" s="592"/>
      <c r="AE35" s="591"/>
      <c r="AF35" s="592"/>
      <c r="AG35" s="592"/>
      <c r="AH35" s="592"/>
      <c r="AI35" s="592"/>
      <c r="AJ35" s="592"/>
      <c r="AK35" s="592"/>
      <c r="AL35" s="592"/>
      <c r="AM35" s="592"/>
      <c r="AN35" s="595"/>
    </row>
    <row r="36" spans="1:40" ht="15" customHeight="1">
      <c r="A36" s="596" t="s">
        <v>393</v>
      </c>
      <c r="B36" s="596"/>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c r="AD36" s="596"/>
      <c r="AE36" s="596"/>
      <c r="AF36" s="596"/>
      <c r="AG36" s="596"/>
      <c r="AH36" s="596"/>
      <c r="AI36" s="596"/>
      <c r="AJ36" s="596"/>
      <c r="AK36" s="596"/>
      <c r="AL36" s="596"/>
      <c r="AM36" s="596"/>
      <c r="AN36" s="596"/>
    </row>
    <row r="37" spans="1:40" ht="15" customHeight="1">
      <c r="A37" s="596" t="s">
        <v>394</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395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Kyousai01</dc:creator>
  <cp:lastModifiedBy>Kyousai01</cp:lastModifiedBy>
  <cp:lastPrinted>2021-08-22T07:36:24Z</cp:lastPrinted>
  <dcterms:created xsi:type="dcterms:W3CDTF">2020-12-23T05:28:24Z</dcterms:created>
  <dcterms:modified xsi:type="dcterms:W3CDTF">2021-08-22T08:49:27Z</dcterms:modified>
</cp:coreProperties>
</file>