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FB1CDDC1-AC4E-454F-8BE7-661E2FE09760}"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重要事項説明書!$A$1:$Q$543</definedName>
    <definedName name="_xlnm.Print_Area" localSheetId="1">別添１!$A$1:$T$53</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<sst xmlns="http://schemas.openxmlformats.org/spreadsheetml/2006/main" count="3038" uniqueCount="2561">
  <si>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</si>
  <si>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</si>
  <si>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</si>
  <si>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</si>
  <si>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</si>
  <si>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</si>
  <si>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</si>
  <si>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</si>
  <si>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</si>
  <si>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</si>
  <si>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</si>
  <si>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</si>
  <si>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</si>
  <si>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</si>
  <si>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</si>
  <si>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</si>
  <si>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</si>
  <si>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</si>
  <si>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</si>
  <si>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</si>
  <si>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</si>
  <si>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</si>
  <si>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</si>
  <si>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</si>
  <si>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</si>
  <si>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</si>
  <si>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</si>
  <si>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</si>
  <si>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</si>
  <si>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</si>
  <si>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</si>
  <si>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</si>
  <si>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</si>
  <si>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</si>
  <si>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</si>
  <si>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</si>
  <si>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</si>
  <si>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</si>
  <si>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</si>
  <si>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</si>
  <si>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</si>
  <si>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</si>
  <si>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</si>
  <si>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</si>
  <si>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</si>
  <si>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</si>
  <si>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</si>
  <si>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</si>
  <si>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</si>
  <si>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</si>
  <si>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</si>
  <si>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</si>
  <si>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</si>
  <si>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</si>
  <si>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</si>
  <si>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</si>
  <si>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</si>
  <si>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</si>
  <si>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</si>
  <si>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</si>
  <si>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</si>
  <si>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</si>
  <si>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</si>
  <si>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</si>
  <si>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</si>
  <si>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</si>
  <si>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</si>
  <si>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</si>
  <si>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</si>
  <si>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</si>
  <si>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</si>
  <si>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</si>
  <si>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</si>
  <si>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</si>
  <si>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</si>
  <si>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</si>
  <si>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</si>
  <si>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</si>
  <si>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</si>
  <si>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</si>
  <si>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</si>
  <si>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</si>
  <si>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</si>
  <si>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</si>
  <si>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</si>
  <si>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</si>
  <si>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</si>
  <si>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</si>
  <si>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</si>
  <si>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</si>
  <si>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</si>
  <si>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</si>
  <si>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</si>
  <si>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</si>
  <si>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</si>
  <si>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</si>
  <si>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</si>
  <si>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</si>
  <si>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</si>
  <si>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</si>
  <si>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</si>
  <si>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</si>
  <si>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</si>
  <si>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</si>
  <si>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</si>
  <si>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</si>
  <si>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</si>
  <si>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</si>
  <si>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</si>
  <si>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</si>
  <si>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</si>
  <si>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</si>
  <si>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</si>
  <si>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</si>
  <si>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</si>
  <si>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</si>
  <si>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</si>
  <si>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</si>
  <si>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</si>
  <si>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</si>
  <si>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</si>
  <si>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</si>
  <si>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</si>
  <si>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</si>
  <si>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</si>
  <si>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</si>
  <si>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</si>
  <si>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</si>
  <si>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</si>
  <si>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</si>
  <si>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</si>
  <si>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</si>
  <si>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</si>
  <si>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</si>
  <si>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</si>
  <si>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</si>
  <si>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</si>
  <si>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</si>
  <si>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</si>
  <si>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</si>
  <si>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</si>
  <si>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</si>
  <si>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</si>
  <si>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</si>
  <si>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</si>
  <si>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</si>
  <si>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</si>
  <si>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</si>
  <si>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</si>
  <si>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</si>
  <si>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</si>
  <si>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</si>
  <si>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</si>
  <si>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</si>
  <si>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</si>
  <si>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</si>
  <si>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</si>
  <si>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</si>
  <si>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</si>
  <si>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</si>
  <si>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</si>
  <si>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</si>
  <si>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</si>
  <si>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</si>
  <si>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</si>
  <si>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</si>
  <si>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</si>
  <si>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</si>
  <si>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</si>
  <si>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</si>
  <si>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</si>
  <si>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</si>
  <si>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</si>
  <si>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</si>
  <si>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</si>
  <si>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</si>
  <si>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</si>
  <si>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</si>
  <si>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</si>
  <si>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</si>
  <si>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</si>
  <si>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</si>
  <si>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</si>
  <si>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</si>
  <si>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</si>
  <si>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</si>
  <si>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</si>
  <si>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</si>
  <si>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</si>
  <si>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</si>
  <si>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</si>
  <si>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</si>
  <si>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</si>
  <si>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</si>
  <si>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</si>
  <si>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</si>
  <si>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</si>
  <si>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</si>
  <si>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</si>
  <si>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</si>
  <si>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</si>
  <si>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</si>
  <si>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</si>
  <si>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</si>
  <si>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</si>
  <si>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</si>
  <si>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</si>
  <si>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</si>
  <si>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</si>
  <si>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</si>
  <si>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</si>
  <si>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</si>
  <si>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</si>
  <si>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</si>
  <si>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</si>
  <si>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</si>
  <si>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</si>
  <si>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</si>
  <si>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</si>
  <si>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</si>
  <si>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</si>
  <si>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</si>
  <si>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</si>
  <si>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</si>
  <si>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</si>
  <si>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</si>
  <si>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</si>
  <si>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</si>
  <si>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</si>
  <si>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</si>
  <si>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</si>
  <si>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</si>
  <si>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</si>
  <si>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</si>
  <si>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</si>
  <si>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</si>
  <si>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</si>
  <si>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</si>
  <si>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</si>
  <si>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</si>
  <si>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</si>
  <si>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</si>
  <si>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</si>
  <si>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</si>
  <si>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</si>
  <si>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</si>
  <si>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</si>
  <si>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</si>
  <si>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</si>
  <si>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</si>
  <si>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</si>
  <si>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</si>
  <si>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</si>
  <si>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</si>
  <si>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</si>
  <si>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</si>
  <si>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</si>
  <si>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</si>
  <si>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</si>
  <si>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</si>
  <si>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</si>
  <si>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</si>
  <si>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</si>
  <si>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</si>
  <si>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</si>
  <si>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</si>
  <si>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</si>
  <si>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</si>
  <si>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</si>
  <si>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</si>
  <si>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</si>
  <si>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</si>
  <si>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</si>
  <si>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</si>
  <si>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</si>
  <si>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</si>
  <si>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</si>
  <si>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</si>
  <si>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</si>
  <si>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</si>
  <si>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</si>
  <si>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</si>
  <si>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</si>
  <si>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</si>
  <si>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</si>
  <si>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</si>
  <si>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</si>
  <si>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</si>
  <si>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</si>
  <si>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</si>
  <si>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</si>
  <si>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</si>
  <si>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</si>
  <si>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</si>
  <si>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</si>
  <si>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</si>
  <si>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</si>
  <si>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</si>
  <si>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</si>
  <si>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</si>
  <si>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</si>
  <si>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</si>
  <si>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</si>
  <si>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</si>
  <si>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</si>
  <si>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</si>
  <si>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</si>
  <si>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</si>
  <si>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</si>
  <si>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</si>
  <si>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</si>
  <si>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</si>
  <si>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</si>
  <si>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</si>
  <si>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</si>
  <si>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</si>
  <si>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</si>
  <si>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</si>
  <si>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</si>
  <si>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</si>
  <si>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</si>
  <si>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</si>
  <si>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</si>
  <si>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</si>
  <si>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</si>
  <si>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</si>
  <si>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</si>
  <si>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</si>
  <si>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</si>
  <si>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</si>
  <si>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</si>
  <si>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</si>
  <si>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</si>
  <si>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</si>
  <si>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</si>
  <si>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</si>
  <si>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</si>
  <si>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</si>
  <si>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</si>
  <si>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</si>
  <si>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</si>
  <si>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</si>
  <si>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</si>
  <si>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</si>
  <si>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</si>
  <si>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</si>
  <si>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</si>
  <si>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</si>
  <si>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</si>
  <si>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</si>
  <si>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</si>
  <si>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</si>
  <si>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</si>
  <si>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</si>
  <si>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</si>
  <si>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</si>
  <si>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</si>
  <si>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</si>
  <si>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</si>
  <si>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</si>
  <si>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</si>
  <si>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</si>
  <si>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</si>
  <si>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</si>
  <si>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</si>
  <si>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</si>
  <si>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</si>
  <si>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</si>
  <si>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</si>
  <si>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</si>
  <si>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</si>
  <si>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</si>
  <si>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</si>
  <si>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</si>
  <si>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</si>
  <si>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</si>
  <si>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</si>
  <si>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</si>
  <si>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</si>
  <si>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</si>
  <si>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</si>
  <si>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</si>
  <si>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</si>
  <si>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</si>
  <si>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</si>
  <si>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</si>
  <si>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</si>
  <si>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</si>
  <si>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</si>
  <si>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</si>
  <si>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</si>
  <si>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</si>
  <si>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</si>
  <si>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</si>
  <si>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</si>
  <si>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</si>
  <si>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</si>
  <si>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</si>
  <si>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</si>
  <si>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</si>
  <si>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</si>
  <si>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</si>
  <si>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</si>
  <si>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</si>
  <si>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</si>
  <si>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</si>
  <si>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</si>
  <si>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</si>
  <si>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</si>
  <si>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</si>
  <si>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</si>
  <si>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</si>
  <si>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</si>
  <si>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</si>
  <si>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</si>
  <si>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</si>
  <si>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</si>
  <si>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</si>
  <si>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</si>
  <si>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</si>
  <si>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</si>
  <si>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</si>
  <si>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</si>
  <si>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</si>
  <si>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</si>
  <si>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</si>
  <si>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</si>
  <si>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</si>
  <si>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</si>
  <si>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</si>
  <si>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</si>
  <si>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</si>
  <si>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</si>
  <si>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</si>
  <si>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</si>
  <si>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</si>
  <si>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</si>
  <si>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</si>
  <si>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</si>
  <si>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</si>
  <si>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</si>
  <si>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</si>
  <si>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</si>
  <si>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</si>
  <si>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</si>
  <si>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</si>
  <si>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</si>
  <si>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</si>
  <si>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</si>
  <si>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</si>
  <si>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</si>
  <si>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</si>
  <si>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</si>
  <si>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</si>
  <si>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</si>
  <si>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</si>
  <si>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</si>
  <si>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</si>
  <si>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</si>
  <si>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</si>
  <si>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</si>
  <si>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</si>
  <si>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</si>
  <si>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</si>
  <si>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</si>
  <si>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</si>
  <si>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</si>
  <si>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</si>
  <si>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</si>
  <si>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</si>
  <si>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</si>
  <si>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</si>
  <si>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</si>
  <si>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</si>
  <si>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</si>
  <si>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</si>
  <si>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</si>
  <si>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</si>
  <si>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</si>
  <si>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</si>
  <si>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</si>
  <si>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</si>
  <si>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</si>
  <si>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</si>
  <si>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</si>
  <si>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</si>
  <si>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</si>
  <si>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</si>
  <si>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</si>
  <si>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</si>
  <si>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</si>
  <si>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</si>
  <si>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</si>
  <si>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</si>
  <si>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</si>
  <si>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</si>
  <si>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</si>
  <si>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</si>
  <si>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</si>
  <si>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</si>
  <si>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</si>
  <si>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</si>
  <si>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</si>
  <si>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</si>
  <si>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</si>
  <si>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</si>
  <si>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</si>
  <si>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</si>
  <si>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</si>
  <si>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</si>
  <si>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</si>
  <si>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</si>
  <si>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</si>
  <si>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</si>
  <si>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</si>
  <si>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</si>
  <si>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</si>
  <si>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</si>
  <si>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</si>
  <si>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</si>
  <si>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</si>
  <si>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</si>
  <si>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</si>
  <si>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</si>
  <si>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</si>
  <si>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</si>
  <si>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</si>
  <si>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</si>
  <si>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</si>
  <si>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</si>
  <si>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</si>
  <si>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</si>
  <si>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</si>
  <si>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</si>
  <si>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</si>
  <si>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</si>
  <si>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</si>
  <si>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</si>
  <si>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</si>
  <si>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</si>
  <si>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</si>
  <si>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</si>
  <si>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</si>
  <si>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</si>
  <si>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</si>
  <si>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</si>
  <si>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</si>
  <si>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</si>
  <si>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</si>
  <si>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</si>
  <si>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</si>
  <si>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</si>
  <si>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</si>
  <si>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</si>
  <si>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</si>
  <si>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</si>
  <si>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</si>
  <si>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</si>
  <si>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</si>
  <si>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</si>
  <si>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</si>
  <si>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</si>
  <si>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</si>
  <si>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</si>
  <si>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</si>
  <si>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</si>
  <si>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</si>
  <si>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</si>
  <si>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</si>
  <si>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</si>
  <si>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</si>
  <si>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</si>
  <si>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</si>
  <si>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</si>
  <si>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</si>
  <si>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</si>
  <si>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</si>
  <si>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</si>
  <si>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</si>
  <si>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</si>
  <si>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</si>
  <si>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</si>
  <si>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</si>
  <si>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</si>
  <si>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</si>
  <si>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</si>
  <si>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</si>
  <si>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</si>
  <si>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</si>
  <si>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</si>
  <si>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</si>
  <si>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</si>
  <si>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</si>
  <si>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</si>
  <si>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</si>
  <si>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</si>
  <si>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</si>
  <si>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</si>
  <si>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</si>
  <si>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</si>
  <si>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</si>
  <si>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</si>
  <si>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</si>
  <si>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</si>
  <si>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</si>
  <si>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</si>
  <si>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</si>
  <si>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</si>
  <si>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</si>
  <si>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</si>
  <si>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</si>
  <si>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</si>
  <si>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</si>
  <si>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</si>
  <si>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</si>
  <si>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</si>
  <si>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</si>
  <si>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</si>
  <si>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</si>
  <si>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</si>
  <si>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</si>
  <si>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</si>
  <si>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</si>
  <si>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</si>
  <si>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</si>
  <si>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</si>
  <si>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</si>
  <si>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</si>
  <si>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</si>
  <si>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</si>
  <si>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</si>
  <si>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</si>
  <si>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</si>
  <si>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</si>
  <si>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</si>
  <si>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</si>
  <si>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</si>
  <si>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</si>
  <si>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</si>
  <si>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</si>
  <si>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</si>
  <si>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</si>
  <si>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</si>
  <si>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</si>
  <si>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</si>
  <si>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</si>
  <si>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</si>
  <si>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</si>
  <si>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</si>
  <si>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</si>
  <si>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</si>
  <si>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</si>
  <si>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</si>
  <si>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</si>
  <si>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</si>
  <si>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</si>
  <si>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</si>
  <si>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</si>
  <si>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</si>
  <si>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</si>
  <si>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</si>
  <si>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</si>
  <si>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</si>
  <si>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</si>
  <si>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</si>
  <si>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</si>
  <si>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</si>
  <si>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</si>
  <si>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</si>
  <si>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</si>
  <si>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</si>
  <si>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</si>
  <si>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</si>
  <si>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</si>
  <si>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</si>
  <si>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</si>
  <si>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</si>
  <si>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</si>
  <si>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</si>
  <si>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</si>
  <si>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</si>
  <si>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</si>
  <si>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</si>
  <si>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</si>
  <si>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</si>
  <si>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</si>
  <si>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</si>
  <si>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</si>
  <si>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</si>
  <si>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</si>
  <si>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</si>
  <si>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</si>
  <si>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</si>
  <si>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</si>
  <si>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</si>
  <si>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</si>
  <si>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</si>
  <si>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</si>
  <si>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</si>
  <si>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</si>
  <si>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</si>
  <si>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</si>
  <si>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</si>
  <si>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</si>
  <si>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</si>
  <si>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</si>
  <si>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</si>
  <si>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</si>
  <si>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</si>
  <si>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</si>
  <si>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</si>
  <si>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</si>
  <si>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</si>
  <si>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</si>
  <si>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</si>
  <si>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</si>
  <si>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</si>
  <si>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</si>
  <si>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</si>
  <si>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</si>
  <si>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</si>
  <si>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</si>
  <si>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</si>
  <si>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</si>
  <si>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</si>
  <si>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</si>
  <si>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</si>
  <si>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</si>
  <si>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</si>
  <si>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</si>
  <si>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</si>
  <si>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</si>
  <si>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</si>
  <si>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</si>
  <si>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</si>
  <si>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</si>
  <si>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</si>
  <si>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</si>
  <si>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</si>
  <si>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</si>
  <si>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</si>
  <si>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</si>
  <si>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</si>
  <si>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</si>
  <si>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</si>
  <si>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</si>
  <si>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</si>
  <si>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</si>
  <si>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</si>
  <si>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</si>
  <si>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</si>
  <si>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</si>
  <si>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</si>
  <si>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</si>
  <si>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</si>
  <si>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</si>
  <si>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</si>
  <si>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</si>
  <si>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</si>
  <si>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</si>
  <si>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</si>
  <si>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</si>
  <si>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</si>
  <si>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</si>
  <si>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</si>
  <si>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</si>
  <si>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</si>
  <si>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</si>
  <si>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</si>
  <si>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</si>
  <si>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</si>
  <si>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</si>
  <si>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</si>
  <si>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</si>
  <si>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</si>
  <si>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</si>
  <si>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</si>
  <si>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</si>
  <si>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</si>
  <si>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</si>
  <si>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</si>
  <si>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</si>
  <si>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</si>
  <si>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</si>
  <si>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</si>
  <si>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</si>
  <si>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</si>
  <si>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</si>
  <si>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</si>
  <si>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</si>
  <si>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</si>
  <si>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</si>
  <si>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</si>
  <si>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</si>
  <si>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</si>
  <si>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</si>
  <si>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</si>
  <si>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</si>
  <si>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</si>
  <si>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</si>
  <si>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</si>
  <si>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</si>
  <si>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</si>
  <si>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</si>
  <si>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</si>
  <si>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</si>
  <si>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</si>
  <si>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</si>
  <si>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</si>
  <si>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</si>
  <si>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</si>
  <si>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</si>
  <si>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</si>
  <si>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</si>
  <si>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</si>
  <si>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</si>
  <si>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</si>
  <si>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</si>
  <si>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</si>
  <si>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</si>
  <si>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</si>
  <si>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</si>
  <si>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</si>
  <si>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</si>
  <si>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</si>
  <si>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</si>
  <si>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</si>
  <si>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</si>
  <si>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</si>
  <si>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</si>
  <si>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</si>
  <si>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</si>
  <si>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</si>
  <si>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</si>
  <si>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</si>
  <si>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</si>
  <si>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</si>
  <si>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</si>
  <si>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</si>
  <si>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</si>
  <si>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</si>
  <si>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</si>
  <si>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</si>
  <si>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</si>
  <si>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</si>
  <si>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</si>
  <si>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</si>
  <si>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</si>
  <si>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</si>
  <si>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</si>
  <si>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</si>
  <si>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</si>
  <si>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</si>
  <si>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</si>
  <si>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</si>
  <si>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</si>
  <si>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</si>
  <si>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</si>
  <si>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</si>
  <si>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</si>
  <si>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</si>
  <si>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</si>
  <si>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</si>
  <si>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</si>
  <si>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</si>
  <si>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</si>
  <si>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</si>
  <si>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</si>
  <si>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</si>
  <si>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</si>
  <si>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</si>
  <si>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</si>
  <si>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</si>
  <si>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</si>
  <si>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</si>
  <si>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</si>
  <si>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</si>
  <si>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</si>
  <si>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</si>
  <si>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</si>
  <si>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</si>
  <si>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</si>
  <si>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</si>
  <si>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</si>
  <si>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</si>
  <si>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</si>
  <si>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</si>
  <si>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</si>
  <si>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</si>
  <si>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</si>
  <si>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</si>
  <si>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</si>
  <si>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</si>
  <si>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</si>
  <si>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</si>
  <si>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</si>
  <si>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</si>
  <si>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</si>
  <si>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</si>
  <si>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</si>
  <si>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</si>
  <si>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</si>
  <si>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</si>
  <si>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</si>
  <si>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</si>
  <si>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</si>
  <si>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</si>
  <si>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</si>
  <si>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</si>
  <si>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</si>
  <si>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</si>
  <si>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</si>
  <si>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</si>
  <si>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</si>
  <si>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</si>
  <si>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</si>
  <si>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</si>
  <si>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</si>
  <si>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</si>
  <si>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</si>
  <si>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</si>
  <si>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</si>
  <si>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</si>
  <si>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</si>
  <si>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</si>
  <si>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</si>
  <si>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</si>
  <si>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</si>
  <si>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</si>
  <si>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</si>
  <si>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</si>
  <si>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</si>
  <si>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</si>
  <si>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</si>
  <si>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</si>
  <si>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</si>
  <si>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</si>
  <si>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</si>
  <si>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</si>
  <si>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</si>
  <si>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</si>
  <si>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</si>
  <si>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</si>
  <si>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</si>
  <si>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</si>
  <si>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</si>
  <si>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</si>
  <si>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</si>
  <si>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</si>
  <si>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</si>
  <si>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</si>
  <si>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</si>
  <si>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</si>
  <si>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</si>
  <si>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</si>
  <si>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</si>
  <si>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</si>
  <si>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</si>
  <si>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</si>
  <si>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</si>
  <si>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</si>
  <si>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</si>
  <si>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</si>
  <si>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</si>
  <si>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</si>
  <si>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</si>
  <si>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</si>
  <si>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</si>
  <si>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</si>
  <si>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</si>
  <si>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</si>
  <si>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</si>
  <si>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</si>
  <si>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</si>
  <si>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</si>
  <si>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</si>
  <si>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</si>
  <si>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</si>
  <si>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</si>
  <si>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</si>
  <si>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</si>
  <si>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</si>
  <si>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</si>
  <si>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</si>
  <si>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</si>
  <si>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</si>
  <si>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</si>
  <si>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</si>
  <si>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</si>
  <si>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</si>
  <si>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</si>
  <si>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</si>
  <si>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</si>
  <si>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</si>
  <si>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</si>
  <si>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</si>
  <si>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</si>
  <si>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</si>
  <si>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</si>
  <si>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</si>
  <si>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</si>
  <si>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</si>
  <si>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</si>
  <si>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</si>
  <si>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</si>
  <si>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</si>
  <si>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</si>
  <si>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</si>
  <si>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</si>
  <si>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</si>
  <si>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</si>
  <si>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</si>
  <si>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</si>
  <si>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</si>
  <si>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</si>
  <si>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</si>
  <si>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</si>
  <si>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</si>
  <si>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</si>
  <si>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</si>
  <si>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</si>
  <si>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</si>
  <si>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</si>
  <si>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</si>
  <si>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</si>
  <si>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</si>
  <si>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</si>
  <si>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</si>
  <si>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</si>
  <si>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</si>
  <si>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</si>
  <si>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</si>
  <si>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</si>
  <si>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</si>
  <si>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</si>
  <si>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</si>
  <si>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</si>
  <si>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</si>
  <si>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</si>
  <si>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</si>
  <si>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</si>
  <si>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</si>
  <si>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</si>
  <si>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</si>
  <si>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</si>
  <si>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</si>
  <si>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</si>
  <si>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</si>
  <si>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</si>
  <si>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</si>
  <si>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</si>
  <si>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</si>
  <si>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</si>
  <si>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</si>
  <si>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</si>
  <si>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</si>
  <si>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</si>
  <si>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</si>
  <si>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</si>
  <si>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</si>
  <si>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</si>
  <si>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</si>
  <si>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</si>
  <si>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</si>
  <si>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</si>
  <si>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</si>
  <si>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</si>
  <si>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</si>
  <si>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</si>
  <si>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</si>
  <si>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</si>
  <si>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</si>
  <si>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</si>
  <si>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</si>
  <si>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</si>
  <si>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</si>
  <si>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</si>
  <si>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</si>
  <si>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</si>
  <si>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</si>
  <si>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</si>
  <si>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</si>
  <si>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</si>
  <si>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</si>
  <si>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</si>
  <si>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</si>
  <si>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</si>
  <si>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</si>
  <si>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</si>
  <si>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</si>
  <si>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</si>
  <si>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</si>
  <si>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</si>
  <si>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</si>
  <si>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</si>
  <si>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</si>
  <si>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</si>
  <si>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</si>
  <si>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</si>
  <si>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</si>
  <si>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</si>
  <si>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</si>
  <si>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</si>
  <si>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</si>
  <si>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</si>
  <si>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</si>
  <si>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</si>
  <si>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</si>
  <si>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</si>
  <si>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</si>
  <si>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</si>
  <si>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</si>
  <si>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</si>
  <si>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</si>
  <si>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</si>
  <si>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</si>
  <si>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</si>
  <si>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</si>
  <si>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</si>
  <si>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</si>
  <si>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</si>
  <si>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</si>
  <si>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</si>
  <si>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</si>
  <si>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</si>
  <si>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</si>
  <si>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</si>
  <si>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</si>
  <si>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</si>
  <si>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</si>
  <si>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</si>
  <si>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</si>
  <si>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</si>
  <si>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</si>
  <si>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</si>
  <si>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</si>
  <si>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</si>
  <si>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</si>
  <si>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</si>
  <si>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</si>
  <si>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</si>
  <si>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</si>
  <si>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</si>
  <si>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</si>
  <si>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</si>
  <si>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</si>
  <si>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</si>
  <si>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</si>
  <si>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</si>
  <si>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</si>
  <si>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</si>
  <si>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</si>
  <si>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</si>
  <si>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</si>
  <si>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</si>
  <si>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</si>
  <si>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</si>
  <si>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</si>
  <si>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</si>
  <si>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</si>
  <si>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</si>
  <si>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</si>
  <si>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</si>
  <si>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</si>
  <si>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</si>
  <si>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</si>
  <si>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</si>
  <si>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</si>
  <si>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</si>
  <si>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</si>
  <si>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</si>
  <si>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</si>
  <si>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</si>
  <si>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</si>
  <si>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</si>
  <si>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</si>
  <si>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</si>
  <si>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</si>
  <si>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</si>
  <si>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</si>
  <si>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</si>
  <si>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</si>
  <si>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</si>
  <si>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</si>
  <si>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</si>
  <si>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</si>
  <si>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</si>
  <si>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</si>
  <si>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</si>
  <si>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</si>
  <si>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</si>
  <si>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</si>
  <si>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</si>
  <si>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</si>
  <si>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</si>
  <si>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</si>
  <si>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</si>
  <si>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</si>
  <si>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</si>
  <si>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</si>
  <si>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</si>
  <si>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</si>
  <si>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</si>
  <si>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</si>
  <si>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</si>
  <si>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</si>
  <si>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</si>
  <si>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</si>
  <si>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</si>
  <si>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</si>
  <si>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</si>
  <si>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</si>
  <si>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</si>
  <si>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</si>
  <si>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</si>
  <si>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</si>
  <si>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</si>
  <si>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</si>
  <si>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</si>
  <si>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</si>
  <si>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</si>
  <si>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</si>
  <si>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</si>
  <si>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</si>
  <si>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</si>
  <si>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</si>
  <si>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</si>
  <si>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</si>
  <si>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</si>
  <si>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</si>
  <si>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</si>
  <si>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</si>
  <si>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</si>
  <si>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</si>
  <si>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</si>
  <si>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</si>
  <si>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</si>
  <si>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</si>
  <si>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</si>
  <si>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</si>
  <si>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</si>
  <si>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</si>
  <si>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</si>
  <si>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</si>
  <si>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</si>
  <si>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</si>
  <si>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</si>
  <si>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</si>
  <si>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</si>
  <si>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</si>
  <si>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</si>
  <si>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</si>
  <si>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</si>
  <si>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</si>
  <si>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</si>
  <si>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</si>
  <si>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</si>
  <si>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</si>
  <si>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</si>
  <si>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</si>
  <si>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</si>
  <si>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</si>
  <si>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</si>
  <si>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</si>
  <si>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</si>
  <si>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</si>
  <si>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</si>
  <si>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</si>
  <si>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</si>
  <si>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</si>
  <si>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</si>
  <si>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</si>
  <si>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</si>
  <si>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</si>
  <si>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</si>
  <si>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</si>
  <si>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</si>
  <si>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</si>
  <si>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</si>
  <si>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</si>
  <si>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</si>
  <si>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</si>
  <si>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</si>
  <si>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</si>
  <si>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</si>
  <si>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</si>
  <si>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</si>
  <si>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</si>
  <si>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</si>
  <si>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</si>
  <si>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</si>
  <si>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</si>
  <si>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</si>
  <si>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</si>
  <si>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</si>
  <si>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</si>
  <si>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</si>
  <si>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</si>
  <si>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</si>
  <si>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</si>
  <si>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</si>
  <si>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</si>
  <si>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</si>
  <si>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</si>
  <si>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</si>
  <si>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</si>
  <si>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</si>
  <si>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</si>
  <si>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</si>
  <si>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</si>
  <si>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</si>
  <si>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</si>
  <si>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</si>
  <si>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</si>
  <si>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</si>
  <si>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</si>
  <si>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</si>
  <si>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</si>
  <si>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</si>
  <si>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</si>
  <si>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</si>
  <si>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</si>
  <si>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</si>
  <si>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</si>
  <si>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</si>
  <si>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</si>
  <si>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</si>
  <si>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</si>
  <si>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</si>
  <si>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</si>
  <si>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</si>
  <si>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</si>
  <si>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</si>
  <si>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</si>
  <si>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</si>
  <si>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</si>
  <si>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</si>
  <si>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</si>
  <si>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</si>
  <si>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</si>
  <si>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</si>
  <si>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</si>
  <si>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</si>
  <si>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</si>
  <si>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</si>
  <si>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</si>
  <si>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</si>
  <si>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</si>
  <si>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</si>
  <si>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</si>
  <si>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</si>
  <si>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</si>
  <si>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</si>
  <si>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</si>
  <si>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</si>
  <si>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</si>
  <si>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</si>
  <si>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</si>
  <si>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</si>
  <si>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</si>
  <si>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</si>
  <si>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</si>
  <si>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</si>
  <si>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</si>
  <si>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</si>
  <si>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</si>
  <si>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</si>
  <si>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</si>
  <si>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</si>
  <si>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</si>
  <si>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</si>
  <si>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</si>
  <si>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</si>
  <si>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</si>
  <si>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</si>
  <si>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</si>
  <si>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</si>
  <si>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</si>
  <si>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</si>
  <si>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</si>
  <si>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</si>
  <si>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</si>
  <si>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</si>
  <si>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</si>
  <si>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</si>
  <si>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</si>
  <si>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</si>
  <si>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</si>
  <si>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</si>
  <si>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</si>
  <si>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</si>
  <si>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</si>
  <si>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</si>
  <si>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</si>
  <si>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</si>
  <si>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</si>
  <si>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</si>
  <si>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</si>
  <si>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</si>
  <si>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</si>
  <si>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</si>
  <si>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</si>
  <si>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</si>
  <si>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</si>
  <si>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</si>
  <si>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</si>
  <si>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</si>
  <si>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</si>
  <si>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</si>
  <si>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</si>
  <si>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</si>
  <si>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</si>
  <si>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</si>
  <si>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</si>
  <si>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</si>
  <si>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</si>
  <si>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</si>
  <si>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</si>
  <si>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</si>
  <si>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</si>
  <si>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</si>
  <si>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</si>
  <si>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</si>
  <si>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</si>
  <si>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</si>
  <si>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</si>
  <si>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</si>
  <si>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</si>
  <si>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</si>
  <si>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</si>
  <si>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</si>
  <si>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</si>
  <si>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</si>
  <si>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</si>
  <si>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</si>
  <si>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</si>
  <si>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</si>
  <si>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</si>
  <si>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</si>
  <si>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</si>
  <si>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</si>
  <si>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</si>
  <si>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</si>
  <si>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</si>
  <si>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</si>
  <si>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</si>
  <si>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</si>
  <si>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</si>
  <si>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</si>
  <si>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</si>
  <si>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</si>
  <si>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</si>
  <si>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</si>
  <si>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</si>
  <si>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</si>
  <si>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</si>
  <si>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</si>
  <si>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</si>
  <si>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</si>
  <si>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</si>
  <si>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</si>
  <si>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</si>
  <si>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</si>
  <si>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</si>
  <si>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</si>
  <si>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</si>
  <si>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</si>
  <si>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</si>
  <si>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</si>
  <si>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</si>
  <si>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</si>
  <si>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</si>
  <si>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</si>
  <si>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</si>
  <si>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</si>
  <si>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</si>
  <si>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</si>
  <si>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</si>
  <si>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</si>
  <si>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</si>
  <si>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</si>
  <si>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</si>
  <si>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</si>
  <si>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</si>
  <si>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</si>
  <si>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</si>
  <si>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</si>
  <si>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</si>
  <si>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</si>
  <si>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</si>
  <si>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</si>
  <si>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</si>
  <si>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</si>
  <si>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</si>
  <si>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</si>
  <si>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</si>
  <si>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</si>
  <si>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</si>
  <si>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</si>
  <si>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</si>
  <si>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</si>
  <si>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</si>
  <si>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</si>
  <si>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</si>
  <si>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</si>
  <si>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</si>
  <si>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</si>
  <si>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</si>
  <si>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</si>
  <si>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</si>
  <si>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</si>
  <si>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</si>
  <si>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</si>
  <si>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</si>
  <si>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</si>
  <si>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</si>
  <si>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</si>
  <si>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</si>
  <si>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</si>
  <si>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</si>
  <si>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</si>
  <si>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</si>
  <si>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</si>
  <si>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</si>
  <si>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</si>
  <si>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</si>
  <si>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</si>
  <si>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</si>
  <si>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</si>
  <si>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</si>
  <si>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</si>
  <si>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</si>
  <si>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</si>
  <si>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</si>
  <si>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</si>
  <si>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</si>
  <si>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</si>
  <si>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</si>
  <si>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</si>
  <si>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</si>
  <si>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</si>
  <si>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</si>
  <si>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</si>
  <si>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</si>
  <si>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</si>
  <si>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</si>
  <si>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</si>
  <si>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</si>
  <si>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</si>
  <si>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</si>
  <si>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</si>
  <si>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</si>
  <si>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</si>
  <si>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</si>
  <si>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</si>
  <si>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</si>
  <si>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</si>
  <si>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</si>
  <si>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</si>
  <si>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</si>
  <si>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</si>
  <si>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</si>
  <si>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</si>
  <si>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</si>
  <si>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</si>
  <si>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</si>
  <si>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</si>
  <si>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</si>
  <si>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</si>
  <si>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</si>
  <si>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</si>
  <si>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</si>
  <si>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</si>
  <si>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</si>
  <si>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</si>
  <si>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</si>
  <si>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</si>
  <si>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</si>
  <si>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</si>
  <si>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</si>
  <si>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</si>
  <si>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</si>
  <si>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</si>
  <si>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</si>
  <si>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</si>
  <si>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</si>
  <si>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</si>
  <si>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</si>
  <si>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</si>
  <si>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</si>
  <si>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</si>
  <si>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</si>
  <si>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</si>
  <si>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</si>
  <si>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</si>
  <si>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</si>
  <si>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</si>
  <si>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</si>
  <si>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</si>
  <si>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</si>
  <si>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</si>
  <si>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</si>
  <si>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</si>
  <si>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</si>
  <si>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</si>
  <si>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</si>
  <si>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</si>
  <si>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</si>
  <si>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</si>
  <si>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</si>
  <si>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</si>
  <si>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</si>
  <si>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</si>
  <si>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</si>
  <si>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</si>
  <si>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</si>
  <si>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</si>
  <si>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</si>
  <si>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</si>
  <si>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</si>
  <si>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</si>
  <si>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</si>
  <si>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</si>
  <si>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</si>
  <si>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</si>
  <si>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</si>
  <si>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</si>
  <si>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</si>
  <si>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</si>
  <si>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</si>
  <si>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</si>
  <si>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</si>
  <si>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</si>
  <si>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</si>
  <si>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</si>
  <si>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</si>
  <si>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</si>
  <si>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</si>
  <si>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</si>
  <si>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</si>
  <si>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</si>
  <si>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</si>
  <si>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</si>
  <si>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</si>
  <si>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</si>
  <si>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</si>
  <si>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</si>
  <si>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</si>
  <si>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</si>
  <si>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</si>
  <si>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</si>
  <si>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</si>
  <si>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</si>
  <si>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</si>
  <si>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</si>
  <si>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</si>
  <si>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</si>
  <si>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</si>
  <si>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</si>
  <si>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</si>
  <si>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</si>
  <si>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</si>
  <si>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</si>
  <si>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</si>
  <si>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</si>
  <si>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</si>
  <si>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</si>
  <si>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</si>
  <si>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</si>
  <si>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</si>
  <si>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</si>
  <si>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</si>
  <si>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</si>
  <si>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</si>
  <si>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</si>
  <si>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</si>
  <si>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</si>
  <si>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</si>
  <si>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</si>
  <si>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</si>
  <si>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</si>
  <si>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</si>
  <si>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</si>
  <si>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</si>
  <si>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</si>
  <si>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</si>
  <si>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</si>
  <si>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</si>
  <si>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</si>
  <si>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</si>
  <si>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</si>
  <si>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</si>
  <si>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</si>
  <si>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</si>
  <si>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</si>
  <si>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</si>
  <si>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</si>
  <si>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</si>
  <si>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</si>
  <si>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</si>
  <si>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</si>
  <si>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</si>
  <si>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</si>
  <si>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</si>
  <si>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</si>
  <si>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</si>
  <si>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</si>
  <si>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</si>
  <si>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</si>
  <si>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</si>
  <si>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</si>
  <si>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</si>
  <si>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</si>
  <si>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</si>
  <si>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</si>
  <si>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</si>
  <si>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</si>
  <si>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</si>
  <si>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</si>
  <si>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</si>
  <si>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</si>
  <si>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</si>
  <si>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</si>
  <si>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</si>
  <si>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</si>
  <si>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</si>
  <si>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</si>
  <si>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</si>
  <si>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</si>
  <si>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</si>
  <si>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</si>
  <si>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</si>
  <si>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</si>
  <si>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</si>
  <si>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</si>
  <si>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</si>
  <si>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</si>
  <si>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</si>
  <si>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</si>
  <si>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</si>
  <si>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</si>
  <si>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</si>
  <si>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</si>
  <si>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</si>
  <si>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</si>
  <si>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</si>
  <si>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</si>
  <si>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</si>
  <si>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</si>
  <si>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</si>
  <si>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</si>
  <si>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</si>
  <si>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</si>
  <si>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</si>
  <si>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</si>
  <si>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</si>
  <si>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</si>
  <si>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</si>
  <si>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</si>
  <si>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</si>
  <si>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</si>
  <si>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</si>
  <si>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</si>
  <si>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</si>
  <si>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</si>
  <si>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</si>
  <si>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</si>
  <si>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</si>
  <si>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</si>
  <si>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</si>
  <si>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</si>
  <si>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</si>
  <si>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</si>
  <si>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</si>
  <si>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</si>
  <si>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</si>
  <si>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</si>
  <si>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</si>
  <si>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</si>
  <si>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</si>
  <si>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</si>
  <si>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</si>
  <si>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</si>
  <si>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</si>
  <si>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</si>
  <si>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</si>
  <si>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</si>
  <si>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</si>
  <si>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</si>
  <si>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</si>
  <si>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</si>
  <si>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</si>
  <si>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</si>
  <si>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</si>
  <si>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</si>
  <si>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</si>
  <si>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</si>
  <si>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</si>
  <si>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</si>
  <si>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</si>
  <si>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</si>
  <si>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</si>
  <si>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</si>
  <si>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</si>
  <si>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</si>
  <si>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</si>
  <si>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</si>
  <si>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</si>
  <si>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</si>
  <si>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</si>
  <si>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</si>
  <si>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</si>
  <si>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</si>
  <si>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</si>
  <si>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</si>
  <si>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</si>
  <si>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</si>
  <si>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</si>
  <si>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</si>
  <si>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</si>
  <si>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</si>
  <si>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</si>
  <si>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</si>
  <si>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</si>
  <si>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</si>
  <si>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</si>
  <si>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</si>
  <si>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</si>
  <si>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</si>
  <si>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</si>
  <si>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</si>
  <si>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</si>
  <si>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</si>
  <si>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</si>
  <si>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</si>
  <si>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</si>
  <si>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</si>
  <si>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</si>
  <si>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</si>
  <si>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</si>
  <si>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</si>
  <si>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</si>
  <si>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</si>
  <si>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</si>
  <si>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</si>
  <si>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</si>
  <si>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</si>
  <si>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</si>
  <si>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</si>
  <si>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</si>
  <si>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</si>
  <si>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</si>
  <si>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</si>
  <si>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</si>
  <si>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</si>
  <si>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</si>
  <si>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</si>
  <si>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</si>
  <si>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</si>
  <si>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</si>
  <si>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</si>
  <si>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</si>
  <si>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</si>
  <si>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</si>
  <si>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</si>
  <si>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</si>
  <si>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</si>
  <si>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</si>
  <si>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</si>
  <si>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</si>
  <si>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</si>
  <si>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</si>
  <si>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</si>
  <si>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</si>
  <si>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</si>
  <si>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</si>
  <si>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</si>
  <si>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</si>
  <si>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</si>
  <si>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</si>
  <si>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</si>
  <si>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</si>
  <si>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</si>
  <si>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</si>
  <si>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</si>
  <si>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</si>
  <si>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</si>
  <si>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</si>
  <si>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</si>
  <si>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</si>
  <si>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</si>
  <si>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</si>
  <si>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</si>
  <si>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</si>
  <si>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</si>
  <si>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</si>
  <si>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</si>
  <si>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</si>
  <si>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</si>
  <si>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</si>
  <si>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</si>
  <si>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</si>
  <si>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</si>
  <si>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</si>
  <si>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</si>
  <si>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</si>
  <si>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</si>
  <si>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</si>
  <si>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</si>
  <si>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</si>
  <si>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</si>
  <si>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</si>
  <si>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</si>
  <si>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</si>
  <si>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</si>
  <si>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</si>
  <si>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</si>
  <si>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</si>
  <si>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</si>
  <si>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</si>
  <si>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</si>
  <si>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</si>
  <si>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</si>
  <si>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</si>
  <si>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</si>
  <si>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</si>
  <si>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</si>
  <si>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</si>
  <si>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</si>
  <si>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</si>
  <si>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</si>
  <si>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</si>
  <si>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</si>
  <si>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</si>
  <si>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</si>
  <si>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</si>
  <si>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</si>
  <si>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</si>
  <si>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</si>
  <si>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</si>
  <si>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</si>
  <si>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</si>
  <si>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</si>
  <si>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</si>
  <si>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</si>
  <si>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</si>
  <si>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</si>
  <si>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</si>
  <si>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</si>
  <si>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</si>
  <si>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</si>
  <si>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</si>
  <si>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</si>
  <si>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</si>
  <si>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</si>
  <si>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</si>
  <si>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</si>
  <si>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</si>
  <si>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</si>
  <si>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</si>
  <si>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</si>
  <si>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</si>
  <si>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</si>
  <si>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</si>
  <si>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</si>
  <si>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</si>
  <si>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</si>
  <si>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</si>
  <si>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</si>
  <si>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</si>
  <si>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</si>
  <si>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</si>
  <si>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</si>
  <si>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</si>
  <si>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</si>
  <si>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</si>
  <si>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</si>
  <si>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</si>
  <si>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</si>
  <si>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</si>
  <si>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</si>
  <si>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</si>
  <si>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</si>
  <si>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</si>
  <si>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</si>
  <si>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</si>
  <si>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</si>
  <si>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</si>
  <si>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</si>
  <si>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</si>
  <si>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</si>
  <si>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</si>
  <si>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</si>
  <si>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</si>
  <si>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</si>
  <si>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</si>
  <si>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</si>
  <si>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</si>
  <si>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</si>
  <si>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</si>
  <si>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</si>
  <si>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</si>
  <si>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</si>
  <si>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</si>
  <si>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</si>
  <si>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</si>
  <si>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</si>
  <si>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</si>
  <si>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</si>
  <si>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</si>
  <si>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</si>
  <si>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</si>
  <si>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</si>
  <si>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</si>
  <si>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</si>
  <si>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</si>
  <si>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</si>
  <si>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</si>
  <si>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</si>
  <si>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</si>
  <si>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</si>
  <si>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</si>
  <si>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</si>
  <si>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</si>
  <si>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</si>
  <si>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</si>
  <si>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</si>
  <si>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</si>
  <si>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</si>
  <si>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</si>
  <si>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</si>
  <si>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</si>
  <si>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</si>
  <si>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</si>
  <si>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</si>
  <si>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</si>
  <si>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</si>
  <si>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</si>
  <si>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</si>
  <si>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</si>
  <si>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</si>
  <si>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</si>
  <si>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</si>
  <si>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</si>
  <si>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</si>
  <si>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</si>
  <si>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</si>
  <si>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</si>
  <si>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</si>
  <si>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</si>
  <si>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</si>
  <si>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</si>
  <si>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</si>
  <si>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</si>
  <si>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</si>
  <si>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</si>
  <si>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</si>
  <si>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</si>
  <si>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</si>
  <si>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</si>
  <si>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</si>
  <si>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</si>
  <si>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</si>
  <si>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</si>
  <si>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</si>
  <si>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</si>
  <si>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</si>
  <si>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</si>
  <si>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</si>
  <si>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</si>
  <si>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</si>
  <si>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</si>
  <si>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</si>
  <si>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</si>
  <si>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</si>
  <si>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</si>
  <si>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</si>
  <si>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</si>
  <si>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</si>
  <si>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</si>
  <si>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</si>
  <si>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</si>
  <si>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</si>
  <si>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</si>
  <si>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</si>
  <si>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</si>
  <si>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</si>
  <si>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</si>
  <si>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</si>
  <si>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</si>
  <si>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</si>
  <si>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</si>
  <si>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</si>
  <si>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</si>
  <si>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</si>
  <si>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</si>
  <si>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</si>
  <si>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</si>
  <si>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</si>
  <si>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</si>
  <si>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</si>
  <si>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</si>
  <si>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</si>
  <si>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</si>
  <si>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</si>
  <si>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</si>
  <si>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</si>
  <si>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</si>
  <si>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</si>
  <si>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</si>
  <si>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</si>
  <si>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</si>
  <si>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</si>
  <si>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</si>
  <si>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</si>
  <si>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</si>
  <si>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</si>
  <si>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</si>
  <si>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</si>
  <si>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</si>
  <si>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</si>
  <si>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</si>
  <si>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</si>
  <si>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</si>
  <si>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</si>
  <si>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</si>
  <si>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</si>
  <si>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</si>
  <si>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</si>
  <si>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</si>
  <si>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</si>
  <si>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</si>
  <si>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</si>
  <si>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</si>
  <si>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</si>
  <si>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</si>
  <si>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</si>
  <si>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</si>
  <si>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</si>
  <si>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</si>
  <si>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</si>
  <si>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</si>
  <si>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</si>
  <si>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</si>
  <si>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</si>
  <si>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</si>
  <si>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</si>
  <si>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</si>
  <si>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</si>
  <si>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</si>
  <si>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</si>
  <si>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</si>
  <si>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</si>
  <si>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</si>
  <si>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</si>
  <si>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</si>
  <si>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</si>
  <si>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</si>
  <si>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</si>
  <si>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</si>
  <si>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</si>
  <si>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</si>
  <si>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</si>
  <si>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</si>
  <si>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</si>
  <si>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</si>
  <si>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</si>
  <si>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</si>
  <si>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</si>
  <si>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</si>
  <si>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</si>
  <si>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</si>
  <si>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</si>
  <si>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</si>
  <si>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</si>
  <si>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</si>
  <si>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</si>
  <si>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</si>
  <si>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</si>
  <si>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</si>
  <si>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</si>
  <si>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</si>
  <si>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</si>
  <si>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</si>
  <si>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</si>
  <si>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</si>
  <si>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</si>
  <si>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</si>
  <si>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</si>
  <si>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</si>
  <si>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</si>
  <si>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</si>
  <si>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</si>
  <si>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</si>
  <si>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</si>
  <si>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</si>
  <si>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</si>
  <si>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</si>
  <si>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</si>
  <si>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</si>
  <si>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</si>
  <si>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</si>
  <si>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</si>
  <si>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</si>
  <si>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</si>
  <si>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</si>
  <si>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</si>
  <si>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</si>
  <si>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</si>
  <si>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</si>
  <si>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</si>
  <si>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</si>
  <si>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</si>
  <si>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</si>
  <si>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</si>
  <si>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</si>
  <si>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</si>
  <si>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</si>
  <si>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</si>
  <si>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</si>
  <si>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</si>
  <si>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</si>
  <si>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</si>
  <si>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</si>
  <si>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</si>
  <si>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</si>
  <si>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</si>
  <si>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</si>
  <si>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</si>
  <si>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</si>
  <si>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</si>
  <si>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</si>
  <si>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</si>
  <si>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</si>
  <si>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</si>
  <si>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</si>
  <si>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</si>
  <si>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</si>
  <si>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</si>
  <si>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</si>
  <si>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</si>
  <si>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</si>
  <si>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</si>
  <si>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</si>
  <si>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</si>
  <si>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</si>
  <si>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</si>
  <si>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</si>
  <si>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</si>
  <si>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</si>
  <si>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</si>
  <si>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</si>
  <si>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</si>
  <si>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</si>
  <si>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</si>
  <si>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</si>
  <si>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</si>
  <si>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</si>
  <si>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</si>
  <si>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</si>
  <si>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</si>
  <si>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</si>
  <si>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</si>
  <si>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</si>
  <si>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</si>
  <si>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</si>
  <si>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</si>
  <si>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</si>
  <si>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</si>
  <si>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</si>
  <si>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</si>
  <si>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</si>
  <si>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</si>
  <si>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</si>
  <si>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</si>
  <si>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</si>
  <si>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</si>
  <si>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</si>
  <si>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</si>
  <si>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</si>
  <si>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</si>
  <si>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</si>
  <si>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</si>
  <si>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</si>
  <si>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</si>
  <si>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</si>
  <si>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</si>
  <si>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</si>
  <si>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</si>
  <si>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</si>
  <si>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</si>
  <si>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</si>
  <si>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</si>
  <si>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</si>
  <si>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</si>
  <si>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</si>
  <si>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</si>
  <si>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</si>
  <si>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</si>
  <si>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</si>
  <si>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</si>
  <si>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</si>
  <si>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</si>
  <si>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</si>
  <si>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</si>
  <si>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</si>
  <si>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</si>
  <si>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</si>
  <si>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</si>
  <si>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</si>
  <si>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</si>
  <si>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</si>
  <si>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</si>
  <si>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</si>
  <si>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</si>
  <si>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</si>
  <si>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</si>
  <si>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</si>
  <si>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</si>
  <si>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</si>
  <si>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</si>
  <si>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</si>
  <si>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</si>
  <si>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</si>
  <si>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</si>
  <si>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</si>
  <si>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</si>
  <si>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</si>
  <si>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</si>
  <si>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</si>
  <si>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</si>
  <si>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</si>
  <si>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</si>
  <si>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</si>
  <si>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</si>
  <si>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</si>
  <si>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</si>
  <si>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</si>
  <si>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</si>
  <si>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</si>
  <si>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</si>
  <si>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</si>
  <si>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</si>
  <si>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</si>
  <si>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</si>
  <si>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</si>
  <si>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</si>
  <si>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</si>
  <si>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</si>
  <si>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</si>
  <si>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</si>
  <si>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</si>
  <si>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</si>
  <si>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</si>
  <si>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</si>
  <si>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</si>
  <si>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</si>
  <si>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</si>
  <si>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</si>
  <si>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</si>
  <si>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</si>
  <si>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</si>
  <si>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</si>
  <si>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</si>
  <si>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</si>
  <si>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</si>
  <si>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</si>
  <si>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</si>
  <si>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</si>
  <si>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</si>
  <si>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</si>
  <si>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</si>
  <si>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</si>
  <si>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</si>
  <si>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</si>
  <si>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</si>
  <si>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</si>
  <si>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</si>
  <si>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</si>
  <si>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</si>
  <si>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</si>
  <si>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</si>
  <si>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</si>
  <si>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</si>
  <si>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</si>
  <si>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</si>
  <si>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</si>
  <si>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</si>
  <si>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</si>
  <si>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</si>
  <si>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</si>
  <si>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</si>
  <si>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</si>
  <si>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</si>
  <si>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</si>
  <si>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</si>
  <si>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</si>
  <si>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</si>
  <si>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</si>
  <si>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</si>
  <si>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</si>
  <si>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</si>
  <si>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</si>
  <si>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</si>
  <si>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</si>
  <si>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</si>
  <si>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</si>
  <si>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</si>
  <si>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</si>
  <si>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</si>
  <si>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</si>
  <si>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</si>
  <si>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</si>
  <si>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</si>
  <si>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</si>
  <si>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</si>
  <si>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</si>
  <si>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</si>
  <si>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</si>
  <si>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</si>
  <si>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</si>
  <si>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</si>
  <si>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</si>
  <si>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</si>
  <si>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</si>
  <si>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</si>
  <si>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</si>
  <si>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</si>
  <si>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</si>
  <si>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</si>
  <si>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</si>
  <si>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</si>
  <si>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</si>
  <si>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</si>
  <si>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</si>
  <si>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</si>
  <si>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</si>
  <si>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</si>
  <si>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</si>
  <si>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</si>
  <si>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</si>
  <si>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</si>
  <si>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</si>
  <si>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</si>
  <si>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</si>
  <si>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</si>
  <si>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</si>
  <si>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</si>
  <si>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</si>
  <si>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</si>
  <si>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</si>
  <si>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</si>
  <si>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</si>
  <si>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</si>
  <si>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</si>
  <si>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</si>
  <si>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</si>
  <si>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</si>
  <si>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</si>
  <si>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</si>
  <si>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</si>
  <si>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</si>
  <si>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</si>
  <si>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</si>
  <si>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</si>
  <si>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</si>
  <si>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</si>
  <si>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</si>
  <si>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</si>
  <si>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</si>
  <si>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</si>
  <si>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</si>
  <si>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</si>
  <si>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</si>
  <si>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</si>
  <si>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</si>
  <si>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</si>
  <si>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</si>
  <si>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髙平　佳奈子</t>
    <rPh sb="0" eb="2">
      <t>タカヒラ</t>
    </rPh>
    <rPh sb="3" eb="6">
      <t>カナコ</t>
    </rPh>
    <phoneticPr fontId="1"/>
  </si>
  <si>
    <t>代表取締役</t>
    <rPh sb="0" eb="5">
      <t>ダイヒョウトリシマリヤク</t>
    </rPh>
    <phoneticPr fontId="1"/>
  </si>
  <si>
    <t>５　営利法人</t>
  </si>
  <si>
    <t>２　法人</t>
  </si>
  <si>
    <t>株式会社　幸</t>
    <rPh sb="0" eb="2">
      <t>カブシキ</t>
    </rPh>
    <rPh sb="2" eb="4">
      <t>カイシャ</t>
    </rPh>
    <rPh sb="5" eb="6">
      <t>サチ</t>
    </rPh>
    <phoneticPr fontId="1"/>
  </si>
  <si>
    <t>北海道旭川市緑町18丁目3037-6</t>
    <rPh sb="0" eb="3">
      <t>ホッカイドウ</t>
    </rPh>
    <rPh sb="3" eb="5">
      <t>アサヒカワ</t>
    </rPh>
    <rPh sb="5" eb="6">
      <t>シ</t>
    </rPh>
    <rPh sb="6" eb="8">
      <t>ミドリマチ</t>
    </rPh>
    <rPh sb="10" eb="12">
      <t>チョウメ</t>
    </rPh>
    <phoneticPr fontId="1"/>
  </si>
  <si>
    <t>0166</t>
    <phoneticPr fontId="1"/>
  </si>
  <si>
    <t>50</t>
    <phoneticPr fontId="1"/>
  </si>
  <si>
    <t>3666</t>
    <phoneticPr fontId="1"/>
  </si>
  <si>
    <t>3777</t>
    <phoneticPr fontId="1"/>
  </si>
  <si>
    <t>clover0601</t>
  </si>
  <si>
    <t>clover0601</t>
    <phoneticPr fontId="1"/>
  </si>
  <si>
    <t>road.ocn.ne.jp</t>
  </si>
  <si>
    <t>road.ocn.ne.jp</t>
    <phoneticPr fontId="1"/>
  </si>
  <si>
    <t>住宅型有料老人ホーム　クローバーライフ</t>
    <phoneticPr fontId="1"/>
  </si>
  <si>
    <t>じゅうたくがたゆうりょうろうじんほーむ　　　　　　　　くろーばーらいふ</t>
    <phoneticPr fontId="1"/>
  </si>
  <si>
    <t>近文</t>
    <rPh sb="0" eb="2">
      <t>チカブミ</t>
    </rPh>
    <phoneticPr fontId="1"/>
  </si>
  <si>
    <t>古川　努</t>
    <rPh sb="0" eb="2">
      <t>フルカワ</t>
    </rPh>
    <rPh sb="3" eb="4">
      <t>ツトム</t>
    </rPh>
    <phoneticPr fontId="1"/>
  </si>
  <si>
    <t>管理者</t>
    <rPh sb="0" eb="3">
      <t>カンリシャ</t>
    </rPh>
    <phoneticPr fontId="1"/>
  </si>
  <si>
    <t>３　住宅型</t>
  </si>
  <si>
    <t>0172904716</t>
    <phoneticPr fontId="1"/>
  </si>
  <si>
    <t>北海道/旭川市</t>
    <rPh sb="0" eb="3">
      <t>ホッカイドウ</t>
    </rPh>
    <rPh sb="4" eb="7">
      <t>アサヒカワシ</t>
    </rPh>
    <phoneticPr fontId="1"/>
  </si>
  <si>
    <t>１　事業者が自ら所有する土地</t>
  </si>
  <si>
    <t>３　木造</t>
  </si>
  <si>
    <t>１　事業者が自ら所有する建物</t>
  </si>
  <si>
    <t>１　全室個室（縁故者個室含む）</t>
  </si>
  <si>
    <t>１　あり</t>
  </si>
  <si>
    <t>２　なし</t>
  </si>
  <si>
    <t>１　あり（車椅子対応）</t>
  </si>
  <si>
    <t>１　全ての浴室あり</t>
  </si>
  <si>
    <t>１　自ら実施</t>
  </si>
  <si>
    <t>診療内科</t>
    <rPh sb="0" eb="2">
      <t>シンリョウ</t>
    </rPh>
    <rPh sb="2" eb="4">
      <t>ナイカ</t>
    </rPh>
    <phoneticPr fontId="1"/>
  </si>
  <si>
    <t>訪問診療</t>
    <rPh sb="0" eb="2">
      <t>ホウモン</t>
    </rPh>
    <rPh sb="2" eb="4">
      <t>シンリョウ</t>
    </rPh>
    <phoneticPr fontId="1"/>
  </si>
  <si>
    <t>緊急時対応、健康相談</t>
    <rPh sb="0" eb="5">
      <t>キンキュウジタイオウ</t>
    </rPh>
    <rPh sb="6" eb="8">
      <t>ケンコウ</t>
    </rPh>
    <rPh sb="8" eb="10">
      <t>ソウダン</t>
    </rPh>
    <phoneticPr fontId="1"/>
  </si>
  <si>
    <t>歯科治療、緊急時対応</t>
    <rPh sb="0" eb="4">
      <t>シカチリョウ</t>
    </rPh>
    <rPh sb="5" eb="8">
      <t>キンキュウジ</t>
    </rPh>
    <rPh sb="8" eb="10">
      <t>タイオウ</t>
    </rPh>
    <phoneticPr fontId="1"/>
  </si>
  <si>
    <t>入居者が死亡した場合、他契約書参照</t>
    <rPh sb="0" eb="3">
      <t>ニュウキョシャ</t>
    </rPh>
    <rPh sb="4" eb="6">
      <t>シボウ</t>
    </rPh>
    <rPh sb="8" eb="10">
      <t>バアイ</t>
    </rPh>
    <rPh sb="11" eb="15">
      <t>タケイヤクショ</t>
    </rPh>
    <rPh sb="15" eb="17">
      <t>サンショウ</t>
    </rPh>
    <phoneticPr fontId="1"/>
  </si>
  <si>
    <t>空室がある時は可能</t>
    <rPh sb="0" eb="2">
      <t>クウシツ</t>
    </rPh>
    <rPh sb="5" eb="6">
      <t>トキ</t>
    </rPh>
    <rPh sb="7" eb="9">
      <t>カノウ</t>
    </rPh>
    <phoneticPr fontId="1"/>
  </si>
  <si>
    <t>介護福祉士</t>
    <rPh sb="0" eb="4">
      <t>カイゴフクシ</t>
    </rPh>
    <rPh sb="4" eb="5">
      <t>シ</t>
    </rPh>
    <phoneticPr fontId="1"/>
  </si>
  <si>
    <t>２　建物賃貸借方式</t>
  </si>
  <si>
    <t>３　月払い方式</t>
  </si>
  <si>
    <t>１　減額なし</t>
  </si>
  <si>
    <t>施設の維持・運営・職員の人件費にかかる費用</t>
    <rPh sb="0" eb="2">
      <t>シセツ</t>
    </rPh>
    <rPh sb="3" eb="5">
      <t>イジ</t>
    </rPh>
    <rPh sb="6" eb="8">
      <t>ウンエイ</t>
    </rPh>
    <rPh sb="9" eb="11">
      <t>ショクイン</t>
    </rPh>
    <rPh sb="12" eb="15">
      <t>ジンケンヒ</t>
    </rPh>
    <rPh sb="19" eb="21">
      <t>ヒヨウ</t>
    </rPh>
    <phoneticPr fontId="1"/>
  </si>
  <si>
    <t>施設共有部分の維持管理・消耗品にかかる費用</t>
    <rPh sb="0" eb="2">
      <t>シセツ</t>
    </rPh>
    <rPh sb="2" eb="4">
      <t>キョウユウ</t>
    </rPh>
    <rPh sb="4" eb="6">
      <t>ブブン</t>
    </rPh>
    <rPh sb="7" eb="9">
      <t>イジ</t>
    </rPh>
    <rPh sb="9" eb="11">
      <t>カンリ</t>
    </rPh>
    <rPh sb="12" eb="15">
      <t>ショウモウヒン</t>
    </rPh>
    <rPh sb="19" eb="21">
      <t>ヒヨウ</t>
    </rPh>
    <phoneticPr fontId="1"/>
  </si>
  <si>
    <t>食材・調理・おやつ等にかかる費用</t>
    <rPh sb="0" eb="2">
      <t>ショクザイ</t>
    </rPh>
    <rPh sb="3" eb="5">
      <t>チョウリ</t>
    </rPh>
    <rPh sb="9" eb="10">
      <t>ナド</t>
    </rPh>
    <rPh sb="14" eb="16">
      <t>ヒヨウ</t>
    </rPh>
    <phoneticPr fontId="1"/>
  </si>
  <si>
    <t>９月～５月まで使用する暖房にかかる費用</t>
    <rPh sb="1" eb="2">
      <t>ツキ</t>
    </rPh>
    <rPh sb="4" eb="5">
      <t>ツキ</t>
    </rPh>
    <rPh sb="7" eb="9">
      <t>シヨウ</t>
    </rPh>
    <rPh sb="11" eb="13">
      <t>ダンボウ</t>
    </rPh>
    <rPh sb="17" eb="19">
      <t>ヒヨウ</t>
    </rPh>
    <phoneticPr fontId="1"/>
  </si>
  <si>
    <t>医療行為が可能な施設への転居</t>
    <rPh sb="0" eb="2">
      <t>イリョウ</t>
    </rPh>
    <rPh sb="2" eb="4">
      <t>コウイ</t>
    </rPh>
    <rPh sb="5" eb="7">
      <t>カノウ</t>
    </rPh>
    <rPh sb="8" eb="10">
      <t>シセツ</t>
    </rPh>
    <rPh sb="12" eb="14">
      <t>テンキョ</t>
    </rPh>
    <phoneticPr fontId="1"/>
  </si>
  <si>
    <t>クローバーライフ苦情相談窓口</t>
    <rPh sb="8" eb="10">
      <t>クジョウ</t>
    </rPh>
    <rPh sb="10" eb="12">
      <t>ソウダン</t>
    </rPh>
    <rPh sb="12" eb="14">
      <t>マドグチ</t>
    </rPh>
    <phoneticPr fontId="1"/>
  </si>
  <si>
    <t>0166</t>
    <phoneticPr fontId="1"/>
  </si>
  <si>
    <t>50</t>
    <phoneticPr fontId="1"/>
  </si>
  <si>
    <t>3666</t>
    <phoneticPr fontId="1"/>
  </si>
  <si>
    <t>土曜日、日曜日、祝日</t>
    <rPh sb="0" eb="2">
      <t>ドヨウ</t>
    </rPh>
    <rPh sb="2" eb="3">
      <t>ビ</t>
    </rPh>
    <rPh sb="4" eb="6">
      <t>ニチヨウ</t>
    </rPh>
    <rPh sb="6" eb="7">
      <t>ビ</t>
    </rPh>
    <rPh sb="8" eb="10">
      <t>シュクジツ</t>
    </rPh>
    <phoneticPr fontId="1"/>
  </si>
  <si>
    <t>社会福祉法人　北海道社会福祉協議会</t>
    <rPh sb="0" eb="2">
      <t>シャカイ</t>
    </rPh>
    <rPh sb="2" eb="4">
      <t>フクシ</t>
    </rPh>
    <rPh sb="4" eb="6">
      <t>ホウジン</t>
    </rPh>
    <rPh sb="7" eb="10">
      <t>ホッカイドウ</t>
    </rPh>
    <rPh sb="10" eb="12">
      <t>シャカイ</t>
    </rPh>
    <rPh sb="12" eb="14">
      <t>フクシ</t>
    </rPh>
    <rPh sb="14" eb="17">
      <t>キョウギカイ</t>
    </rPh>
    <phoneticPr fontId="1"/>
  </si>
  <si>
    <t>○</t>
  </si>
  <si>
    <t>かぶしきがいしゃ　さち</t>
    <phoneticPr fontId="1"/>
  </si>
  <si>
    <t>クローバーライフ</t>
    <phoneticPr fontId="1"/>
  </si>
  <si>
    <t>北海道旭川緑町18丁目3037-6</t>
    <rPh sb="0" eb="3">
      <t>ホッカイドウ</t>
    </rPh>
    <rPh sb="3" eb="5">
      <t>アサヒカワ</t>
    </rPh>
    <rPh sb="5" eb="7">
      <t>ミドリマチ</t>
    </rPh>
    <rPh sb="9" eb="11">
      <t>チョウメ</t>
    </rPh>
    <phoneticPr fontId="1"/>
  </si>
  <si>
    <t>運営懇談会の意見を聞いた上で改定する。</t>
    <rPh sb="0" eb="5">
      <t>ウンエイコンダンカイ</t>
    </rPh>
    <rPh sb="6" eb="8">
      <t>イケン</t>
    </rPh>
    <rPh sb="9" eb="10">
      <t>キ</t>
    </rPh>
    <rPh sb="12" eb="13">
      <t>ウエ</t>
    </rPh>
    <rPh sb="14" eb="16">
      <t>カイテイ</t>
    </rPh>
    <phoneticPr fontId="1"/>
  </si>
  <si>
    <t>目的施設が所在する地域の自治体が発表する消費者物価指数及び人件費等を勘案し改定する場合がある。</t>
    <rPh sb="0" eb="2">
      <t>モクテキ</t>
    </rPh>
    <rPh sb="2" eb="4">
      <t>シセツ</t>
    </rPh>
    <rPh sb="5" eb="7">
      <t>ショザイ</t>
    </rPh>
    <rPh sb="9" eb="11">
      <t>チイキ</t>
    </rPh>
    <rPh sb="12" eb="15">
      <t>ジチタイ</t>
    </rPh>
    <rPh sb="16" eb="18">
      <t>ハッピョウ</t>
    </rPh>
    <rPh sb="20" eb="23">
      <t>ショウヒシャ</t>
    </rPh>
    <rPh sb="23" eb="25">
      <t>ブッカ</t>
    </rPh>
    <rPh sb="25" eb="27">
      <t>シスウ</t>
    </rPh>
    <rPh sb="27" eb="28">
      <t>オヨ</t>
    </rPh>
    <rPh sb="29" eb="31">
      <t>ジンケン</t>
    </rPh>
    <rPh sb="31" eb="32">
      <t>ヒ</t>
    </rPh>
    <rPh sb="32" eb="33">
      <t>トウ</t>
    </rPh>
    <rPh sb="34" eb="36">
      <t>カンアン</t>
    </rPh>
    <rPh sb="37" eb="39">
      <t>カイテイ</t>
    </rPh>
    <rPh sb="41" eb="43">
      <t>バアイ</t>
    </rPh>
    <phoneticPr fontId="1"/>
  </si>
  <si>
    <t>4(夫婦部屋１人分料金）</t>
    <rPh sb="2" eb="4">
      <t>フウフ</t>
    </rPh>
    <rPh sb="4" eb="6">
      <t>ベヤ</t>
    </rPh>
    <rPh sb="7" eb="8">
      <t>ヒト</t>
    </rPh>
    <rPh sb="8" eb="9">
      <t>ブン</t>
    </rPh>
    <rPh sb="9" eb="11">
      <t>リョウキン</t>
    </rPh>
    <phoneticPr fontId="1"/>
  </si>
  <si>
    <t>上記保険を利用し誠心誠意対応対応致します</t>
    <rPh sb="0" eb="2">
      <t>ジョウキ</t>
    </rPh>
    <rPh sb="2" eb="4">
      <t>ホケン</t>
    </rPh>
    <rPh sb="5" eb="7">
      <t>リヨウ</t>
    </rPh>
    <rPh sb="8" eb="12">
      <t>セイシンセイイ</t>
    </rPh>
    <rPh sb="12" eb="14">
      <t>タイオウ</t>
    </rPh>
    <rPh sb="14" eb="16">
      <t>タイオウ</t>
    </rPh>
    <rPh sb="16" eb="17">
      <t>イタ</t>
    </rPh>
    <phoneticPr fontId="1"/>
  </si>
  <si>
    <t>ご入居されている方のﾌﾟﾗｲﾊﾞｼｰを重視した完全個室また館内には、入居者様同士の交流ができるﾎｰﾙ・談話室、ﾘﾌﾄや手すり付の浴室、車椅子でも安心して利用できるﾄｲﾚ、ｽﾌﾟﾘﾝｸﾗｰ、ﾅｰｽｺｰﾙなど設備も充実。24時間体制でｽﾀｯﾌが常駐し、緊急時でも医療機関と連携が取れるよう務めております。</t>
    <rPh sb="1" eb="3">
      <t>ニュウキョ</t>
    </rPh>
    <rPh sb="8" eb="9">
      <t>カタ</t>
    </rPh>
    <rPh sb="19" eb="21">
      <t>ジュウシ</t>
    </rPh>
    <rPh sb="23" eb="25">
      <t>カンゼン</t>
    </rPh>
    <rPh sb="25" eb="27">
      <t>コシツ</t>
    </rPh>
    <rPh sb="29" eb="31">
      <t>カンナイ</t>
    </rPh>
    <rPh sb="34" eb="36">
      <t>ニュウキョ</t>
    </rPh>
    <rPh sb="36" eb="37">
      <t>シャ</t>
    </rPh>
    <rPh sb="37" eb="38">
      <t>サマ</t>
    </rPh>
    <rPh sb="38" eb="40">
      <t>ドウシ</t>
    </rPh>
    <rPh sb="41" eb="43">
      <t>コウリュウ</t>
    </rPh>
    <rPh sb="51" eb="53">
      <t>ダンワ</t>
    </rPh>
    <rPh sb="53" eb="54">
      <t>シツ</t>
    </rPh>
    <rPh sb="59" eb="60">
      <t>テ</t>
    </rPh>
    <rPh sb="62" eb="63">
      <t>ツキ</t>
    </rPh>
    <rPh sb="64" eb="66">
      <t>ヨクシツ</t>
    </rPh>
    <rPh sb="67" eb="68">
      <t>クルマ</t>
    </rPh>
    <rPh sb="68" eb="70">
      <t>イス</t>
    </rPh>
    <rPh sb="72" eb="74">
      <t>アンシン</t>
    </rPh>
    <rPh sb="76" eb="78">
      <t>リヨウ</t>
    </rPh>
    <rPh sb="102" eb="104">
      <t>セツビ</t>
    </rPh>
    <rPh sb="105" eb="107">
      <t>ジュウジツ</t>
    </rPh>
    <rPh sb="110" eb="112">
      <t>ジカン</t>
    </rPh>
    <rPh sb="112" eb="114">
      <t>タイセイ</t>
    </rPh>
    <rPh sb="120" eb="122">
      <t>ジョウチュウ</t>
    </rPh>
    <rPh sb="124" eb="126">
      <t>キンキュウ</t>
    </rPh>
    <rPh sb="126" eb="127">
      <t>ジ</t>
    </rPh>
    <rPh sb="129" eb="133">
      <t>イリョウキカン</t>
    </rPh>
    <rPh sb="134" eb="136">
      <t>レンケイ</t>
    </rPh>
    <rPh sb="137" eb="138">
      <t>ト</t>
    </rPh>
    <rPh sb="142" eb="143">
      <t>ツト</t>
    </rPh>
    <phoneticPr fontId="1"/>
  </si>
  <si>
    <t>7450001010269</t>
    <phoneticPr fontId="1"/>
  </si>
  <si>
    <t>①バス利用の場合　　　　　　　　　　　　　　　　　・旭川電気軌道バスで1条8丁目より乗車15分緑町  17丁目停留所で下車　　　　　　　　        　・近文駅より4分（250ｍ）　　　　　　　　 　②自動車利用利用の場合　　　　　　　　　   ・乗車15分</t>
    <rPh sb="3" eb="5">
      <t>リヨウ</t>
    </rPh>
    <rPh sb="6" eb="8">
      <t>バアイ</t>
    </rPh>
    <rPh sb="26" eb="28">
      <t>アサヒカワ</t>
    </rPh>
    <rPh sb="28" eb="30">
      <t>デンキ</t>
    </rPh>
    <rPh sb="30" eb="32">
      <t>キドウ</t>
    </rPh>
    <rPh sb="36" eb="37">
      <t>ジョウ</t>
    </rPh>
    <rPh sb="38" eb="40">
      <t>チョウメ</t>
    </rPh>
    <rPh sb="42" eb="44">
      <t>ジョウシャ</t>
    </rPh>
    <rPh sb="46" eb="47">
      <t>フン</t>
    </rPh>
    <rPh sb="47" eb="49">
      <t>ミドリマチ</t>
    </rPh>
    <rPh sb="53" eb="55">
      <t>チョウメ</t>
    </rPh>
    <rPh sb="55" eb="58">
      <t>テイリュウジョ</t>
    </rPh>
    <rPh sb="59" eb="61">
      <t>ゲシャ</t>
    </rPh>
    <rPh sb="79" eb="81">
      <t>チカブミ</t>
    </rPh>
    <rPh sb="81" eb="82">
      <t>エキ</t>
    </rPh>
    <rPh sb="85" eb="86">
      <t>フン</t>
    </rPh>
    <rPh sb="103" eb="106">
      <t>ジドウシャ</t>
    </rPh>
    <rPh sb="106" eb="108">
      <t>リヨウ</t>
    </rPh>
    <rPh sb="108" eb="110">
      <t>リヨウ</t>
    </rPh>
    <rPh sb="111" eb="113">
      <t>バアイ</t>
    </rPh>
    <rPh sb="126" eb="128">
      <t>ジョウシャ</t>
    </rPh>
    <rPh sb="130" eb="131">
      <t>フン</t>
    </rPh>
    <phoneticPr fontId="1"/>
  </si>
  <si>
    <t>1,500円/　 1時間</t>
    <rPh sb="5" eb="6">
      <t>エン</t>
    </rPh>
    <rPh sb="10" eb="12">
      <t>ジカン</t>
    </rPh>
    <phoneticPr fontId="1"/>
  </si>
  <si>
    <t>1,500円/　１時間</t>
    <rPh sb="5" eb="6">
      <t>エン</t>
    </rPh>
    <rPh sb="9" eb="11">
      <t>ジカン</t>
    </rPh>
    <phoneticPr fontId="1"/>
  </si>
  <si>
    <t>利用者が可能な限りその居宅にて有する能力に応じ自立した日常生活を営むため身体介護、生活全般援助を行う。必要な時に訪問介護の提供ができるよう要介護状態の軽減若しくは悪化の防止を目標、計画を立て常に利用者の立場に立ったサービスを提供。その為に関係機関との連携を図る</t>
    <rPh sb="0" eb="2">
      <t>リヨウ</t>
    </rPh>
    <rPh sb="2" eb="3">
      <t>シャ</t>
    </rPh>
    <rPh sb="4" eb="6">
      <t>カノウ</t>
    </rPh>
    <rPh sb="7" eb="8">
      <t>カギ</t>
    </rPh>
    <rPh sb="11" eb="13">
      <t>キョタク</t>
    </rPh>
    <rPh sb="15" eb="16">
      <t>ユウ</t>
    </rPh>
    <rPh sb="18" eb="20">
      <t>ノウリョク</t>
    </rPh>
    <rPh sb="21" eb="22">
      <t>オウ</t>
    </rPh>
    <rPh sb="23" eb="25">
      <t>ジリツ</t>
    </rPh>
    <rPh sb="27" eb="29">
      <t>ニチジョウ</t>
    </rPh>
    <rPh sb="29" eb="31">
      <t>セイカツ</t>
    </rPh>
    <rPh sb="32" eb="33">
      <t>イトナ</t>
    </rPh>
    <rPh sb="36" eb="38">
      <t>シンタイ</t>
    </rPh>
    <rPh sb="38" eb="40">
      <t>カイゴ</t>
    </rPh>
    <rPh sb="41" eb="43">
      <t>セイカツ</t>
    </rPh>
    <rPh sb="43" eb="45">
      <t>ゼンパン</t>
    </rPh>
    <rPh sb="45" eb="47">
      <t>エンジョ</t>
    </rPh>
    <rPh sb="48" eb="49">
      <t>オコナ</t>
    </rPh>
    <rPh sb="51" eb="53">
      <t>ヒツヨウ</t>
    </rPh>
    <rPh sb="54" eb="55">
      <t>トキ</t>
    </rPh>
    <rPh sb="56" eb="58">
      <t>ホウモン</t>
    </rPh>
    <rPh sb="58" eb="60">
      <t>カイゴ</t>
    </rPh>
    <rPh sb="61" eb="63">
      <t>テイキョウ</t>
    </rPh>
    <rPh sb="69" eb="72">
      <t>ヨウカイゴ</t>
    </rPh>
    <rPh sb="72" eb="74">
      <t>ジョウタイ</t>
    </rPh>
    <rPh sb="75" eb="77">
      <t>ケイゲン</t>
    </rPh>
    <rPh sb="77" eb="78">
      <t>モ</t>
    </rPh>
    <rPh sb="81" eb="83">
      <t>アッカ</t>
    </rPh>
    <rPh sb="84" eb="86">
      <t>ボウシ</t>
    </rPh>
    <rPh sb="87" eb="89">
      <t>モクヒョウ</t>
    </rPh>
    <rPh sb="90" eb="92">
      <t>ケイカク</t>
    </rPh>
    <rPh sb="93" eb="94">
      <t>タ</t>
    </rPh>
    <rPh sb="95" eb="96">
      <t>ツネ</t>
    </rPh>
    <rPh sb="97" eb="99">
      <t>リヨウ</t>
    </rPh>
    <rPh sb="99" eb="100">
      <t>シャ</t>
    </rPh>
    <rPh sb="101" eb="103">
      <t>タチバ</t>
    </rPh>
    <rPh sb="104" eb="105">
      <t>タ</t>
    </rPh>
    <rPh sb="112" eb="114">
      <t>テイキョウ</t>
    </rPh>
    <rPh sb="117" eb="118">
      <t>タメ</t>
    </rPh>
    <rPh sb="119" eb="121">
      <t>カンケイ</t>
    </rPh>
    <rPh sb="121" eb="123">
      <t>キカン</t>
    </rPh>
    <rPh sb="125" eb="127">
      <t>レンケイ</t>
    </rPh>
    <rPh sb="128" eb="129">
      <t>ハカ</t>
    </rPh>
    <phoneticPr fontId="1"/>
  </si>
  <si>
    <t>北海道旭川市錦町19丁目2166-287</t>
    <rPh sb="0" eb="3">
      <t>ホッカイドウ</t>
    </rPh>
    <rPh sb="3" eb="5">
      <t>アサヒカワ</t>
    </rPh>
    <rPh sb="5" eb="6">
      <t>シ</t>
    </rPh>
    <rPh sb="6" eb="8">
      <t>ニシキマチ</t>
    </rPh>
    <rPh sb="10" eb="12">
      <t>チョウメ</t>
    </rPh>
    <phoneticPr fontId="1"/>
  </si>
  <si>
    <t>北海道旭川市4条14丁目911</t>
    <rPh sb="0" eb="3">
      <t>ホッカイドウ</t>
    </rPh>
    <rPh sb="3" eb="5">
      <t>アサヒカワ</t>
    </rPh>
    <rPh sb="5" eb="6">
      <t>シ</t>
    </rPh>
    <rPh sb="7" eb="8">
      <t>ジョウ</t>
    </rPh>
    <rPh sb="10" eb="12">
      <t>チョウメ</t>
    </rPh>
    <phoneticPr fontId="1"/>
  </si>
  <si>
    <t xml:space="preserve">本契約をこれ以上将来に渡って維持することが社会通念上著しく困難と認められた場合に　本契約を解除することがあります。 他契約書参照 </t>
    <rPh sb="0" eb="3">
      <t>ホンケイヤク</t>
    </rPh>
    <rPh sb="6" eb="8">
      <t>イジョウ</t>
    </rPh>
    <rPh sb="8" eb="10">
      <t>ショウライ</t>
    </rPh>
    <rPh sb="11" eb="12">
      <t>ワタ</t>
    </rPh>
    <rPh sb="14" eb="16">
      <t>イジ</t>
    </rPh>
    <rPh sb="21" eb="23">
      <t>シャカイ</t>
    </rPh>
    <rPh sb="23" eb="26">
      <t>ツウネンジョウ</t>
    </rPh>
    <rPh sb="26" eb="27">
      <t>イチジル</t>
    </rPh>
    <rPh sb="29" eb="31">
      <t>コンナン</t>
    </rPh>
    <rPh sb="32" eb="33">
      <t>ミト</t>
    </rPh>
    <rPh sb="37" eb="39">
      <t>バアイ</t>
    </rPh>
    <rPh sb="41" eb="44">
      <t>ホンケイヤク</t>
    </rPh>
    <rPh sb="45" eb="47">
      <t>カイジョ</t>
    </rPh>
    <phoneticPr fontId="1"/>
  </si>
  <si>
    <t>損害保険に加入　　　　　　　　AIG損害保険株式会社</t>
    <rPh sb="0" eb="4">
      <t>ソンガイホケン</t>
    </rPh>
    <rPh sb="5" eb="7">
      <t>カニュウ</t>
    </rPh>
    <rPh sb="18" eb="22">
      <t>ソンガイホケン</t>
    </rPh>
    <rPh sb="22" eb="26">
      <t>カブシキガイシャ</t>
    </rPh>
    <phoneticPr fontId="1"/>
  </si>
  <si>
    <t>１　入居希望者に公開</t>
  </si>
  <si>
    <t>　</t>
    <phoneticPr fontId="1"/>
  </si>
  <si>
    <t>電気・水道にかかる費用</t>
    <rPh sb="0" eb="2">
      <t>デンキ</t>
    </rPh>
    <rPh sb="3" eb="5">
      <t>スイドウ</t>
    </rPh>
    <rPh sb="9" eb="11">
      <t>ヒヨウ</t>
    </rPh>
    <phoneticPr fontId="1"/>
  </si>
  <si>
    <t>２　準耐火建築物</t>
  </si>
  <si>
    <t>内容により異なる</t>
    <rPh sb="0" eb="2">
      <t>ナイヨウ</t>
    </rPh>
    <rPh sb="5" eb="6">
      <t>コト</t>
    </rPh>
    <phoneticPr fontId="1"/>
  </si>
  <si>
    <t>希望によりかかりつけ医と相談</t>
    <rPh sb="0" eb="2">
      <t>キボウ</t>
    </rPh>
    <rPh sb="10" eb="11">
      <t>イ</t>
    </rPh>
    <rPh sb="12" eb="14">
      <t>ソウダン</t>
    </rPh>
    <phoneticPr fontId="1"/>
  </si>
  <si>
    <t>種類により異なる</t>
    <rPh sb="0" eb="2">
      <t>シュルイ</t>
    </rPh>
    <rPh sb="5" eb="6">
      <t>コト</t>
    </rPh>
    <phoneticPr fontId="1"/>
  </si>
  <si>
    <t>1,500円/ 　1時間</t>
    <rPh sb="5" eb="6">
      <t>エン</t>
    </rPh>
    <rPh sb="10" eb="12">
      <t>ジカン</t>
    </rPh>
    <phoneticPr fontId="1"/>
  </si>
  <si>
    <t>1,600円/   1回</t>
    <rPh sb="5" eb="6">
      <t>エン</t>
    </rPh>
    <rPh sb="11" eb="12">
      <t>カイ</t>
    </rPh>
    <phoneticPr fontId="1"/>
  </si>
  <si>
    <t>１　全ての居室あり</t>
  </si>
  <si>
    <t>１　全ての便所あり</t>
  </si>
  <si>
    <t>北星ファミリークリニック(ホームから467ｍ）</t>
    <rPh sb="0" eb="2">
      <t>ホクセイ</t>
    </rPh>
    <phoneticPr fontId="1"/>
  </si>
  <si>
    <t>フロンティアデンタルクリニック（ホームから4.29Km)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</si>
</sst>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B1" zoomScaleNormal="100" zoomScaleSheetLayoutView="100" workbookViewId="0">
      <selection activeCell="F8" sqref="F8:P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8</v>
      </c>
      <c r="J4" s="495"/>
      <c r="K4" s="46" t="s">
        <v>2473</v>
      </c>
      <c r="L4" s="495">
        <v>26</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2481</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2480</v>
      </c>
      <c r="K12" s="451"/>
      <c r="L12" s="451"/>
      <c r="M12" s="451"/>
      <c r="N12" s="451"/>
      <c r="O12" s="452"/>
      <c r="P12" s="453"/>
    </row>
    <row r="13" spans="1:20" ht="39" customHeight="1">
      <c r="B13" s="183" t="s">
        <v>5</v>
      </c>
      <c r="C13" s="182"/>
      <c r="D13" s="182"/>
      <c r="E13" s="182"/>
      <c r="F13" s="223" t="s">
        <v>12</v>
      </c>
      <c r="G13" s="234"/>
      <c r="H13" s="501" t="s">
        <v>2531</v>
      </c>
      <c r="I13" s="502"/>
      <c r="J13" s="502"/>
      <c r="K13" s="502"/>
      <c r="L13" s="502"/>
      <c r="M13" s="502"/>
      <c r="N13" s="502"/>
      <c r="O13" s="502"/>
      <c r="P13" s="503"/>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2539</v>
      </c>
      <c r="K16" s="106"/>
      <c r="L16" s="106"/>
      <c r="M16" s="106"/>
      <c r="N16" s="106"/>
      <c r="O16" s="106"/>
      <c r="P16" s="107"/>
    </row>
    <row r="17" spans="1:20" ht="20.100000000000001" customHeight="1">
      <c r="B17" s="332" t="s">
        <v>6</v>
      </c>
      <c r="C17" s="234"/>
      <c r="D17" s="234"/>
      <c r="E17" s="252"/>
      <c r="F17" s="47" t="s">
        <v>13</v>
      </c>
      <c r="G17" s="41">
        <v>70</v>
      </c>
      <c r="H17" s="48" t="s">
        <v>487</v>
      </c>
      <c r="I17" s="42">
        <v>823</v>
      </c>
      <c r="J17" s="303"/>
      <c r="K17" s="304"/>
      <c r="L17" s="304"/>
      <c r="M17" s="304"/>
      <c r="N17" s="304"/>
      <c r="O17" s="304"/>
      <c r="P17" s="305"/>
      <c r="S17" s="22" t="str">
        <f>IF(OR(G17="",I17=""),"未記入","")</f>
        <v/>
      </c>
    </row>
    <row r="18" spans="1:20" ht="57.75" customHeight="1">
      <c r="B18" s="296"/>
      <c r="C18" s="314"/>
      <c r="D18" s="314"/>
      <c r="E18" s="297"/>
      <c r="F18" s="120" t="s">
        <v>2483</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60"/>
      <c r="C20" s="361"/>
      <c r="D20" s="361"/>
      <c r="E20" s="362"/>
      <c r="F20" s="182" t="s">
        <v>15</v>
      </c>
      <c r="G20" s="182"/>
      <c r="H20" s="182"/>
      <c r="I20" s="182"/>
      <c r="J20" s="78" t="s">
        <v>2484</v>
      </c>
      <c r="K20" s="48" t="s">
        <v>487</v>
      </c>
      <c r="L20" s="77" t="s">
        <v>2485</v>
      </c>
      <c r="M20" s="48" t="s">
        <v>487</v>
      </c>
      <c r="N20" s="77" t="s">
        <v>2487</v>
      </c>
      <c r="O20" s="304"/>
      <c r="P20" s="305"/>
      <c r="Q20" s="19"/>
    </row>
    <row r="21" spans="1:20" ht="20.100000000000001" customHeight="1">
      <c r="B21" s="360"/>
      <c r="C21" s="361"/>
      <c r="D21" s="361"/>
      <c r="E21" s="362"/>
      <c r="F21" s="431" t="s">
        <v>423</v>
      </c>
      <c r="G21" s="461"/>
      <c r="H21" s="461"/>
      <c r="I21" s="432"/>
      <c r="J21" s="154" t="s">
        <v>2489</v>
      </c>
      <c r="K21" s="109"/>
      <c r="L21" s="109"/>
      <c r="M21" s="48" t="s">
        <v>483</v>
      </c>
      <c r="N21" s="109" t="s">
        <v>2491</v>
      </c>
      <c r="O21" s="109"/>
      <c r="P21" s="155"/>
    </row>
    <row r="22" spans="1:20" ht="20.100000000000001" customHeight="1">
      <c r="B22" s="360"/>
      <c r="C22" s="361"/>
      <c r="D22" s="361"/>
      <c r="E22" s="362"/>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2478</v>
      </c>
      <c r="K24" s="194"/>
      <c r="L24" s="194"/>
      <c r="M24" s="194"/>
      <c r="N24" s="194"/>
      <c r="O24" s="154"/>
      <c r="P24" s="195"/>
    </row>
    <row r="25" spans="1:20" ht="20.100000000000001" customHeight="1">
      <c r="B25" s="296"/>
      <c r="C25" s="314"/>
      <c r="D25" s="314"/>
      <c r="E25" s="297"/>
      <c r="F25" s="184" t="s">
        <v>18</v>
      </c>
      <c r="G25" s="184"/>
      <c r="H25" s="182"/>
      <c r="I25" s="182"/>
      <c r="J25" s="194" t="s">
        <v>2479</v>
      </c>
      <c r="K25" s="194"/>
      <c r="L25" s="194"/>
      <c r="M25" s="194"/>
      <c r="N25" s="194"/>
      <c r="O25" s="154"/>
      <c r="P25" s="195"/>
    </row>
    <row r="26" spans="1:20" ht="20.100000000000001" customHeight="1">
      <c r="B26" s="395" t="s">
        <v>9</v>
      </c>
      <c r="C26" s="396"/>
      <c r="D26" s="396"/>
      <c r="E26" s="396"/>
      <c r="F26" s="469">
        <v>2012</v>
      </c>
      <c r="G26" s="470"/>
      <c r="H26" s="48" t="s">
        <v>484</v>
      </c>
      <c r="I26" s="470">
        <v>1</v>
      </c>
      <c r="J26" s="470"/>
      <c r="K26" s="48" t="s">
        <v>485</v>
      </c>
      <c r="L26" s="470">
        <v>17</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2493</v>
      </c>
      <c r="I31" s="487"/>
      <c r="J31" s="487"/>
      <c r="K31" s="487"/>
      <c r="L31" s="487"/>
      <c r="M31" s="487"/>
      <c r="N31" s="487"/>
      <c r="O31" s="487"/>
      <c r="P31" s="488"/>
      <c r="S31" s="22" t="str">
        <f>IF(H31="","未記入","")</f>
        <v/>
      </c>
    </row>
    <row r="32" spans="1:20" ht="39" customHeight="1">
      <c r="B32" s="296"/>
      <c r="C32" s="314"/>
      <c r="D32" s="314"/>
      <c r="E32" s="297"/>
      <c r="F32" s="217" t="s">
        <v>2492</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70</v>
      </c>
      <c r="H33" s="48" t="s">
        <v>487</v>
      </c>
      <c r="I33" s="42">
        <v>823</v>
      </c>
      <c r="J33" s="476"/>
      <c r="K33" s="476"/>
      <c r="L33" s="476"/>
      <c r="M33" s="476"/>
      <c r="N33" s="476"/>
      <c r="O33" s="476"/>
      <c r="P33" s="477"/>
      <c r="S33" s="22" t="str">
        <f>IF(OR(G33="",I33=""),"未記入","")</f>
        <v/>
      </c>
    </row>
    <row r="34" spans="2:20" ht="58.5" customHeight="1">
      <c r="B34" s="296"/>
      <c r="C34" s="314"/>
      <c r="D34" s="314"/>
      <c r="E34" s="297"/>
      <c r="F34" s="120" t="s">
        <v>2483</v>
      </c>
      <c r="G34" s="120"/>
      <c r="H34" s="120"/>
      <c r="I34" s="120"/>
      <c r="J34" s="120"/>
      <c r="K34" s="120"/>
      <c r="L34" s="120"/>
      <c r="M34" s="120"/>
      <c r="N34" s="120"/>
      <c r="O34" s="188"/>
      <c r="P34" s="420"/>
      <c r="S34" s="22" t="str">
        <f>IF(F34="","未記入","")</f>
        <v/>
      </c>
    </row>
    <row r="35" spans="2:20" ht="58.5" customHeight="1">
      <c r="B35" s="117" t="s">
        <v>574</v>
      </c>
      <c r="C35" s="118"/>
      <c r="D35" s="118"/>
      <c r="E35" s="119"/>
      <c r="F35" s="120" t="s">
        <v>2492</v>
      </c>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2494</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2540</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2484</v>
      </c>
      <c r="K43" s="48" t="s">
        <v>487</v>
      </c>
      <c r="L43" s="18" t="s">
        <v>2485</v>
      </c>
      <c r="M43" s="48" t="s">
        <v>487</v>
      </c>
      <c r="N43" s="18" t="s">
        <v>2486</v>
      </c>
      <c r="O43" s="304"/>
      <c r="P43" s="305"/>
      <c r="S43" s="22" t="str">
        <f>IF(OR(J43="",L43="",N43=""),"未記入","")</f>
        <v/>
      </c>
    </row>
    <row r="44" spans="2:20" ht="20.100000000000001" customHeight="1">
      <c r="B44" s="183"/>
      <c r="C44" s="182"/>
      <c r="D44" s="182"/>
      <c r="E44" s="182"/>
      <c r="F44" s="396" t="s">
        <v>15</v>
      </c>
      <c r="G44" s="396"/>
      <c r="H44" s="396"/>
      <c r="I44" s="396"/>
      <c r="J44" s="78" t="s">
        <v>2484</v>
      </c>
      <c r="K44" s="48" t="s">
        <v>487</v>
      </c>
      <c r="L44" s="77" t="s">
        <v>2485</v>
      </c>
      <c r="M44" s="48" t="s">
        <v>487</v>
      </c>
      <c r="N44" s="77" t="s">
        <v>2487</v>
      </c>
      <c r="O44" s="304"/>
      <c r="P44" s="305"/>
    </row>
    <row r="45" spans="2:20" ht="20.100000000000001" customHeight="1">
      <c r="B45" s="183"/>
      <c r="C45" s="182"/>
      <c r="D45" s="182"/>
      <c r="E45" s="182"/>
      <c r="F45" s="431" t="s">
        <v>423</v>
      </c>
      <c r="G45" s="461"/>
      <c r="H45" s="461"/>
      <c r="I45" s="432"/>
      <c r="J45" s="154" t="s">
        <v>2488</v>
      </c>
      <c r="K45" s="109"/>
      <c r="L45" s="109"/>
      <c r="M45" s="48" t="s">
        <v>483</v>
      </c>
      <c r="N45" s="109" t="s">
        <v>2490</v>
      </c>
      <c r="O45" s="109"/>
      <c r="P45" s="155"/>
    </row>
    <row r="46" spans="2:20" ht="20.100000000000001" customHeight="1">
      <c r="B46" s="183"/>
      <c r="C46" s="182"/>
      <c r="D46" s="182"/>
      <c r="E46" s="182"/>
      <c r="F46" s="396" t="s">
        <v>432</v>
      </c>
      <c r="G46" s="396"/>
      <c r="H46" s="396"/>
      <c r="I46" s="396"/>
      <c r="J46" s="194" t="s">
        <v>2385</v>
      </c>
      <c r="K46" s="194"/>
      <c r="L46" s="194"/>
      <c r="M46" s="194"/>
      <c r="N46" s="194"/>
      <c r="O46" s="154"/>
      <c r="P46" s="195"/>
    </row>
    <row r="47" spans="2:20" ht="39" customHeight="1">
      <c r="B47" s="183"/>
      <c r="C47" s="182"/>
      <c r="D47" s="182"/>
      <c r="E47" s="182"/>
      <c r="F47" s="396" t="s">
        <v>16</v>
      </c>
      <c r="G47" s="396"/>
      <c r="H47" s="396"/>
      <c r="I47" s="396"/>
      <c r="J47" s="154"/>
      <c r="K47" s="450"/>
      <c r="L47" s="108"/>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2495</v>
      </c>
      <c r="K48" s="194"/>
      <c r="L48" s="194"/>
      <c r="M48" s="194"/>
      <c r="N48" s="194"/>
      <c r="O48" s="154"/>
      <c r="P48" s="195"/>
    </row>
    <row r="49" spans="1:20" ht="20.100000000000001" customHeight="1">
      <c r="B49" s="183"/>
      <c r="C49" s="182"/>
      <c r="D49" s="182"/>
      <c r="E49" s="182"/>
      <c r="F49" s="396" t="s">
        <v>18</v>
      </c>
      <c r="G49" s="396"/>
      <c r="H49" s="396"/>
      <c r="I49" s="396"/>
      <c r="J49" s="194" t="s">
        <v>2496</v>
      </c>
      <c r="K49" s="194"/>
      <c r="L49" s="194"/>
      <c r="M49" s="194"/>
      <c r="N49" s="194"/>
      <c r="O49" s="154"/>
      <c r="P49" s="195"/>
    </row>
    <row r="50" spans="1:20" ht="20.100000000000001" customHeight="1">
      <c r="B50" s="124" t="s">
        <v>28</v>
      </c>
      <c r="C50" s="233"/>
      <c r="D50" s="233"/>
      <c r="E50" s="233"/>
      <c r="F50" s="233"/>
      <c r="G50" s="233"/>
      <c r="H50" s="233"/>
      <c r="I50" s="233"/>
      <c r="J50" s="469">
        <v>2012</v>
      </c>
      <c r="K50" s="470"/>
      <c r="L50" s="48" t="s">
        <v>484</v>
      </c>
      <c r="M50" s="75">
        <v>5</v>
      </c>
      <c r="N50" s="48" t="s">
        <v>485</v>
      </c>
      <c r="O50" s="75">
        <v>10</v>
      </c>
      <c r="P50" s="50" t="s">
        <v>486</v>
      </c>
      <c r="S50" s="22" t="str">
        <f>IF(OR(J50="",M50="",O50=""),"未記入","")</f>
        <v/>
      </c>
    </row>
    <row r="51" spans="1:20" ht="20.100000000000001" customHeight="1" thickBot="1">
      <c r="B51" s="125" t="s">
        <v>29</v>
      </c>
      <c r="C51" s="471"/>
      <c r="D51" s="471"/>
      <c r="E51" s="471"/>
      <c r="F51" s="471"/>
      <c r="G51" s="471"/>
      <c r="H51" s="471"/>
      <c r="I51" s="471"/>
      <c r="J51" s="459">
        <v>2012</v>
      </c>
      <c r="K51" s="460"/>
      <c r="L51" s="49" t="s">
        <v>484</v>
      </c>
      <c r="M51" s="76">
        <v>6</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2497</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t="s">
        <v>2498</v>
      </c>
      <c r="K55" s="106"/>
      <c r="L55" s="106"/>
      <c r="M55" s="106"/>
      <c r="N55" s="106"/>
      <c r="O55" s="106"/>
      <c r="P55" s="107"/>
    </row>
    <row r="56" spans="1:20" ht="20.100000000000001" customHeight="1">
      <c r="B56" s="150"/>
      <c r="C56" s="136"/>
      <c r="D56" s="151"/>
      <c r="E56" s="396" t="s">
        <v>33</v>
      </c>
      <c r="F56" s="396"/>
      <c r="G56" s="396"/>
      <c r="H56" s="396"/>
      <c r="I56" s="396"/>
      <c r="J56" s="154" t="s">
        <v>2499</v>
      </c>
      <c r="K56" s="109"/>
      <c r="L56" s="109"/>
      <c r="M56" s="109"/>
      <c r="N56" s="109"/>
      <c r="O56" s="109"/>
      <c r="P56" s="155"/>
    </row>
    <row r="57" spans="1:20" ht="20.100000000000001" customHeight="1">
      <c r="B57" s="150"/>
      <c r="C57" s="136"/>
      <c r="D57" s="151"/>
      <c r="E57" s="396" t="s">
        <v>34</v>
      </c>
      <c r="F57" s="396"/>
      <c r="G57" s="396"/>
      <c r="H57" s="396"/>
      <c r="I57" s="396"/>
      <c r="J57" s="469">
        <v>2018</v>
      </c>
      <c r="K57" s="470"/>
      <c r="L57" s="48" t="s">
        <v>484</v>
      </c>
      <c r="M57" s="75">
        <v>5</v>
      </c>
      <c r="N57" s="48" t="s">
        <v>485</v>
      </c>
      <c r="O57" s="75">
        <v>31</v>
      </c>
      <c r="P57" s="50" t="s">
        <v>486</v>
      </c>
    </row>
    <row r="58" spans="1:20" ht="20.100000000000001" customHeight="1" thickBot="1">
      <c r="B58" s="220"/>
      <c r="C58" s="221"/>
      <c r="D58" s="222"/>
      <c r="E58" s="403" t="s">
        <v>35</v>
      </c>
      <c r="F58" s="403"/>
      <c r="G58" s="403"/>
      <c r="H58" s="403"/>
      <c r="I58" s="403"/>
      <c r="J58" s="459">
        <v>2024</v>
      </c>
      <c r="K58" s="460"/>
      <c r="L58" s="49" t="s">
        <v>484</v>
      </c>
      <c r="M58" s="76">
        <v>5</v>
      </c>
      <c r="N58" s="49" t="s">
        <v>485</v>
      </c>
      <c r="O58" s="76">
        <v>31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1689.57</v>
      </c>
      <c r="H61" s="209"/>
      <c r="I61" s="209"/>
      <c r="J61" s="209"/>
      <c r="K61" s="468"/>
      <c r="L61" s="400" t="s">
        <v>516</v>
      </c>
      <c r="M61" s="384"/>
      <c r="N61" s="384"/>
      <c r="O61" s="384"/>
      <c r="P61" s="419"/>
    </row>
    <row r="62" spans="1:20" ht="20.100000000000001" customHeight="1">
      <c r="B62" s="183"/>
      <c r="C62" s="182"/>
      <c r="D62" s="223" t="s">
        <v>39</v>
      </c>
      <c r="E62" s="234"/>
      <c r="F62" s="252"/>
      <c r="G62" s="194" t="s">
        <v>2500</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1391.36</v>
      </c>
      <c r="L72" s="417"/>
      <c r="M72" s="417"/>
      <c r="N72" s="187" t="s">
        <v>490</v>
      </c>
      <c r="O72" s="187"/>
      <c r="P72" s="213"/>
    </row>
    <row r="73" spans="2:16" ht="20.100000000000001" customHeight="1">
      <c r="B73" s="86"/>
      <c r="C73" s="87"/>
      <c r="D73" s="313"/>
      <c r="E73" s="314"/>
      <c r="F73" s="297"/>
      <c r="G73" s="233" t="s">
        <v>42</v>
      </c>
      <c r="H73" s="233"/>
      <c r="I73" s="233"/>
      <c r="J73" s="233"/>
      <c r="K73" s="416">
        <v>10</v>
      </c>
      <c r="L73" s="417"/>
      <c r="M73" s="417"/>
      <c r="N73" s="187" t="s">
        <v>490</v>
      </c>
      <c r="O73" s="187"/>
      <c r="P73" s="213"/>
    </row>
    <row r="74" spans="2:16" ht="20.100000000000001" customHeight="1">
      <c r="B74" s="86"/>
      <c r="C74" s="87"/>
      <c r="D74" s="182" t="s">
        <v>43</v>
      </c>
      <c r="E74" s="182"/>
      <c r="F74" s="182"/>
      <c r="G74" s="194" t="s">
        <v>2551</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2501</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2502</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2503</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11.4</v>
      </c>
      <c r="K95" s="82" t="s">
        <v>490</v>
      </c>
      <c r="L95" s="154">
        <v>45</v>
      </c>
      <c r="M95" s="450"/>
      <c r="N95" s="451" t="s">
        <v>2422</v>
      </c>
      <c r="O95" s="452"/>
      <c r="P95" s="453"/>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16</v>
      </c>
      <c r="K96" s="82" t="s">
        <v>490</v>
      </c>
      <c r="L96" s="154">
        <v>2</v>
      </c>
      <c r="M96" s="450"/>
      <c r="N96" s="451" t="s">
        <v>2422</v>
      </c>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4</v>
      </c>
      <c r="H105" s="258" t="s">
        <v>492</v>
      </c>
      <c r="I105" s="456" t="s">
        <v>66</v>
      </c>
      <c r="J105" s="456"/>
      <c r="K105" s="456"/>
      <c r="L105" s="456"/>
      <c r="M105" s="456"/>
      <c r="N105" s="154">
        <v>4</v>
      </c>
      <c r="O105" s="109"/>
      <c r="P105" s="50" t="s">
        <v>492</v>
      </c>
    </row>
    <row r="106" spans="2:19" ht="20.100000000000001" customHeight="1">
      <c r="B106" s="454"/>
      <c r="C106" s="455"/>
      <c r="D106" s="126"/>
      <c r="E106" s="118"/>
      <c r="F106" s="119"/>
      <c r="G106" s="154"/>
      <c r="H106" s="258"/>
      <c r="I106" s="449" t="s">
        <v>67</v>
      </c>
      <c r="J106" s="449"/>
      <c r="K106" s="449"/>
      <c r="L106" s="449"/>
      <c r="M106" s="449"/>
      <c r="N106" s="154">
        <v>4</v>
      </c>
      <c r="O106" s="109"/>
      <c r="P106" s="50" t="s">
        <v>492</v>
      </c>
    </row>
    <row r="107" spans="2:19" ht="20.100000000000001" customHeight="1">
      <c r="B107" s="454"/>
      <c r="C107" s="455"/>
      <c r="D107" s="223" t="s">
        <v>64</v>
      </c>
      <c r="E107" s="234"/>
      <c r="F107" s="252"/>
      <c r="G107" s="139">
        <v>4</v>
      </c>
      <c r="H107" s="252" t="s">
        <v>492</v>
      </c>
      <c r="I107" s="182" t="s">
        <v>68</v>
      </c>
      <c r="J107" s="182"/>
      <c r="K107" s="182"/>
      <c r="L107" s="182"/>
      <c r="M107" s="182"/>
      <c r="N107" s="154">
        <v>4</v>
      </c>
      <c r="O107" s="109"/>
      <c r="P107" s="50" t="s">
        <v>492</v>
      </c>
    </row>
    <row r="108" spans="2:19" ht="20.100000000000001" customHeight="1">
      <c r="B108" s="454"/>
      <c r="C108" s="455"/>
      <c r="D108" s="313"/>
      <c r="E108" s="314"/>
      <c r="F108" s="297"/>
      <c r="G108" s="145"/>
      <c r="H108" s="297"/>
      <c r="I108" s="182" t="s">
        <v>69</v>
      </c>
      <c r="J108" s="182"/>
      <c r="K108" s="182"/>
      <c r="L108" s="182"/>
      <c r="M108" s="182"/>
      <c r="N108" s="154"/>
      <c r="O108" s="109"/>
      <c r="P108" s="50" t="s">
        <v>492</v>
      </c>
    </row>
    <row r="109" spans="2:19" ht="20.100000000000001" customHeight="1">
      <c r="B109" s="454"/>
      <c r="C109" s="455"/>
      <c r="D109" s="133" t="s">
        <v>65</v>
      </c>
      <c r="E109" s="134"/>
      <c r="F109" s="149"/>
      <c r="G109" s="139"/>
      <c r="H109" s="422" t="s">
        <v>492</v>
      </c>
      <c r="I109" s="182" t="s">
        <v>81</v>
      </c>
      <c r="J109" s="182"/>
      <c r="K109" s="182"/>
      <c r="L109" s="182"/>
      <c r="M109" s="182"/>
      <c r="N109" s="154"/>
      <c r="O109" s="109"/>
      <c r="P109" s="50" t="s">
        <v>492</v>
      </c>
    </row>
    <row r="110" spans="2:19" ht="20.100000000000001" customHeight="1">
      <c r="B110" s="454"/>
      <c r="C110" s="455"/>
      <c r="D110" s="135"/>
      <c r="E110" s="136"/>
      <c r="F110" s="151"/>
      <c r="G110" s="142"/>
      <c r="H110" s="424"/>
      <c r="I110" s="182" t="s">
        <v>82</v>
      </c>
      <c r="J110" s="182"/>
      <c r="K110" s="182"/>
      <c r="L110" s="182"/>
      <c r="M110" s="182"/>
      <c r="N110" s="154"/>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2504</v>
      </c>
      <c r="H113" s="194"/>
      <c r="I113" s="194"/>
      <c r="J113" s="194"/>
      <c r="K113" s="194"/>
      <c r="L113" s="194"/>
      <c r="M113" s="194"/>
      <c r="N113" s="194"/>
      <c r="O113" s="154"/>
      <c r="P113" s="195"/>
    </row>
    <row r="114" spans="2:16" ht="20.100000000000001" customHeight="1">
      <c r="B114" s="454"/>
      <c r="C114" s="455"/>
      <c r="D114" s="133" t="s">
        <v>79</v>
      </c>
      <c r="E114" s="134"/>
      <c r="F114" s="149"/>
      <c r="G114" s="139" t="s">
        <v>2505</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2506</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2504</v>
      </c>
      <c r="H117" s="194"/>
      <c r="I117" s="194"/>
      <c r="J117" s="194"/>
      <c r="K117" s="194"/>
      <c r="L117" s="194"/>
      <c r="M117" s="194"/>
      <c r="N117" s="194"/>
      <c r="O117" s="154"/>
      <c r="P117" s="195"/>
    </row>
    <row r="118" spans="2:16" ht="20.100000000000001" customHeight="1">
      <c r="B118" s="150"/>
      <c r="C118" s="151"/>
      <c r="D118" s="126" t="s">
        <v>73</v>
      </c>
      <c r="E118" s="118"/>
      <c r="F118" s="119"/>
      <c r="G118" s="194" t="s">
        <v>2504</v>
      </c>
      <c r="H118" s="194"/>
      <c r="I118" s="194"/>
      <c r="J118" s="194"/>
      <c r="K118" s="194"/>
      <c r="L118" s="194"/>
      <c r="M118" s="194"/>
      <c r="N118" s="194"/>
      <c r="O118" s="154"/>
      <c r="P118" s="195"/>
    </row>
    <row r="119" spans="2:16" ht="20.100000000000001" customHeight="1">
      <c r="B119" s="150"/>
      <c r="C119" s="151"/>
      <c r="D119" s="250" t="s">
        <v>74</v>
      </c>
      <c r="E119" s="289"/>
      <c r="F119" s="251"/>
      <c r="G119" s="194" t="s">
        <v>2504</v>
      </c>
      <c r="H119" s="194"/>
      <c r="I119" s="194"/>
      <c r="J119" s="194"/>
      <c r="K119" s="194"/>
      <c r="L119" s="194"/>
      <c r="M119" s="194"/>
      <c r="N119" s="194"/>
      <c r="O119" s="154"/>
      <c r="P119" s="195"/>
    </row>
    <row r="120" spans="2:16" ht="20.100000000000001" customHeight="1">
      <c r="B120" s="150"/>
      <c r="C120" s="151"/>
      <c r="D120" s="185" t="s">
        <v>75</v>
      </c>
      <c r="E120" s="187"/>
      <c r="F120" s="258"/>
      <c r="G120" s="194" t="s">
        <v>2504</v>
      </c>
      <c r="H120" s="194"/>
      <c r="I120" s="194"/>
      <c r="J120" s="194"/>
      <c r="K120" s="194"/>
      <c r="L120" s="194"/>
      <c r="M120" s="194"/>
      <c r="N120" s="194"/>
      <c r="O120" s="154"/>
      <c r="P120" s="195"/>
    </row>
    <row r="121" spans="2:16" ht="20.100000000000001" customHeight="1">
      <c r="B121" s="150"/>
      <c r="C121" s="151"/>
      <c r="D121" s="185" t="s">
        <v>76</v>
      </c>
      <c r="E121" s="187"/>
      <c r="F121" s="258"/>
      <c r="G121" s="194" t="s">
        <v>2504</v>
      </c>
      <c r="H121" s="194"/>
      <c r="I121" s="194"/>
      <c r="J121" s="194"/>
      <c r="K121" s="194"/>
      <c r="L121" s="194"/>
      <c r="M121" s="194"/>
      <c r="N121" s="194"/>
      <c r="O121" s="154"/>
      <c r="P121" s="195"/>
    </row>
    <row r="122" spans="2:16" ht="20.100000000000001" customHeight="1">
      <c r="B122" s="152"/>
      <c r="C122" s="153"/>
      <c r="D122" s="185" t="s">
        <v>77</v>
      </c>
      <c r="E122" s="187"/>
      <c r="F122" s="258"/>
      <c r="G122" s="194" t="s">
        <v>2504</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2557</v>
      </c>
      <c r="H123" s="194"/>
      <c r="I123" s="194"/>
      <c r="J123" s="194"/>
      <c r="K123" s="194"/>
      <c r="L123" s="194"/>
      <c r="M123" s="194"/>
      <c r="N123" s="194"/>
      <c r="O123" s="154"/>
      <c r="P123" s="195"/>
    </row>
    <row r="124" spans="2:16" ht="20.100000000000001" customHeight="1">
      <c r="B124" s="150"/>
      <c r="C124" s="151"/>
      <c r="D124" s="126" t="s">
        <v>446</v>
      </c>
      <c r="E124" s="118"/>
      <c r="F124" s="119"/>
      <c r="G124" s="194" t="s">
        <v>2558</v>
      </c>
      <c r="H124" s="194"/>
      <c r="I124" s="194"/>
      <c r="J124" s="194"/>
      <c r="K124" s="194"/>
      <c r="L124" s="194"/>
      <c r="M124" s="194"/>
      <c r="N124" s="194"/>
      <c r="O124" s="154"/>
      <c r="P124" s="195"/>
    </row>
    <row r="125" spans="2:16" ht="20.100000000000001" customHeight="1">
      <c r="B125" s="150"/>
      <c r="C125" s="151"/>
      <c r="D125" s="250" t="s">
        <v>447</v>
      </c>
      <c r="E125" s="289"/>
      <c r="F125" s="251"/>
      <c r="G125" s="194" t="s">
        <v>2507</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2543</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2538</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2508</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2508</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2508</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2508</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2508</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2508</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t="s">
        <v>2505</v>
      </c>
      <c r="L144" s="248"/>
      <c r="M144" s="248"/>
      <c r="N144" s="248"/>
      <c r="O144" s="208"/>
      <c r="P144" s="249"/>
    </row>
    <row r="145" spans="1:16" ht="20.100000000000001" customHeight="1">
      <c r="A145" s="5"/>
      <c r="B145" s="93"/>
      <c r="C145" s="94"/>
      <c r="D145" s="94"/>
      <c r="E145" s="95"/>
      <c r="F145" s="250" t="s">
        <v>408</v>
      </c>
      <c r="G145" s="289"/>
      <c r="H145" s="289"/>
      <c r="I145" s="289"/>
      <c r="J145" s="251"/>
      <c r="K145" s="194" t="s">
        <v>2505</v>
      </c>
      <c r="L145" s="194"/>
      <c r="M145" s="194"/>
      <c r="N145" s="194"/>
      <c r="O145" s="154"/>
      <c r="P145" s="195"/>
    </row>
    <row r="146" spans="1:16" ht="20.100000000000001" customHeight="1">
      <c r="B146" s="93"/>
      <c r="C146" s="94"/>
      <c r="D146" s="94"/>
      <c r="E146" s="95"/>
      <c r="F146" s="185" t="s">
        <v>94</v>
      </c>
      <c r="G146" s="187"/>
      <c r="H146" s="187"/>
      <c r="I146" s="187"/>
      <c r="J146" s="258"/>
      <c r="K146" s="194" t="s">
        <v>2505</v>
      </c>
      <c r="L146" s="194"/>
      <c r="M146" s="194"/>
      <c r="N146" s="194"/>
      <c r="O146" s="154"/>
      <c r="P146" s="195"/>
    </row>
    <row r="147" spans="1:16" ht="20.100000000000001" customHeight="1">
      <c r="B147" s="93"/>
      <c r="C147" s="94"/>
      <c r="D147" s="94"/>
      <c r="E147" s="95"/>
      <c r="F147" s="185" t="s">
        <v>95</v>
      </c>
      <c r="G147" s="187"/>
      <c r="H147" s="187"/>
      <c r="I147" s="187"/>
      <c r="J147" s="258"/>
      <c r="K147" s="194" t="s">
        <v>2505</v>
      </c>
      <c r="L147" s="194"/>
      <c r="M147" s="194"/>
      <c r="N147" s="194"/>
      <c r="O147" s="154"/>
      <c r="P147" s="195"/>
    </row>
    <row r="148" spans="1:16" ht="20.100000000000001" customHeight="1">
      <c r="B148" s="93"/>
      <c r="C148" s="94"/>
      <c r="D148" s="94"/>
      <c r="E148" s="95"/>
      <c r="F148" s="185" t="s">
        <v>409</v>
      </c>
      <c r="G148" s="187"/>
      <c r="H148" s="187"/>
      <c r="I148" s="187"/>
      <c r="J148" s="258"/>
      <c r="K148" s="194" t="s">
        <v>2505</v>
      </c>
      <c r="L148" s="194"/>
      <c r="M148" s="194"/>
      <c r="N148" s="194"/>
      <c r="O148" s="154"/>
      <c r="P148" s="195"/>
    </row>
    <row r="149" spans="1:16" ht="20.100000000000001" customHeight="1">
      <c r="A149" s="6"/>
      <c r="B149" s="93"/>
      <c r="C149" s="94"/>
      <c r="D149" s="94"/>
      <c r="E149" s="95"/>
      <c r="F149" s="185" t="s">
        <v>96</v>
      </c>
      <c r="G149" s="187"/>
      <c r="H149" s="187"/>
      <c r="I149" s="187"/>
      <c r="J149" s="258"/>
      <c r="K149" s="194" t="s">
        <v>2505</v>
      </c>
      <c r="L149" s="194"/>
      <c r="M149" s="194"/>
      <c r="N149" s="194"/>
      <c r="O149" s="154"/>
      <c r="P149" s="195"/>
    </row>
    <row r="150" spans="1:16" ht="20.100000000000001" customHeight="1">
      <c r="A150" s="5"/>
      <c r="B150" s="93"/>
      <c r="C150" s="94"/>
      <c r="D150" s="94"/>
      <c r="E150" s="95"/>
      <c r="F150" s="185" t="s">
        <v>410</v>
      </c>
      <c r="G150" s="187"/>
      <c r="H150" s="187"/>
      <c r="I150" s="187"/>
      <c r="J150" s="258"/>
      <c r="K150" s="194" t="s">
        <v>2505</v>
      </c>
      <c r="L150" s="194"/>
      <c r="M150" s="194"/>
      <c r="N150" s="194"/>
      <c r="O150" s="154"/>
      <c r="P150" s="195"/>
    </row>
    <row r="151" spans="1:16" ht="20.100000000000001" customHeight="1">
      <c r="A151" s="5"/>
      <c r="B151" s="93"/>
      <c r="C151" s="94"/>
      <c r="D151" s="94"/>
      <c r="E151" s="95"/>
      <c r="F151" s="185" t="s">
        <v>411</v>
      </c>
      <c r="G151" s="187"/>
      <c r="H151" s="187"/>
      <c r="I151" s="187"/>
      <c r="J151" s="258"/>
      <c r="K151" s="194" t="s">
        <v>2505</v>
      </c>
      <c r="L151" s="194"/>
      <c r="M151" s="194"/>
      <c r="N151" s="194"/>
      <c r="O151" s="154"/>
      <c r="P151" s="195"/>
    </row>
    <row r="152" spans="1:16" ht="20.100000000000001" customHeight="1">
      <c r="A152" s="5"/>
      <c r="B152" s="93"/>
      <c r="C152" s="94"/>
      <c r="D152" s="94"/>
      <c r="E152" s="95"/>
      <c r="F152" s="185" t="s">
        <v>415</v>
      </c>
      <c r="G152" s="187"/>
      <c r="H152" s="187"/>
      <c r="I152" s="187"/>
      <c r="J152" s="258"/>
      <c r="K152" s="194" t="s">
        <v>2505</v>
      </c>
      <c r="L152" s="194"/>
      <c r="M152" s="194"/>
      <c r="N152" s="194"/>
      <c r="O152" s="154"/>
      <c r="P152" s="195"/>
    </row>
    <row r="153" spans="1:16" ht="20.100000000000001" customHeight="1">
      <c r="B153" s="93"/>
      <c r="C153" s="94"/>
      <c r="D153" s="94"/>
      <c r="E153" s="95"/>
      <c r="F153" s="185" t="s">
        <v>530</v>
      </c>
      <c r="G153" s="187"/>
      <c r="H153" s="187"/>
      <c r="I153" s="187"/>
      <c r="J153" s="258"/>
      <c r="K153" s="194" t="s">
        <v>2505</v>
      </c>
      <c r="L153" s="194"/>
      <c r="M153" s="194"/>
      <c r="N153" s="194"/>
      <c r="O153" s="154"/>
      <c r="P153" s="195"/>
    </row>
    <row r="154" spans="1:16" ht="20.100000000000001" customHeight="1">
      <c r="B154" s="93"/>
      <c r="C154" s="94"/>
      <c r="D154" s="94"/>
      <c r="E154" s="95"/>
      <c r="F154" s="440" t="s">
        <v>97</v>
      </c>
      <c r="G154" s="172"/>
      <c r="H154" s="173"/>
      <c r="I154" s="434" t="s">
        <v>99</v>
      </c>
      <c r="J154" s="435"/>
      <c r="K154" s="194" t="s">
        <v>2505</v>
      </c>
      <c r="L154" s="194"/>
      <c r="M154" s="194"/>
      <c r="N154" s="194"/>
      <c r="O154" s="154"/>
      <c r="P154" s="195"/>
    </row>
    <row r="155" spans="1:16" ht="20.100000000000001" customHeight="1">
      <c r="B155" s="93"/>
      <c r="C155" s="94"/>
      <c r="D155" s="94"/>
      <c r="E155" s="95"/>
      <c r="F155" s="433"/>
      <c r="G155" s="178"/>
      <c r="H155" s="179"/>
      <c r="I155" s="436" t="s">
        <v>100</v>
      </c>
      <c r="J155" s="435"/>
      <c r="K155" s="194" t="s">
        <v>2505</v>
      </c>
      <c r="L155" s="194"/>
      <c r="M155" s="194"/>
      <c r="N155" s="194"/>
      <c r="O155" s="154"/>
      <c r="P155" s="195"/>
    </row>
    <row r="156" spans="1:16" ht="20.100000000000001" customHeight="1">
      <c r="B156" s="93"/>
      <c r="C156" s="94"/>
      <c r="D156" s="94"/>
      <c r="E156" s="95"/>
      <c r="F156" s="441" t="s">
        <v>98</v>
      </c>
      <c r="G156" s="442"/>
      <c r="H156" s="443"/>
      <c r="I156" s="431" t="s">
        <v>532</v>
      </c>
      <c r="J156" s="432"/>
      <c r="K156" s="194" t="s">
        <v>2505</v>
      </c>
      <c r="L156" s="194"/>
      <c r="M156" s="194"/>
      <c r="N156" s="194"/>
      <c r="O156" s="154"/>
      <c r="P156" s="195"/>
    </row>
    <row r="157" spans="1:16" ht="20.100000000000001" customHeight="1">
      <c r="B157" s="93"/>
      <c r="C157" s="94"/>
      <c r="D157" s="94"/>
      <c r="E157" s="95"/>
      <c r="F157" s="441"/>
      <c r="G157" s="442"/>
      <c r="H157" s="443"/>
      <c r="I157" s="431" t="s">
        <v>533</v>
      </c>
      <c r="J157" s="432"/>
      <c r="K157" s="194" t="s">
        <v>2505</v>
      </c>
      <c r="L157" s="194"/>
      <c r="M157" s="194"/>
      <c r="N157" s="194"/>
      <c r="O157" s="154"/>
      <c r="P157" s="195"/>
    </row>
    <row r="158" spans="1:16" ht="20.100000000000001" customHeight="1">
      <c r="B158" s="93"/>
      <c r="C158" s="94"/>
      <c r="D158" s="94"/>
      <c r="E158" s="95"/>
      <c r="F158" s="441"/>
      <c r="G158" s="442"/>
      <c r="H158" s="443"/>
      <c r="I158" s="431" t="s">
        <v>100</v>
      </c>
      <c r="J158" s="432"/>
      <c r="K158" s="194" t="s">
        <v>2505</v>
      </c>
      <c r="L158" s="194"/>
      <c r="M158" s="194"/>
      <c r="N158" s="194"/>
      <c r="O158" s="154"/>
      <c r="P158" s="195"/>
    </row>
    <row r="159" spans="1:16" ht="20.100000000000001" customHeight="1">
      <c r="B159" s="93"/>
      <c r="C159" s="94"/>
      <c r="D159" s="94"/>
      <c r="E159" s="95"/>
      <c r="F159" s="441"/>
      <c r="G159" s="442"/>
      <c r="H159" s="443"/>
      <c r="I159" s="441" t="s">
        <v>101</v>
      </c>
      <c r="J159" s="443"/>
      <c r="K159" s="194" t="s">
        <v>2505</v>
      </c>
      <c r="L159" s="194"/>
      <c r="M159" s="194"/>
      <c r="N159" s="194"/>
      <c r="O159" s="154"/>
      <c r="P159" s="195"/>
    </row>
    <row r="160" spans="1:16" ht="20.100000000000001" customHeight="1">
      <c r="B160" s="93"/>
      <c r="C160" s="94"/>
      <c r="D160" s="94"/>
      <c r="E160" s="95"/>
      <c r="F160" s="441" t="s">
        <v>425</v>
      </c>
      <c r="G160" s="442"/>
      <c r="H160" s="443"/>
      <c r="I160" s="431" t="s">
        <v>99</v>
      </c>
      <c r="J160" s="432"/>
      <c r="K160" s="194" t="s">
        <v>2504</v>
      </c>
      <c r="L160" s="194"/>
      <c r="M160" s="194"/>
      <c r="N160" s="194"/>
      <c r="O160" s="154"/>
      <c r="P160" s="195"/>
    </row>
    <row r="161" spans="2:22" ht="20.100000000000001" customHeight="1">
      <c r="B161" s="93"/>
      <c r="C161" s="94"/>
      <c r="D161" s="94"/>
      <c r="E161" s="95"/>
      <c r="F161" s="441"/>
      <c r="G161" s="442"/>
      <c r="H161" s="443"/>
      <c r="I161" s="431" t="s">
        <v>100</v>
      </c>
      <c r="J161" s="432"/>
      <c r="K161" s="194" t="s">
        <v>2505</v>
      </c>
      <c r="L161" s="194"/>
      <c r="M161" s="194"/>
      <c r="N161" s="194"/>
      <c r="O161" s="154"/>
      <c r="P161" s="195"/>
    </row>
    <row r="162" spans="2:22" ht="20.100000000000001" customHeight="1">
      <c r="B162" s="93"/>
      <c r="C162" s="94"/>
      <c r="D162" s="94"/>
      <c r="E162" s="95"/>
      <c r="F162" s="441"/>
      <c r="G162" s="442"/>
      <c r="H162" s="443"/>
      <c r="I162" s="433" t="s">
        <v>101</v>
      </c>
      <c r="J162" s="179"/>
      <c r="K162" s="194" t="s">
        <v>2505</v>
      </c>
      <c r="L162" s="194"/>
      <c r="M162" s="194"/>
      <c r="N162" s="194"/>
      <c r="O162" s="154"/>
      <c r="P162" s="195"/>
    </row>
    <row r="163" spans="2:22" ht="20.100000000000001" customHeight="1">
      <c r="B163" s="93"/>
      <c r="C163" s="94"/>
      <c r="D163" s="94"/>
      <c r="E163" s="95"/>
      <c r="F163" s="441"/>
      <c r="G163" s="442"/>
      <c r="H163" s="443"/>
      <c r="I163" s="431" t="s">
        <v>426</v>
      </c>
      <c r="J163" s="432"/>
      <c r="K163" s="194" t="s">
        <v>2505</v>
      </c>
      <c r="L163" s="194"/>
      <c r="M163" s="194"/>
      <c r="N163" s="194"/>
      <c r="O163" s="154"/>
      <c r="P163" s="195"/>
    </row>
    <row r="164" spans="2:22" ht="20.100000000000001" customHeight="1">
      <c r="B164" s="93"/>
      <c r="C164" s="94"/>
      <c r="D164" s="94"/>
      <c r="E164" s="95"/>
      <c r="F164" s="441"/>
      <c r="G164" s="442"/>
      <c r="H164" s="443"/>
      <c r="I164" s="433" t="s">
        <v>427</v>
      </c>
      <c r="J164" s="179"/>
      <c r="K164" s="194" t="s">
        <v>2505</v>
      </c>
      <c r="L164" s="194"/>
      <c r="M164" s="194"/>
      <c r="N164" s="194"/>
      <c r="O164" s="154"/>
      <c r="P164" s="195"/>
    </row>
    <row r="165" spans="2:22" ht="20.100000000000001" customHeight="1">
      <c r="B165" s="93"/>
      <c r="C165" s="94"/>
      <c r="D165" s="94"/>
      <c r="E165" s="95"/>
      <c r="F165" s="440" t="s">
        <v>428</v>
      </c>
      <c r="G165" s="172"/>
      <c r="H165" s="173"/>
      <c r="I165" s="434" t="s">
        <v>99</v>
      </c>
      <c r="J165" s="435"/>
      <c r="K165" s="194" t="s">
        <v>2504</v>
      </c>
      <c r="L165" s="194"/>
      <c r="M165" s="194"/>
      <c r="N165" s="194"/>
      <c r="O165" s="154"/>
      <c r="P165" s="195"/>
    </row>
    <row r="166" spans="2:22" ht="20.100000000000001" customHeight="1">
      <c r="B166" s="96"/>
      <c r="C166" s="97"/>
      <c r="D166" s="97"/>
      <c r="E166" s="98"/>
      <c r="F166" s="433"/>
      <c r="G166" s="178"/>
      <c r="H166" s="179"/>
      <c r="I166" s="436" t="s">
        <v>100</v>
      </c>
      <c r="J166" s="435"/>
      <c r="K166" s="194" t="s">
        <v>2505</v>
      </c>
      <c r="L166" s="194"/>
      <c r="M166" s="194"/>
      <c r="N166" s="194"/>
      <c r="O166" s="154"/>
      <c r="P166" s="195"/>
    </row>
    <row r="167" spans="2:22" ht="20.100000000000001" customHeight="1">
      <c r="B167" s="148" t="s">
        <v>102</v>
      </c>
      <c r="C167" s="134"/>
      <c r="D167" s="134"/>
      <c r="E167" s="134"/>
      <c r="F167" s="149"/>
      <c r="G167" s="195" t="s">
        <v>2505</v>
      </c>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2530</v>
      </c>
      <c r="G172" s="384" t="s">
        <v>474</v>
      </c>
      <c r="H172" s="384"/>
      <c r="I172" s="384"/>
      <c r="J172" s="384"/>
      <c r="K172" s="384"/>
      <c r="L172" s="384"/>
      <c r="M172" s="384"/>
      <c r="N172" s="384"/>
      <c r="O172" s="384"/>
      <c r="P172" s="419"/>
    </row>
    <row r="173" spans="2:22" ht="20.100000000000001" customHeight="1">
      <c r="B173" s="183"/>
      <c r="C173" s="182"/>
      <c r="D173" s="182"/>
      <c r="E173" s="182"/>
      <c r="F173" s="21" t="s">
        <v>2530</v>
      </c>
      <c r="G173" s="187" t="s">
        <v>475</v>
      </c>
      <c r="H173" s="187"/>
      <c r="I173" s="187"/>
      <c r="J173" s="187"/>
      <c r="K173" s="187"/>
      <c r="L173" s="187"/>
      <c r="M173" s="187"/>
      <c r="N173" s="187"/>
      <c r="O173" s="187"/>
      <c r="P173" s="213"/>
    </row>
    <row r="174" spans="2:22" ht="20.100000000000001" customHeight="1">
      <c r="B174" s="183"/>
      <c r="C174" s="182"/>
      <c r="D174" s="182"/>
      <c r="E174" s="182"/>
      <c r="F174" s="21" t="s">
        <v>2530</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2559</v>
      </c>
      <c r="J176" s="121"/>
      <c r="K176" s="121"/>
      <c r="L176" s="121"/>
      <c r="M176" s="121"/>
      <c r="N176" s="121"/>
      <c r="O176" s="122"/>
      <c r="P176" s="123"/>
    </row>
    <row r="177" spans="2:16" ht="39.950000000000003" customHeight="1">
      <c r="B177" s="101"/>
      <c r="C177" s="102"/>
      <c r="D177" s="303"/>
      <c r="E177" s="388"/>
      <c r="F177" s="182" t="s">
        <v>108</v>
      </c>
      <c r="G177" s="182"/>
      <c r="H177" s="182"/>
      <c r="I177" s="120" t="s">
        <v>2544</v>
      </c>
      <c r="J177" s="121"/>
      <c r="K177" s="121"/>
      <c r="L177" s="121"/>
      <c r="M177" s="121"/>
      <c r="N177" s="121"/>
      <c r="O177" s="122"/>
      <c r="P177" s="123"/>
    </row>
    <row r="178" spans="2:16" ht="39.950000000000003" customHeight="1">
      <c r="B178" s="101"/>
      <c r="C178" s="102"/>
      <c r="D178" s="303"/>
      <c r="E178" s="388"/>
      <c r="F178" s="182" t="s">
        <v>109</v>
      </c>
      <c r="G178" s="182"/>
      <c r="H178" s="182"/>
      <c r="I178" s="120" t="s">
        <v>2509</v>
      </c>
      <c r="J178" s="121"/>
      <c r="K178" s="121"/>
      <c r="L178" s="121"/>
      <c r="M178" s="121"/>
      <c r="N178" s="121"/>
      <c r="O178" s="122"/>
      <c r="P178" s="123"/>
    </row>
    <row r="179" spans="2:16" ht="39.950000000000003" customHeight="1">
      <c r="B179" s="101"/>
      <c r="C179" s="102"/>
      <c r="D179" s="303"/>
      <c r="E179" s="388"/>
      <c r="F179" s="182" t="s">
        <v>429</v>
      </c>
      <c r="G179" s="182"/>
      <c r="H179" s="182"/>
      <c r="I179" s="120" t="s">
        <v>2510</v>
      </c>
      <c r="J179" s="121"/>
      <c r="K179" s="121"/>
      <c r="L179" s="121"/>
      <c r="M179" s="121"/>
      <c r="N179" s="121"/>
      <c r="O179" s="122"/>
      <c r="P179" s="123"/>
    </row>
    <row r="180" spans="2:16" ht="39.950000000000003" customHeight="1">
      <c r="B180" s="101"/>
      <c r="C180" s="102"/>
      <c r="D180" s="303"/>
      <c r="E180" s="388"/>
      <c r="F180" s="182" t="s">
        <v>110</v>
      </c>
      <c r="G180" s="182"/>
      <c r="H180" s="182"/>
      <c r="I180" s="120" t="s">
        <v>2511</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t="s">
        <v>2560</v>
      </c>
      <c r="J191" s="121"/>
      <c r="K191" s="121"/>
      <c r="L191" s="121"/>
      <c r="M191" s="121"/>
      <c r="N191" s="121"/>
      <c r="O191" s="122"/>
      <c r="P191" s="123"/>
    </row>
    <row r="192" spans="2:16" ht="39.950000000000003" customHeight="1">
      <c r="B192" s="101"/>
      <c r="C192" s="102"/>
      <c r="D192" s="423"/>
      <c r="E192" s="424"/>
      <c r="F192" s="182" t="s">
        <v>108</v>
      </c>
      <c r="G192" s="182"/>
      <c r="H192" s="182"/>
      <c r="I192" s="120" t="s">
        <v>2545</v>
      </c>
      <c r="J192" s="121"/>
      <c r="K192" s="121"/>
      <c r="L192" s="121"/>
      <c r="M192" s="121"/>
      <c r="N192" s="121"/>
      <c r="O192" s="122"/>
      <c r="P192" s="123"/>
    </row>
    <row r="193" spans="2:16" ht="39.950000000000003" customHeight="1">
      <c r="B193" s="101"/>
      <c r="C193" s="102"/>
      <c r="D193" s="423"/>
      <c r="E193" s="424"/>
      <c r="F193" s="184" t="s">
        <v>110</v>
      </c>
      <c r="G193" s="184"/>
      <c r="H193" s="184"/>
      <c r="I193" s="120" t="s">
        <v>2512</v>
      </c>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0"/>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2504</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2504</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2504</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2513</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2546</v>
      </c>
      <c r="K222" s="189"/>
      <c r="L222" s="189"/>
      <c r="M222" s="189"/>
      <c r="N222" s="189"/>
      <c r="O222" s="189"/>
      <c r="P222" s="190"/>
    </row>
    <row r="223" spans="2:20" ht="20.100000000000001" customHeight="1">
      <c r="B223" s="152"/>
      <c r="C223" s="138"/>
      <c r="D223" s="138"/>
      <c r="E223" s="153"/>
      <c r="F223" s="182" t="s">
        <v>137</v>
      </c>
      <c r="G223" s="182"/>
      <c r="H223" s="182"/>
      <c r="I223" s="182"/>
      <c r="J223" s="416">
        <v>3</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2504</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2514</v>
      </c>
      <c r="K227" s="189"/>
      <c r="L227" s="189"/>
      <c r="M227" s="189"/>
      <c r="N227" s="189"/>
      <c r="O227" s="189"/>
      <c r="P227" s="190"/>
    </row>
    <row r="228" spans="1:20" ht="20.100000000000001" customHeight="1">
      <c r="B228" s="183" t="s">
        <v>132</v>
      </c>
      <c r="C228" s="182"/>
      <c r="D228" s="182"/>
      <c r="E228" s="182"/>
      <c r="F228" s="154">
        <v>49</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c r="L238" s="194"/>
      <c r="M238" s="194"/>
      <c r="N238" s="194">
        <v>1</v>
      </c>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v>0.7</v>
      </c>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15</v>
      </c>
      <c r="F241" s="392"/>
      <c r="G241" s="392"/>
      <c r="H241" s="194">
        <v>9</v>
      </c>
      <c r="I241" s="194"/>
      <c r="J241" s="194"/>
      <c r="K241" s="194">
        <v>6</v>
      </c>
      <c r="L241" s="194"/>
      <c r="M241" s="194"/>
      <c r="N241" s="194">
        <v>11</v>
      </c>
      <c r="O241" s="154"/>
      <c r="P241" s="195"/>
    </row>
    <row r="242" spans="2:20" ht="20.100000000000001" customHeight="1">
      <c r="B242" s="58"/>
      <c r="C242" s="182" t="s">
        <v>144</v>
      </c>
      <c r="D242" s="182"/>
      <c r="E242" s="392">
        <f>IF(OR($H$242&lt;&gt;"",$K$242&lt;&gt;""),SUM($H$242,$K$242),"")</f>
        <v>1</v>
      </c>
      <c r="F242" s="392"/>
      <c r="G242" s="392"/>
      <c r="H242" s="194"/>
      <c r="I242" s="194"/>
      <c r="J242" s="194"/>
      <c r="K242" s="194">
        <v>1</v>
      </c>
      <c r="L242" s="194"/>
      <c r="M242" s="194"/>
      <c r="N242" s="194">
        <v>0.7</v>
      </c>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f>IF(OR($H$246&lt;&gt;"",$K$246&lt;&gt;""),SUM($H$246,$K$246),"")</f>
        <v>6</v>
      </c>
      <c r="F246" s="392"/>
      <c r="G246" s="392"/>
      <c r="H246" s="194">
        <v>3</v>
      </c>
      <c r="I246" s="194"/>
      <c r="J246" s="194"/>
      <c r="K246" s="194">
        <v>3</v>
      </c>
      <c r="L246" s="194"/>
      <c r="M246" s="194"/>
      <c r="N246" s="194">
        <v>4.9000000000000004</v>
      </c>
      <c r="O246" s="154"/>
      <c r="P246" s="195"/>
    </row>
    <row r="247" spans="2:20" ht="20.100000000000001" customHeight="1">
      <c r="B247" s="183" t="s">
        <v>149</v>
      </c>
      <c r="C247" s="182"/>
      <c r="D247" s="182"/>
      <c r="E247" s="392">
        <f>IF(OR($H$247&lt;&gt;"",$K$247&lt;&gt;""),SUM($H$247,$K$247),"")</f>
        <v>1</v>
      </c>
      <c r="F247" s="392"/>
      <c r="G247" s="392"/>
      <c r="H247" s="194">
        <v>1</v>
      </c>
      <c r="I247" s="194"/>
      <c r="J247" s="194"/>
      <c r="K247" s="194"/>
      <c r="L247" s="194"/>
      <c r="M247" s="194"/>
      <c r="N247" s="194">
        <v>1</v>
      </c>
      <c r="O247" s="154"/>
      <c r="P247" s="195"/>
    </row>
    <row r="248" spans="2:20" ht="20.100000000000001" customHeight="1">
      <c r="B248" s="183" t="s">
        <v>150</v>
      </c>
      <c r="C248" s="182"/>
      <c r="D248" s="182"/>
      <c r="E248" s="392" t="str">
        <f>IF(OR($H$248&lt;&gt;"",$K$248&lt;&gt;""),SUM($H$248,$K$248),"")</f>
        <v/>
      </c>
      <c r="F248" s="392"/>
      <c r="G248" s="392"/>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10</v>
      </c>
      <c r="H259" s="392"/>
      <c r="I259" s="392"/>
      <c r="J259" s="194">
        <v>9</v>
      </c>
      <c r="K259" s="194"/>
      <c r="L259" s="194"/>
      <c r="M259" s="194">
        <v>1</v>
      </c>
      <c r="N259" s="194"/>
      <c r="O259" s="154"/>
      <c r="P259" s="195"/>
    </row>
    <row r="260" spans="2:20" ht="20.100000000000001" customHeight="1">
      <c r="B260" s="395" t="s">
        <v>163</v>
      </c>
      <c r="C260" s="396"/>
      <c r="D260" s="396"/>
      <c r="E260" s="396"/>
      <c r="F260" s="396"/>
      <c r="G260" s="392" t="str">
        <f>IF(OR($J$260&lt;&gt;"",$M$260&lt;&gt;""),SUM($J$260,$M$260),"")</f>
        <v/>
      </c>
      <c r="H260" s="392"/>
      <c r="I260" s="392"/>
      <c r="J260" s="194"/>
      <c r="K260" s="194"/>
      <c r="L260" s="194"/>
      <c r="M260" s="194"/>
      <c r="N260" s="194"/>
      <c r="O260" s="154"/>
      <c r="P260" s="195"/>
    </row>
    <row r="261" spans="2:20" ht="20.100000000000001" customHeight="1">
      <c r="B261" s="395" t="s">
        <v>399</v>
      </c>
      <c r="C261" s="396"/>
      <c r="D261" s="396"/>
      <c r="E261" s="396"/>
      <c r="F261" s="396"/>
      <c r="G261" s="392">
        <f>IF(OR($J$261&lt;&gt;"",$M$261&lt;&gt;""),SUM($J$261,$M$261),"")</f>
        <v>3</v>
      </c>
      <c r="H261" s="392"/>
      <c r="I261" s="392"/>
      <c r="J261" s="194">
        <v>3</v>
      </c>
      <c r="K261" s="194"/>
      <c r="L261" s="194"/>
      <c r="M261" s="194"/>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t="str">
        <f>IF(OR($J$267&lt;&gt;"",$M$267&lt;&gt;""),SUM($J$267,$M$267),"")</f>
        <v/>
      </c>
      <c r="H267" s="392"/>
      <c r="I267" s="392"/>
      <c r="J267" s="194"/>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2504</v>
      </c>
      <c r="M295" s="209"/>
      <c r="N295" s="209"/>
      <c r="O295" s="209"/>
      <c r="P295" s="210"/>
    </row>
    <row r="296" spans="2:22" ht="20.100000000000001" customHeight="1">
      <c r="B296" s="360"/>
      <c r="C296" s="361"/>
      <c r="D296" s="361"/>
      <c r="E296" s="361"/>
      <c r="F296" s="362"/>
      <c r="G296" s="133" t="s">
        <v>456</v>
      </c>
      <c r="H296" s="149"/>
      <c r="I296" s="154" t="s">
        <v>2504</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2515</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2</v>
      </c>
      <c r="J301" s="37">
        <v>4</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2</v>
      </c>
      <c r="J302" s="37">
        <v>5</v>
      </c>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v>1</v>
      </c>
      <c r="J303" s="37">
        <v>1</v>
      </c>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v>3</v>
      </c>
      <c r="J304" s="348">
        <v>1</v>
      </c>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v>4</v>
      </c>
      <c r="J306" s="348">
        <v>2</v>
      </c>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c r="J308" s="348">
        <v>1</v>
      </c>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2504</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2516</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2517</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2505</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2505</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2518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2535</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2534</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v>1</v>
      </c>
      <c r="J332" s="194"/>
      <c r="K332" s="194"/>
      <c r="L332" s="194"/>
      <c r="M332" s="154" t="s">
        <v>2536</v>
      </c>
      <c r="N332" s="109"/>
      <c r="O332" s="109"/>
      <c r="P332" s="155"/>
    </row>
    <row r="333" spans="2:20" ht="20.100000000000001" customHeight="1">
      <c r="B333" s="183"/>
      <c r="C333" s="182"/>
      <c r="D333" s="182"/>
      <c r="E333" s="185" t="s">
        <v>215</v>
      </c>
      <c r="F333" s="187"/>
      <c r="G333" s="187"/>
      <c r="H333" s="258"/>
      <c r="I333" s="154">
        <v>87</v>
      </c>
      <c r="J333" s="109"/>
      <c r="K333" s="109"/>
      <c r="L333" s="68" t="s">
        <v>498</v>
      </c>
      <c r="M333" s="154">
        <v>93</v>
      </c>
      <c r="N333" s="109"/>
      <c r="O333" s="109"/>
      <c r="P333" s="53" t="s">
        <v>498</v>
      </c>
    </row>
    <row r="334" spans="2:20" ht="20.100000000000001" customHeight="1">
      <c r="B334" s="183" t="s">
        <v>45</v>
      </c>
      <c r="C334" s="182"/>
      <c r="D334" s="182"/>
      <c r="E334" s="185" t="s">
        <v>216</v>
      </c>
      <c r="F334" s="187"/>
      <c r="G334" s="187"/>
      <c r="H334" s="258"/>
      <c r="I334" s="154">
        <v>11.4</v>
      </c>
      <c r="J334" s="109"/>
      <c r="K334" s="109"/>
      <c r="L334" s="68" t="s">
        <v>490</v>
      </c>
      <c r="M334" s="154">
        <v>16</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2" t="s">
        <v>209</v>
      </c>
      <c r="C340" s="234"/>
      <c r="D340" s="234"/>
      <c r="E340" s="234"/>
      <c r="F340" s="234"/>
      <c r="G340" s="234"/>
      <c r="H340" s="252"/>
      <c r="I340" s="330">
        <v>108000</v>
      </c>
      <c r="J340" s="109"/>
      <c r="K340" s="109"/>
      <c r="L340" s="63" t="s">
        <v>499</v>
      </c>
      <c r="M340" s="330">
        <v>92000</v>
      </c>
      <c r="N340" s="109"/>
      <c r="O340" s="109"/>
      <c r="P340" s="50" t="s">
        <v>499</v>
      </c>
    </row>
    <row r="341" spans="2:20" ht="20.100000000000001" customHeight="1">
      <c r="B341" s="207"/>
      <c r="C341" s="185" t="s">
        <v>210</v>
      </c>
      <c r="D341" s="187"/>
      <c r="E341" s="187"/>
      <c r="F341" s="187"/>
      <c r="G341" s="187"/>
      <c r="H341" s="258"/>
      <c r="I341" s="330">
        <v>28000</v>
      </c>
      <c r="J341" s="109"/>
      <c r="K341" s="109"/>
      <c r="L341" s="63" t="s">
        <v>499</v>
      </c>
      <c r="M341" s="330">
        <v>18000</v>
      </c>
      <c r="N341" s="109"/>
      <c r="O341" s="109"/>
      <c r="P341" s="50" t="s">
        <v>499</v>
      </c>
    </row>
    <row r="342" spans="2:20" ht="20.100000000000001" customHeight="1">
      <c r="B342" s="183"/>
      <c r="C342" s="331"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1"/>
      <c r="D343" s="331" t="s">
        <v>213</v>
      </c>
      <c r="E343" s="185" t="s">
        <v>221</v>
      </c>
      <c r="F343" s="187"/>
      <c r="G343" s="187"/>
      <c r="H343" s="258"/>
      <c r="I343" s="330">
        <v>26000</v>
      </c>
      <c r="J343" s="109"/>
      <c r="K343" s="109"/>
      <c r="L343" s="63" t="s">
        <v>499</v>
      </c>
      <c r="M343" s="330">
        <v>26000</v>
      </c>
      <c r="N343" s="109"/>
      <c r="O343" s="109"/>
      <c r="P343" s="50" t="s">
        <v>499</v>
      </c>
    </row>
    <row r="344" spans="2:20" ht="20.100000000000001" customHeight="1">
      <c r="B344" s="183"/>
      <c r="C344" s="331"/>
      <c r="D344" s="331"/>
      <c r="E344" s="185" t="s">
        <v>222</v>
      </c>
      <c r="F344" s="187"/>
      <c r="G344" s="187"/>
      <c r="H344" s="258"/>
      <c r="I344" s="330">
        <v>25000</v>
      </c>
      <c r="J344" s="109"/>
      <c r="K344" s="109"/>
      <c r="L344" s="63" t="s">
        <v>499</v>
      </c>
      <c r="M344" s="330">
        <v>21000</v>
      </c>
      <c r="N344" s="109"/>
      <c r="O344" s="109"/>
      <c r="P344" s="50" t="s">
        <v>499</v>
      </c>
    </row>
    <row r="345" spans="2:20" ht="20.100000000000001" customHeight="1">
      <c r="B345" s="183"/>
      <c r="C345" s="331"/>
      <c r="D345" s="331"/>
      <c r="E345" s="185" t="s">
        <v>223</v>
      </c>
      <c r="F345" s="187"/>
      <c r="G345" s="187"/>
      <c r="H345" s="258"/>
      <c r="I345" s="154"/>
      <c r="J345" s="109"/>
      <c r="K345" s="109"/>
      <c r="L345" s="63" t="s">
        <v>499</v>
      </c>
      <c r="M345" s="154"/>
      <c r="N345" s="109"/>
      <c r="O345" s="109"/>
      <c r="P345" s="50" t="s">
        <v>499</v>
      </c>
    </row>
    <row r="346" spans="2:20" ht="20.100000000000001" customHeight="1">
      <c r="B346" s="183"/>
      <c r="C346" s="331"/>
      <c r="D346" s="331"/>
      <c r="E346" s="185" t="s">
        <v>224</v>
      </c>
      <c r="F346" s="187"/>
      <c r="G346" s="187"/>
      <c r="H346" s="258"/>
      <c r="I346" s="330">
        <v>22000</v>
      </c>
      <c r="J346" s="109"/>
      <c r="K346" s="109"/>
      <c r="L346" s="63" t="s">
        <v>499</v>
      </c>
      <c r="M346" s="330">
        <v>22000</v>
      </c>
      <c r="N346" s="109"/>
      <c r="O346" s="109"/>
      <c r="P346" s="50" t="s">
        <v>499</v>
      </c>
    </row>
    <row r="347" spans="2:20" ht="20.100000000000001" customHeight="1">
      <c r="B347" s="183"/>
      <c r="C347" s="331"/>
      <c r="D347" s="331"/>
      <c r="E347" s="185" t="s">
        <v>71</v>
      </c>
      <c r="F347" s="187"/>
      <c r="G347" s="187"/>
      <c r="H347" s="258"/>
      <c r="I347" s="330">
        <v>7000</v>
      </c>
      <c r="J347" s="109"/>
      <c r="K347" s="109"/>
      <c r="L347" s="63" t="s">
        <v>499</v>
      </c>
      <c r="M347" s="330">
        <v>5000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2519</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2520</v>
      </c>
      <c r="H357" s="189"/>
      <c r="I357" s="189"/>
      <c r="J357" s="189"/>
      <c r="K357" s="189"/>
      <c r="L357" s="189"/>
      <c r="M357" s="189"/>
      <c r="N357" s="189"/>
      <c r="O357" s="189"/>
      <c r="P357" s="190"/>
    </row>
    <row r="358" spans="2:20" ht="60" customHeight="1">
      <c r="B358" s="312" t="s">
        <v>221</v>
      </c>
      <c r="C358" s="187"/>
      <c r="D358" s="187"/>
      <c r="E358" s="187"/>
      <c r="F358" s="258"/>
      <c r="G358" s="188" t="s">
        <v>2521</v>
      </c>
      <c r="H358" s="189"/>
      <c r="I358" s="189"/>
      <c r="J358" s="189"/>
      <c r="K358" s="189"/>
      <c r="L358" s="189"/>
      <c r="M358" s="189"/>
      <c r="N358" s="189"/>
      <c r="O358" s="189"/>
      <c r="P358" s="190"/>
    </row>
    <row r="359" spans="2:20" ht="60" customHeight="1">
      <c r="B359" s="312" t="s">
        <v>224</v>
      </c>
      <c r="C359" s="187"/>
      <c r="D359" s="187"/>
      <c r="E359" s="187"/>
      <c r="F359" s="258"/>
      <c r="G359" s="188" t="s">
        <v>2550</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2522</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5</v>
      </c>
      <c r="I387" s="209"/>
      <c r="J387" s="209"/>
      <c r="K387" s="209"/>
      <c r="L387" s="209"/>
      <c r="M387" s="209"/>
      <c r="N387" s="209"/>
      <c r="O387" s="209"/>
      <c r="P387" s="62" t="s">
        <v>495</v>
      </c>
    </row>
    <row r="388" spans="1:20" ht="20.100000000000001" customHeight="1">
      <c r="B388" s="296"/>
      <c r="C388" s="297"/>
      <c r="D388" s="182" t="s">
        <v>250</v>
      </c>
      <c r="E388" s="182"/>
      <c r="F388" s="182"/>
      <c r="G388" s="182"/>
      <c r="H388" s="154">
        <v>32</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c r="I390" s="109"/>
      <c r="J390" s="109"/>
      <c r="K390" s="109"/>
      <c r="L390" s="109"/>
      <c r="M390" s="109"/>
      <c r="N390" s="109"/>
      <c r="O390" s="109"/>
      <c r="P390" s="50" t="s">
        <v>497</v>
      </c>
    </row>
    <row r="391" spans="1:20" ht="20.100000000000001" customHeight="1">
      <c r="B391" s="183"/>
      <c r="C391" s="182"/>
      <c r="D391" s="182" t="s">
        <v>253</v>
      </c>
      <c r="E391" s="182"/>
      <c r="F391" s="182"/>
      <c r="G391" s="182"/>
      <c r="H391" s="154">
        <v>8</v>
      </c>
      <c r="I391" s="109"/>
      <c r="J391" s="109"/>
      <c r="K391" s="109"/>
      <c r="L391" s="109"/>
      <c r="M391" s="109"/>
      <c r="N391" s="109"/>
      <c r="O391" s="109"/>
      <c r="P391" s="50" t="s">
        <v>497</v>
      </c>
    </row>
    <row r="392" spans="1:20" ht="20.100000000000001" customHeight="1">
      <c r="B392" s="183"/>
      <c r="C392" s="182"/>
      <c r="D392" s="182" t="s">
        <v>254</v>
      </c>
      <c r="E392" s="182"/>
      <c r="F392" s="182"/>
      <c r="G392" s="182"/>
      <c r="H392" s="154">
        <v>26</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v>1</v>
      </c>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18</v>
      </c>
      <c r="I396" s="109"/>
      <c r="J396" s="109"/>
      <c r="K396" s="109"/>
      <c r="L396" s="109"/>
      <c r="M396" s="109"/>
      <c r="N396" s="109"/>
      <c r="O396" s="109"/>
      <c r="P396" s="50" t="s">
        <v>497</v>
      </c>
    </row>
    <row r="397" spans="1:20" ht="20.100000000000001" customHeight="1">
      <c r="B397" s="281"/>
      <c r="C397" s="282"/>
      <c r="D397" s="182" t="s">
        <v>259</v>
      </c>
      <c r="E397" s="182"/>
      <c r="F397" s="182"/>
      <c r="G397" s="182"/>
      <c r="H397" s="154">
        <v>8</v>
      </c>
      <c r="I397" s="109"/>
      <c r="J397" s="109"/>
      <c r="K397" s="109"/>
      <c r="L397" s="109"/>
      <c r="M397" s="109"/>
      <c r="N397" s="109"/>
      <c r="O397" s="109"/>
      <c r="P397" s="50" t="s">
        <v>497</v>
      </c>
    </row>
    <row r="398" spans="1:20" ht="20.100000000000001" customHeight="1">
      <c r="B398" s="281"/>
      <c r="C398" s="282"/>
      <c r="D398" s="182" t="s">
        <v>260</v>
      </c>
      <c r="E398" s="182"/>
      <c r="F398" s="182"/>
      <c r="G398" s="182"/>
      <c r="H398" s="154">
        <v>4</v>
      </c>
      <c r="I398" s="109"/>
      <c r="J398" s="109"/>
      <c r="K398" s="109"/>
      <c r="L398" s="109"/>
      <c r="M398" s="109"/>
      <c r="N398" s="109"/>
      <c r="O398" s="109"/>
      <c r="P398" s="50" t="s">
        <v>497</v>
      </c>
    </row>
    <row r="399" spans="1:20" ht="20.100000000000001" customHeight="1">
      <c r="B399" s="281"/>
      <c r="C399" s="282"/>
      <c r="D399" s="182" t="s">
        <v>261</v>
      </c>
      <c r="E399" s="182"/>
      <c r="F399" s="182"/>
      <c r="G399" s="182"/>
      <c r="H399" s="154">
        <v>4</v>
      </c>
      <c r="I399" s="109"/>
      <c r="J399" s="109"/>
      <c r="K399" s="109"/>
      <c r="L399" s="109"/>
      <c r="M399" s="109"/>
      <c r="N399" s="109"/>
      <c r="O399" s="109"/>
      <c r="P399" s="50" t="s">
        <v>497</v>
      </c>
    </row>
    <row r="400" spans="1:20" ht="20.100000000000001" customHeight="1">
      <c r="B400" s="283"/>
      <c r="C400" s="284"/>
      <c r="D400" s="182" t="s">
        <v>262</v>
      </c>
      <c r="E400" s="182"/>
      <c r="F400" s="182"/>
      <c r="G400" s="182"/>
      <c r="H400" s="154">
        <v>1</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3</v>
      </c>
      <c r="I401" s="109"/>
      <c r="J401" s="109"/>
      <c r="K401" s="109"/>
      <c r="L401" s="109"/>
      <c r="M401" s="109"/>
      <c r="N401" s="109"/>
      <c r="O401" s="109"/>
      <c r="P401" s="50" t="s">
        <v>497</v>
      </c>
    </row>
    <row r="402" spans="2:20" ht="20.100000000000001" customHeight="1">
      <c r="B402" s="183"/>
      <c r="C402" s="182"/>
      <c r="D402" s="182" t="s">
        <v>264</v>
      </c>
      <c r="E402" s="182"/>
      <c r="F402" s="182"/>
      <c r="G402" s="182"/>
      <c r="H402" s="154">
        <v>9</v>
      </c>
      <c r="I402" s="109"/>
      <c r="J402" s="109"/>
      <c r="K402" s="109"/>
      <c r="L402" s="109"/>
      <c r="M402" s="109"/>
      <c r="N402" s="109"/>
      <c r="O402" s="109"/>
      <c r="P402" s="50" t="s">
        <v>497</v>
      </c>
    </row>
    <row r="403" spans="2:20" ht="20.100000000000001" customHeight="1">
      <c r="B403" s="183"/>
      <c r="C403" s="182"/>
      <c r="D403" s="182" t="s">
        <v>265</v>
      </c>
      <c r="E403" s="182"/>
      <c r="F403" s="182"/>
      <c r="G403" s="182"/>
      <c r="H403" s="154">
        <v>10</v>
      </c>
      <c r="I403" s="109"/>
      <c r="J403" s="109"/>
      <c r="K403" s="109"/>
      <c r="L403" s="109"/>
      <c r="M403" s="109"/>
      <c r="N403" s="109"/>
      <c r="O403" s="109"/>
      <c r="P403" s="50" t="s">
        <v>497</v>
      </c>
    </row>
    <row r="404" spans="2:20" ht="20.100000000000001" customHeight="1">
      <c r="B404" s="183"/>
      <c r="C404" s="182"/>
      <c r="D404" s="182" t="s">
        <v>266</v>
      </c>
      <c r="E404" s="182"/>
      <c r="F404" s="182"/>
      <c r="G404" s="182"/>
      <c r="H404" s="154">
        <v>15</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86.8</v>
      </c>
      <c r="I409" s="209"/>
      <c r="J409" s="209"/>
      <c r="K409" s="209"/>
      <c r="L409" s="209"/>
      <c r="M409" s="209"/>
      <c r="N409" s="209"/>
      <c r="O409" s="209"/>
      <c r="P409" s="62" t="s">
        <v>503</v>
      </c>
    </row>
    <row r="410" spans="2:20" ht="20.100000000000001" customHeight="1">
      <c r="B410" s="183" t="s">
        <v>271</v>
      </c>
      <c r="C410" s="182"/>
      <c r="D410" s="182"/>
      <c r="E410" s="182"/>
      <c r="F410" s="182"/>
      <c r="G410" s="182"/>
      <c r="H410" s="154">
        <v>37</v>
      </c>
      <c r="I410" s="109"/>
      <c r="J410" s="109"/>
      <c r="K410" s="109"/>
      <c r="L410" s="109"/>
      <c r="M410" s="109"/>
      <c r="N410" s="109"/>
      <c r="O410" s="109"/>
      <c r="P410" s="50" t="s">
        <v>495</v>
      </c>
    </row>
    <row r="411" spans="2:20" ht="20.100000000000001" customHeight="1">
      <c r="B411" s="183" t="s">
        <v>272</v>
      </c>
      <c r="C411" s="182"/>
      <c r="D411" s="182"/>
      <c r="E411" s="182"/>
      <c r="F411" s="182"/>
      <c r="G411" s="182"/>
      <c r="H411" s="154">
        <v>76</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v>2</v>
      </c>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2</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2523</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2524</v>
      </c>
      <c r="I431" s="189"/>
      <c r="J431" s="189"/>
      <c r="K431" s="189"/>
      <c r="L431" s="189"/>
      <c r="M431" s="189"/>
      <c r="N431" s="189"/>
      <c r="O431" s="189"/>
      <c r="P431" s="190"/>
    </row>
    <row r="432" spans="1:20" ht="20.100000000000001" customHeight="1">
      <c r="B432" s="264"/>
      <c r="C432" s="185" t="s">
        <v>14</v>
      </c>
      <c r="D432" s="187"/>
      <c r="E432" s="187"/>
      <c r="F432" s="187"/>
      <c r="G432" s="258"/>
      <c r="H432" s="105" t="s">
        <v>2525</v>
      </c>
      <c r="I432" s="106"/>
      <c r="J432" s="48" t="s">
        <v>487</v>
      </c>
      <c r="K432" s="106" t="s">
        <v>2526</v>
      </c>
      <c r="L432" s="106"/>
      <c r="M432" s="48" t="s">
        <v>487</v>
      </c>
      <c r="N432" s="106" t="s">
        <v>2527</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2528</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2504</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2547</v>
      </c>
      <c r="M469" s="121"/>
      <c r="N469" s="121"/>
      <c r="O469" s="122"/>
      <c r="P469" s="123"/>
    </row>
    <row r="470" spans="2:20" ht="20.100000000000001" customHeight="1">
      <c r="B470" s="148" t="s">
        <v>292</v>
      </c>
      <c r="C470" s="134"/>
      <c r="D470" s="134"/>
      <c r="E470" s="134"/>
      <c r="F470" s="134"/>
      <c r="G470" s="149"/>
      <c r="H470" s="194" t="s">
        <v>2504</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2537</v>
      </c>
      <c r="M472" s="121"/>
      <c r="N472" s="121"/>
      <c r="O472" s="122"/>
      <c r="P472" s="123"/>
    </row>
    <row r="473" spans="2:20" ht="20.100000000000001" customHeight="1" thickBot="1">
      <c r="B473" s="236" t="s">
        <v>293</v>
      </c>
      <c r="C473" s="237"/>
      <c r="D473" s="237"/>
      <c r="E473" s="237"/>
      <c r="F473" s="237"/>
      <c r="G473" s="237"/>
      <c r="H473" s="227" t="s">
        <v>2504</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2505</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2504</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v>41995</v>
      </c>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t="s">
        <v>2529</v>
      </c>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t="s">
        <v>2504</v>
      </c>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2548</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2548</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2548</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2548</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2548</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2504</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2505</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2504</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2505</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t="s">
        <v>2549</v>
      </c>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 sqref="R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2532</v>
      </c>
      <c r="K4" s="510"/>
      <c r="L4" s="510"/>
      <c r="M4" s="509" t="s">
        <v>2533</v>
      </c>
      <c r="N4" s="510"/>
      <c r="O4" s="510"/>
      <c r="P4" s="510"/>
      <c r="Q4" s="510"/>
      <c r="R4" s="79" t="s">
        <v>2530</v>
      </c>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c r="I6" s="508"/>
      <c r="J6" s="509"/>
      <c r="K6" s="510"/>
      <c r="L6" s="510"/>
      <c r="M6" s="509"/>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c r="I29" s="508"/>
      <c r="J29" s="509"/>
      <c r="K29" s="510"/>
      <c r="L29" s="510"/>
      <c r="M29" s="509"/>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2384</v>
      </c>
      <c r="I49" s="508"/>
      <c r="J49" s="509" t="s">
        <v>2532</v>
      </c>
      <c r="K49" s="510"/>
      <c r="L49" s="510"/>
      <c r="M49" s="509" t="s">
        <v>2533</v>
      </c>
      <c r="N49" s="510"/>
      <c r="O49" s="510"/>
      <c r="P49" s="510"/>
      <c r="Q49" s="510"/>
      <c r="R49" s="79" t="s">
        <v>2530</v>
      </c>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2" zoomScale="80" zoomScaleNormal="85" zoomScaleSheetLayoutView="80" workbookViewId="0">
      <selection activeCell="V17" sqref="V17:X1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2505</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c r="K7" s="551"/>
      <c r="L7" s="551"/>
      <c r="M7" s="551"/>
      <c r="N7" s="551"/>
      <c r="O7" s="552"/>
      <c r="P7" s="550" t="s">
        <v>2504</v>
      </c>
      <c r="Q7" s="551"/>
      <c r="R7" s="551"/>
      <c r="S7" s="551"/>
      <c r="T7" s="551"/>
      <c r="U7" s="552"/>
      <c r="V7" s="591" t="s">
        <v>2530</v>
      </c>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c r="K8" s="554"/>
      <c r="L8" s="554"/>
      <c r="M8" s="554"/>
      <c r="N8" s="554"/>
      <c r="O8" s="555"/>
      <c r="P8" s="553" t="s">
        <v>2504</v>
      </c>
      <c r="Q8" s="554"/>
      <c r="R8" s="554"/>
      <c r="S8" s="554"/>
      <c r="T8" s="554"/>
      <c r="U8" s="555"/>
      <c r="V8" s="549" t="s">
        <v>2530</v>
      </c>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2504</v>
      </c>
      <c r="Q9" s="554"/>
      <c r="R9" s="554"/>
      <c r="S9" s="554"/>
      <c r="T9" s="554"/>
      <c r="U9" s="555"/>
      <c r="V9" s="549"/>
      <c r="W9" s="549"/>
      <c r="X9" s="549"/>
      <c r="Y9" s="549" t="s">
        <v>2530</v>
      </c>
      <c r="Z9" s="549"/>
      <c r="AA9" s="549"/>
      <c r="AB9" s="583"/>
      <c r="AC9" s="584"/>
      <c r="AD9" s="584"/>
      <c r="AE9" s="583" t="s">
        <v>2554</v>
      </c>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c r="K10" s="554"/>
      <c r="L10" s="554"/>
      <c r="M10" s="554"/>
      <c r="N10" s="554"/>
      <c r="O10" s="555"/>
      <c r="P10" s="553" t="s">
        <v>2504</v>
      </c>
      <c r="Q10" s="554"/>
      <c r="R10" s="554"/>
      <c r="S10" s="554"/>
      <c r="T10" s="554"/>
      <c r="U10" s="555"/>
      <c r="V10" s="549" t="s">
        <v>2530</v>
      </c>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c r="K11" s="554"/>
      <c r="L11" s="554"/>
      <c r="M11" s="554"/>
      <c r="N11" s="554"/>
      <c r="O11" s="555"/>
      <c r="P11" s="553" t="s">
        <v>2505</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c r="K12" s="554"/>
      <c r="L12" s="554"/>
      <c r="M12" s="554"/>
      <c r="N12" s="554"/>
      <c r="O12" s="555"/>
      <c r="P12" s="553" t="s">
        <v>2504</v>
      </c>
      <c r="Q12" s="554"/>
      <c r="R12" s="554"/>
      <c r="S12" s="554"/>
      <c r="T12" s="554"/>
      <c r="U12" s="555"/>
      <c r="V12" s="549" t="s">
        <v>2530</v>
      </c>
      <c r="W12" s="549"/>
      <c r="X12" s="549"/>
      <c r="Y12" s="549"/>
      <c r="Z12" s="549"/>
      <c r="AA12" s="549"/>
      <c r="AB12" s="583"/>
      <c r="AC12" s="584"/>
      <c r="AD12" s="584"/>
      <c r="AE12" s="583"/>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c r="K13" s="554"/>
      <c r="L13" s="554"/>
      <c r="M13" s="554"/>
      <c r="N13" s="554"/>
      <c r="O13" s="555"/>
      <c r="P13" s="553" t="s">
        <v>2505</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c r="K14" s="557"/>
      <c r="L14" s="557"/>
      <c r="M14" s="557"/>
      <c r="N14" s="557"/>
      <c r="O14" s="558"/>
      <c r="P14" s="556" t="s">
        <v>2504</v>
      </c>
      <c r="Q14" s="557"/>
      <c r="R14" s="557"/>
      <c r="S14" s="557"/>
      <c r="T14" s="557"/>
      <c r="U14" s="558"/>
      <c r="V14" s="586"/>
      <c r="W14" s="586"/>
      <c r="X14" s="586"/>
      <c r="Y14" s="586" t="s">
        <v>2530</v>
      </c>
      <c r="Z14" s="586"/>
      <c r="AA14" s="586"/>
      <c r="AB14" s="592" t="s">
        <v>2541</v>
      </c>
      <c r="AC14" s="593"/>
      <c r="AD14" s="593"/>
      <c r="AE14" s="269"/>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c r="K16" s="551"/>
      <c r="L16" s="551"/>
      <c r="M16" s="551"/>
      <c r="N16" s="551"/>
      <c r="O16" s="552"/>
      <c r="P16" s="550" t="s">
        <v>2504</v>
      </c>
      <c r="Q16" s="551"/>
      <c r="R16" s="551"/>
      <c r="S16" s="551"/>
      <c r="T16" s="551"/>
      <c r="U16" s="552"/>
      <c r="V16" s="591" t="s">
        <v>2530</v>
      </c>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c r="K17" s="554"/>
      <c r="L17" s="554"/>
      <c r="M17" s="554"/>
      <c r="N17" s="554"/>
      <c r="O17" s="555"/>
      <c r="P17" s="553" t="s">
        <v>2504</v>
      </c>
      <c r="Q17" s="554"/>
      <c r="R17" s="554"/>
      <c r="S17" s="554"/>
      <c r="T17" s="554"/>
      <c r="U17" s="555"/>
      <c r="V17" s="549" t="s">
        <v>2530</v>
      </c>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c r="K18" s="554"/>
      <c r="L18" s="554"/>
      <c r="M18" s="554"/>
      <c r="N18" s="554"/>
      <c r="O18" s="555"/>
      <c r="P18" s="553" t="s">
        <v>2504</v>
      </c>
      <c r="Q18" s="554"/>
      <c r="R18" s="554"/>
      <c r="S18" s="554"/>
      <c r="T18" s="554"/>
      <c r="U18" s="555"/>
      <c r="V18" s="549" t="s">
        <v>2530</v>
      </c>
      <c r="W18" s="549"/>
      <c r="X18" s="549"/>
      <c r="Y18" s="549"/>
      <c r="Z18" s="549"/>
      <c r="AA18" s="549"/>
      <c r="AB18" s="583"/>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c r="K19" s="554"/>
      <c r="L19" s="554"/>
      <c r="M19" s="554"/>
      <c r="N19" s="554"/>
      <c r="O19" s="555"/>
      <c r="P19" s="553" t="s">
        <v>2505</v>
      </c>
      <c r="Q19" s="554"/>
      <c r="R19" s="554"/>
      <c r="S19" s="554"/>
      <c r="T19" s="554"/>
      <c r="U19" s="555"/>
      <c r="V19" s="549"/>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2505</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2505</v>
      </c>
      <c r="Q21" s="554"/>
      <c r="R21" s="554"/>
      <c r="S21" s="554"/>
      <c r="T21" s="554"/>
      <c r="U21" s="555"/>
      <c r="V21" s="549"/>
      <c r="W21" s="549"/>
      <c r="X21" s="549"/>
      <c r="Y21" s="549"/>
      <c r="Z21" s="549"/>
      <c r="AA21" s="549"/>
      <c r="AB21" s="583"/>
      <c r="AC21" s="584"/>
      <c r="AD21" s="584"/>
      <c r="AE21" s="583"/>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2504</v>
      </c>
      <c r="Q22" s="554"/>
      <c r="R22" s="554"/>
      <c r="S22" s="554"/>
      <c r="T22" s="554"/>
      <c r="U22" s="555"/>
      <c r="V22" s="549"/>
      <c r="W22" s="549"/>
      <c r="X22" s="549"/>
      <c r="Y22" s="549" t="s">
        <v>2530</v>
      </c>
      <c r="Z22" s="549"/>
      <c r="AA22" s="549"/>
      <c r="AB22" s="583" t="s">
        <v>2556</v>
      </c>
      <c r="AC22" s="584"/>
      <c r="AD22" s="584"/>
      <c r="AE22" s="583"/>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c r="K23" s="554"/>
      <c r="L23" s="554"/>
      <c r="M23" s="554"/>
      <c r="N23" s="554"/>
      <c r="O23" s="555"/>
      <c r="P23" s="553" t="s">
        <v>2504</v>
      </c>
      <c r="Q23" s="554"/>
      <c r="R23" s="554"/>
      <c r="S23" s="554"/>
      <c r="T23" s="554"/>
      <c r="U23" s="555"/>
      <c r="V23" s="549"/>
      <c r="W23" s="549"/>
      <c r="X23" s="549"/>
      <c r="Y23" s="549" t="s">
        <v>2530</v>
      </c>
      <c r="Z23" s="549"/>
      <c r="AA23" s="549"/>
      <c r="AB23" s="583" t="s">
        <v>2555</v>
      </c>
      <c r="AC23" s="584"/>
      <c r="AD23" s="584"/>
      <c r="AE23" s="583"/>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c r="K24" s="554"/>
      <c r="L24" s="554"/>
      <c r="M24" s="554"/>
      <c r="N24" s="554"/>
      <c r="O24" s="555"/>
      <c r="P24" s="553" t="s">
        <v>2505</v>
      </c>
      <c r="Q24" s="554"/>
      <c r="R24" s="554"/>
      <c r="S24" s="554"/>
      <c r="T24" s="554"/>
      <c r="U24" s="555"/>
      <c r="V24" s="549"/>
      <c r="W24" s="549"/>
      <c r="X24" s="549"/>
      <c r="Y24" s="549"/>
      <c r="Z24" s="549"/>
      <c r="AA24" s="549"/>
      <c r="AB24" s="583"/>
      <c r="AC24" s="584"/>
      <c r="AD24" s="584"/>
      <c r="AE24" s="583"/>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2504</v>
      </c>
      <c r="Q25" s="557"/>
      <c r="R25" s="557"/>
      <c r="S25" s="557"/>
      <c r="T25" s="557"/>
      <c r="U25" s="558"/>
      <c r="V25" s="586" t="s">
        <v>2530</v>
      </c>
      <c r="W25" s="586"/>
      <c r="X25" s="586"/>
      <c r="Y25" s="586"/>
      <c r="Z25" s="586"/>
      <c r="AA25" s="586"/>
      <c r="AB25" s="592"/>
      <c r="AC25" s="593"/>
      <c r="AD25" s="593"/>
      <c r="AE25" s="592"/>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2504</v>
      </c>
      <c r="Q27" s="551"/>
      <c r="R27" s="551"/>
      <c r="S27" s="551"/>
      <c r="T27" s="551"/>
      <c r="U27" s="552"/>
      <c r="V27" s="591"/>
      <c r="W27" s="591"/>
      <c r="X27" s="591"/>
      <c r="Y27" s="591" t="s">
        <v>2530</v>
      </c>
      <c r="Z27" s="591"/>
      <c r="AA27" s="591"/>
      <c r="AB27" s="589" t="s">
        <v>2552</v>
      </c>
      <c r="AC27" s="590"/>
      <c r="AD27" s="590"/>
      <c r="AE27" s="589" t="s">
        <v>2553</v>
      </c>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c r="K28" s="554"/>
      <c r="L28" s="554"/>
      <c r="M28" s="554"/>
      <c r="N28" s="554"/>
      <c r="O28" s="555"/>
      <c r="P28" s="553" t="s">
        <v>2504</v>
      </c>
      <c r="Q28" s="554"/>
      <c r="R28" s="554"/>
      <c r="S28" s="554"/>
      <c r="T28" s="554"/>
      <c r="U28" s="555"/>
      <c r="V28" s="549" t="s">
        <v>2530</v>
      </c>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c r="K29" s="554"/>
      <c r="L29" s="554"/>
      <c r="M29" s="554"/>
      <c r="N29" s="554"/>
      <c r="O29" s="555"/>
      <c r="P29" s="553" t="s">
        <v>2504</v>
      </c>
      <c r="Q29" s="554"/>
      <c r="R29" s="554"/>
      <c r="S29" s="554"/>
      <c r="T29" s="554"/>
      <c r="U29" s="555"/>
      <c r="V29" s="549" t="s">
        <v>2530</v>
      </c>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c r="K30" s="554"/>
      <c r="L30" s="554"/>
      <c r="M30" s="554"/>
      <c r="N30" s="554"/>
      <c r="O30" s="555"/>
      <c r="P30" s="553" t="s">
        <v>2504</v>
      </c>
      <c r="Q30" s="554"/>
      <c r="R30" s="554"/>
      <c r="S30" s="554"/>
      <c r="T30" s="554"/>
      <c r="U30" s="555"/>
      <c r="V30" s="549" t="s">
        <v>2530</v>
      </c>
      <c r="W30" s="549"/>
      <c r="X30" s="549"/>
      <c r="Y30" s="549"/>
      <c r="Z30" s="549"/>
      <c r="AA30" s="549"/>
      <c r="AB30" s="583"/>
      <c r="AC30" s="584"/>
      <c r="AD30" s="584"/>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c r="K31" s="557"/>
      <c r="L31" s="557"/>
      <c r="M31" s="557"/>
      <c r="N31" s="557"/>
      <c r="O31" s="558"/>
      <c r="P31" s="556" t="s">
        <v>2504</v>
      </c>
      <c r="Q31" s="557"/>
      <c r="R31" s="557"/>
      <c r="S31" s="557"/>
      <c r="T31" s="557"/>
      <c r="U31" s="558"/>
      <c r="V31" s="586" t="s">
        <v>2530</v>
      </c>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c r="K33" s="551"/>
      <c r="L33" s="551"/>
      <c r="M33" s="551"/>
      <c r="N33" s="551"/>
      <c r="O33" s="552"/>
      <c r="P33" s="550" t="s">
        <v>2504</v>
      </c>
      <c r="Q33" s="551"/>
      <c r="R33" s="551"/>
      <c r="S33" s="551"/>
      <c r="T33" s="551"/>
      <c r="U33" s="552"/>
      <c r="V33" s="591"/>
      <c r="W33" s="591"/>
      <c r="X33" s="591"/>
      <c r="Y33" s="591" t="s">
        <v>2530</v>
      </c>
      <c r="Z33" s="591"/>
      <c r="AA33" s="591"/>
      <c r="AB33" s="589" t="s">
        <v>2542</v>
      </c>
      <c r="AC33" s="590"/>
      <c r="AD33" s="590"/>
      <c r="AE33" s="589"/>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c r="K34" s="554"/>
      <c r="L34" s="554"/>
      <c r="M34" s="554"/>
      <c r="N34" s="554"/>
      <c r="O34" s="555"/>
      <c r="P34" s="553" t="s">
        <v>2504</v>
      </c>
      <c r="Q34" s="554"/>
      <c r="R34" s="554"/>
      <c r="S34" s="554"/>
      <c r="T34" s="554"/>
      <c r="U34" s="555"/>
      <c r="V34" s="549"/>
      <c r="W34" s="549"/>
      <c r="X34" s="549"/>
      <c r="Y34" s="549" t="s">
        <v>2530</v>
      </c>
      <c r="Z34" s="549"/>
      <c r="AA34" s="549"/>
      <c r="AB34" s="583" t="s">
        <v>2542</v>
      </c>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c r="K35" s="557"/>
      <c r="L35" s="557"/>
      <c r="M35" s="557"/>
      <c r="N35" s="557"/>
      <c r="O35" s="558"/>
      <c r="P35" s="556" t="s">
        <v>2505</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25" right="0.25" top="0.75" bottom="0.75" header="0.3" footer="0.3"/>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takahira</dc:creator>
  <cp:lastModifiedBy>user</cp:lastModifiedBy>
  <cp:lastPrinted>2021-08-23T04:53:29Z</cp:lastPrinted>
  <dcterms:created xsi:type="dcterms:W3CDTF">2020-12-23T05:28:24Z</dcterms:created>
  <dcterms:modified xsi:type="dcterms:W3CDTF">2021-08-26T06:33:48Z</dcterms:modified>
</cp:coreProperties>
</file>