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Tatiki-01\Desktop\"/>
    </mc:Choice>
  </mc:AlternateContent>
  <xr:revisionPtr revIDLastSave="0" documentId="13_ncr:1_{B38E146C-985F-4506-AE3F-5FD9CF75140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<sst xmlns="http://schemas.openxmlformats.org/spreadsheetml/2006/main" count="3040" uniqueCount="2573">
  <si>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</si>
  <si>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</si>
  <si>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</si>
  <si>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</si>
  <si>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</si>
  <si>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</si>
  <si>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</si>
  <si>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</si>
  <si>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</si>
  <si>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</si>
  <si>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</si>
  <si>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</si>
  <si>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</si>
  <si>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</si>
  <si>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</si>
  <si>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</si>
  <si>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</si>
  <si>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</si>
  <si>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</si>
  <si>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</si>
  <si>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</si>
  <si>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</si>
  <si>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</si>
  <si>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</si>
  <si>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</si>
  <si>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</si>
  <si>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</si>
  <si>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</si>
  <si>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</si>
  <si>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</si>
  <si>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</si>
  <si>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</si>
  <si>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</si>
  <si>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</si>
  <si>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</si>
  <si>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</si>
  <si>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</si>
  <si>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</si>
  <si>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</si>
  <si>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</si>
  <si>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</si>
  <si>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</si>
  <si>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</si>
  <si>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</si>
  <si>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</si>
  <si>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</si>
  <si>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</si>
  <si>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</si>
  <si>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</si>
  <si>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</si>
  <si>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</si>
  <si>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</si>
  <si>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</si>
  <si>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</si>
  <si>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</si>
  <si>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</si>
  <si>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</si>
  <si>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</si>
  <si>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</si>
  <si>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</si>
  <si>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</si>
  <si>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</si>
  <si>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</si>
  <si>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</si>
  <si>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</si>
  <si>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</si>
  <si>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</si>
  <si>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</si>
  <si>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</si>
  <si>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</si>
  <si>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</si>
  <si>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</si>
  <si>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</si>
  <si>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</si>
  <si>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</si>
  <si>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</si>
  <si>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</si>
  <si>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</si>
  <si>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</si>
  <si>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</si>
  <si>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</si>
  <si>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</si>
  <si>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</si>
  <si>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</si>
  <si>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</si>
  <si>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</si>
  <si>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</si>
  <si>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</si>
  <si>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</si>
  <si>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</si>
  <si>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</si>
  <si>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</si>
  <si>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</si>
  <si>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</si>
  <si>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</si>
  <si>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</si>
  <si>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</si>
  <si>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</si>
  <si>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</si>
  <si>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</si>
  <si>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</si>
  <si>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</si>
  <si>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</si>
  <si>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</si>
  <si>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</si>
  <si>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</si>
  <si>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</si>
  <si>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</si>
  <si>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</si>
  <si>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</si>
  <si>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</si>
  <si>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</si>
  <si>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</si>
  <si>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</si>
  <si>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</si>
  <si>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</si>
  <si>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</si>
  <si>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</si>
  <si>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</si>
  <si>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</si>
  <si>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</si>
  <si>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</si>
  <si>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</si>
  <si>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</si>
  <si>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</si>
  <si>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</si>
  <si>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</si>
  <si>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</si>
  <si>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</si>
  <si>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</si>
  <si>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</si>
  <si>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</si>
  <si>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</si>
  <si>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</si>
  <si>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</si>
  <si>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</si>
  <si>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</si>
  <si>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</si>
  <si>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</si>
  <si>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</si>
  <si>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</si>
  <si>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</si>
  <si>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</si>
  <si>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</si>
  <si>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</si>
  <si>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</si>
  <si>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</si>
  <si>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</si>
  <si>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</si>
  <si>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</si>
  <si>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</si>
  <si>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</si>
  <si>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</si>
  <si>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</si>
  <si>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</si>
  <si>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</si>
  <si>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</si>
  <si>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</si>
  <si>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</si>
  <si>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</si>
  <si>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</si>
  <si>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</si>
  <si>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</si>
  <si>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</si>
  <si>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</si>
  <si>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</si>
  <si>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</si>
  <si>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</si>
  <si>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</si>
  <si>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</si>
  <si>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</si>
  <si>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</si>
  <si>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</si>
  <si>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</si>
  <si>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</si>
  <si>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</si>
  <si>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</si>
  <si>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</si>
  <si>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</si>
  <si>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</si>
  <si>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</si>
  <si>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</si>
  <si>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</si>
  <si>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</si>
  <si>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</si>
  <si>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</si>
  <si>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</si>
  <si>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</si>
  <si>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</si>
  <si>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</si>
  <si>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</si>
  <si>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</si>
  <si>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</si>
  <si>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</si>
  <si>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</si>
  <si>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</si>
  <si>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</si>
  <si>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</si>
  <si>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</si>
  <si>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</si>
  <si>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</si>
  <si>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</si>
  <si>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</si>
  <si>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</si>
  <si>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</si>
  <si>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</si>
  <si>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</si>
  <si>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</si>
  <si>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</si>
  <si>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</si>
  <si>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</si>
  <si>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</si>
  <si>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</si>
  <si>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</si>
  <si>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</si>
  <si>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</si>
  <si>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</si>
  <si>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</si>
  <si>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</si>
  <si>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</si>
  <si>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</si>
  <si>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</si>
  <si>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</si>
  <si>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</si>
  <si>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</si>
  <si>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</si>
  <si>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</si>
  <si>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</si>
  <si>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</si>
  <si>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</si>
  <si>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</si>
  <si>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</si>
  <si>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</si>
  <si>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</si>
  <si>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</si>
  <si>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</si>
  <si>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</si>
  <si>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</si>
  <si>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</si>
  <si>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</si>
  <si>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</si>
  <si>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</si>
  <si>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</si>
  <si>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</si>
  <si>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</si>
  <si>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</si>
  <si>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</si>
  <si>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</si>
  <si>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</si>
  <si>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</si>
  <si>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</si>
  <si>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</si>
  <si>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</si>
  <si>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</si>
  <si>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</si>
  <si>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</si>
  <si>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</si>
  <si>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</si>
  <si>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</si>
  <si>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</si>
  <si>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</si>
  <si>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</si>
  <si>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</si>
  <si>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</si>
  <si>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</si>
  <si>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</si>
  <si>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</si>
  <si>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</si>
  <si>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</si>
  <si>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</si>
  <si>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</si>
  <si>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</si>
  <si>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</si>
  <si>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</si>
  <si>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</si>
  <si>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</si>
  <si>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</si>
  <si>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</si>
  <si>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</si>
  <si>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</si>
  <si>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</si>
  <si>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</si>
  <si>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</si>
  <si>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</si>
  <si>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</si>
  <si>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</si>
  <si>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</si>
  <si>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</si>
  <si>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</si>
  <si>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</si>
  <si>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</si>
  <si>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</si>
  <si>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</si>
  <si>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</si>
  <si>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</si>
  <si>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</si>
  <si>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</si>
  <si>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</si>
  <si>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</si>
  <si>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</si>
  <si>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</si>
  <si>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</si>
  <si>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</si>
  <si>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</si>
  <si>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</si>
  <si>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</si>
  <si>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</si>
  <si>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</si>
  <si>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</si>
  <si>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</si>
  <si>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</si>
  <si>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</si>
  <si>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</si>
  <si>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</si>
  <si>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</si>
  <si>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</si>
  <si>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</si>
  <si>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</si>
  <si>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</si>
  <si>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</si>
  <si>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</si>
  <si>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</si>
  <si>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</si>
  <si>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</si>
  <si>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</si>
  <si>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</si>
  <si>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</si>
  <si>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</si>
  <si>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</si>
  <si>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</si>
  <si>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</si>
  <si>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</si>
  <si>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</si>
  <si>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</si>
  <si>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</si>
  <si>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</si>
  <si>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</si>
  <si>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</si>
  <si>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</si>
  <si>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</si>
  <si>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</si>
  <si>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</si>
  <si>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</si>
  <si>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</si>
  <si>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</si>
  <si>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</si>
  <si>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</si>
  <si>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</si>
  <si>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</si>
  <si>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</si>
  <si>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</si>
  <si>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</si>
  <si>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</si>
  <si>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</si>
  <si>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</si>
  <si>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</si>
  <si>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</si>
  <si>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</si>
  <si>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</si>
  <si>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</si>
  <si>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</si>
  <si>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</si>
  <si>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</si>
  <si>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</si>
  <si>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</si>
  <si>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</si>
  <si>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</si>
  <si>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</si>
  <si>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</si>
  <si>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</si>
  <si>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</si>
  <si>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</si>
  <si>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</si>
  <si>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</si>
  <si>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</si>
  <si>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</si>
  <si>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</si>
  <si>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</si>
  <si>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</si>
  <si>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</si>
  <si>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</si>
  <si>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</si>
  <si>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</si>
  <si>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</si>
  <si>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</si>
  <si>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</si>
  <si>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</si>
  <si>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</si>
  <si>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</si>
  <si>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</si>
  <si>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</si>
  <si>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</si>
  <si>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</si>
  <si>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</si>
  <si>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</si>
  <si>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</si>
  <si>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</si>
  <si>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</si>
  <si>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</si>
  <si>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</si>
  <si>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</si>
  <si>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</si>
  <si>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</si>
  <si>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</si>
  <si>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</si>
  <si>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</si>
  <si>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</si>
  <si>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</si>
  <si>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</si>
  <si>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</si>
  <si>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</si>
  <si>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</si>
  <si>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</si>
  <si>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</si>
  <si>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</si>
  <si>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</si>
  <si>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</si>
  <si>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</si>
  <si>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</si>
  <si>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</si>
  <si>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</si>
  <si>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</si>
  <si>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</si>
  <si>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</si>
  <si>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</si>
  <si>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</si>
  <si>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</si>
  <si>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</si>
  <si>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</si>
  <si>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</si>
  <si>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</si>
  <si>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</si>
  <si>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</si>
  <si>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</si>
  <si>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</si>
  <si>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</si>
  <si>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</si>
  <si>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</si>
  <si>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</si>
  <si>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</si>
  <si>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</si>
  <si>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</si>
  <si>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</si>
  <si>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</si>
  <si>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</si>
  <si>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</si>
  <si>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</si>
  <si>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</si>
  <si>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</si>
  <si>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</si>
  <si>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</si>
  <si>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</si>
  <si>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</si>
  <si>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</si>
  <si>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</si>
  <si>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</si>
  <si>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</si>
  <si>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</si>
  <si>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</si>
  <si>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</si>
  <si>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</si>
  <si>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</si>
  <si>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</si>
  <si>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</si>
  <si>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</si>
  <si>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</si>
  <si>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</si>
  <si>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</si>
  <si>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</si>
  <si>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</si>
  <si>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</si>
  <si>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</si>
  <si>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</si>
  <si>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</si>
  <si>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</si>
  <si>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</si>
  <si>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</si>
  <si>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</si>
  <si>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</si>
  <si>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</si>
  <si>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</si>
  <si>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</si>
  <si>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</si>
  <si>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</si>
  <si>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</si>
  <si>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</si>
  <si>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</si>
  <si>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</si>
  <si>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</si>
  <si>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</si>
  <si>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</si>
  <si>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</si>
  <si>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</si>
  <si>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</si>
  <si>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</si>
  <si>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</si>
  <si>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</si>
  <si>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</si>
  <si>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</si>
  <si>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</si>
  <si>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</si>
  <si>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</si>
  <si>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</si>
  <si>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</si>
  <si>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</si>
  <si>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</si>
  <si>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</si>
  <si>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</si>
  <si>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</si>
  <si>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</si>
  <si>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</si>
  <si>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</si>
  <si>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</si>
  <si>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</si>
  <si>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</si>
  <si>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</si>
  <si>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</si>
  <si>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</si>
  <si>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</si>
  <si>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</si>
  <si>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</si>
  <si>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</si>
  <si>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</si>
  <si>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</si>
  <si>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</si>
  <si>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</si>
  <si>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</si>
  <si>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</si>
  <si>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</si>
  <si>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</si>
  <si>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</si>
  <si>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</si>
  <si>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</si>
  <si>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</si>
  <si>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</si>
  <si>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</si>
  <si>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</si>
  <si>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</si>
  <si>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</si>
  <si>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</si>
  <si>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</si>
  <si>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</si>
  <si>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</si>
  <si>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</si>
  <si>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</si>
  <si>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</si>
  <si>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</si>
  <si>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</si>
  <si>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</si>
  <si>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</si>
  <si>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</si>
  <si>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</si>
  <si>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</si>
  <si>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</si>
  <si>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</si>
  <si>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</si>
  <si>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</si>
  <si>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</si>
  <si>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</si>
  <si>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</si>
  <si>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</si>
  <si>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</si>
  <si>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</si>
  <si>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</si>
  <si>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</si>
  <si>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</si>
  <si>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</si>
  <si>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</si>
  <si>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</si>
  <si>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</si>
  <si>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</si>
  <si>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</si>
  <si>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</si>
  <si>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</si>
  <si>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</si>
  <si>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</si>
  <si>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</si>
  <si>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</si>
  <si>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</si>
  <si>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</si>
  <si>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</si>
  <si>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</si>
  <si>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</si>
  <si>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</si>
  <si>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</si>
  <si>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</si>
  <si>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</si>
  <si>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</si>
  <si>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</si>
  <si>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</si>
  <si>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</si>
  <si>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</si>
  <si>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</si>
  <si>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</si>
  <si>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</si>
  <si>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</si>
  <si>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</si>
  <si>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</si>
  <si>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</si>
  <si>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</si>
  <si>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</si>
  <si>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</si>
  <si>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</si>
  <si>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</si>
  <si>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</si>
  <si>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</si>
  <si>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</si>
  <si>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</si>
  <si>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</si>
  <si>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</si>
  <si>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</si>
  <si>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</si>
  <si>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</si>
  <si>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</si>
  <si>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</si>
  <si>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</si>
  <si>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</si>
  <si>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</si>
  <si>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</si>
  <si>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</si>
  <si>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</si>
  <si>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</si>
  <si>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</si>
  <si>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</si>
  <si>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</si>
  <si>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</si>
  <si>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</si>
  <si>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</si>
  <si>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</si>
  <si>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</si>
  <si>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</si>
  <si>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</si>
  <si>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</si>
  <si>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</si>
  <si>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</si>
  <si>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</si>
  <si>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</si>
  <si>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</si>
  <si>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</si>
  <si>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</si>
  <si>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</si>
  <si>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</si>
  <si>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</si>
  <si>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</si>
  <si>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</si>
  <si>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</si>
  <si>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</si>
  <si>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</si>
  <si>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</si>
  <si>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</si>
  <si>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</si>
  <si>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</si>
  <si>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</si>
  <si>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</si>
  <si>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</si>
  <si>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</si>
  <si>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</si>
  <si>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</si>
  <si>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</si>
  <si>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</si>
  <si>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</si>
  <si>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</si>
  <si>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</si>
  <si>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</si>
  <si>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</si>
  <si>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</si>
  <si>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</si>
  <si>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</si>
  <si>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</si>
  <si>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</si>
  <si>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</si>
  <si>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</si>
  <si>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</si>
  <si>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</si>
  <si>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</si>
  <si>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</si>
  <si>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</si>
  <si>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</si>
  <si>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</si>
  <si>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</si>
  <si>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</si>
  <si>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</si>
  <si>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</si>
  <si>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</si>
  <si>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</si>
  <si>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</si>
  <si>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</si>
  <si>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</si>
  <si>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</si>
  <si>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</si>
  <si>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</si>
  <si>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</si>
  <si>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</si>
  <si>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</si>
  <si>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</si>
  <si>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</si>
  <si>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</si>
  <si>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</si>
  <si>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</si>
  <si>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</si>
  <si>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</si>
  <si>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</si>
  <si>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</si>
  <si>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</si>
  <si>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</si>
  <si>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</si>
  <si>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</si>
  <si>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</si>
  <si>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</si>
  <si>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</si>
  <si>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</si>
  <si>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</si>
  <si>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</si>
  <si>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</si>
  <si>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</si>
  <si>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</si>
  <si>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</si>
  <si>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</si>
  <si>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</si>
  <si>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</si>
  <si>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</si>
  <si>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</si>
  <si>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</si>
  <si>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</si>
  <si>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</si>
  <si>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</si>
  <si>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</si>
  <si>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</si>
  <si>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</si>
  <si>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</si>
  <si>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</si>
  <si>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</si>
  <si>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</si>
  <si>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</si>
  <si>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</si>
  <si>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</si>
  <si>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</si>
  <si>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</si>
  <si>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</si>
  <si>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</si>
  <si>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</si>
  <si>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</si>
  <si>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</si>
  <si>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</si>
  <si>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</si>
  <si>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</si>
  <si>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</si>
  <si>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</si>
  <si>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</si>
  <si>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</si>
  <si>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</si>
  <si>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</si>
  <si>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</si>
  <si>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</si>
  <si>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</si>
  <si>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</si>
  <si>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</si>
  <si>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</si>
  <si>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</si>
  <si>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</si>
  <si>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</si>
  <si>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</si>
  <si>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</si>
  <si>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</si>
  <si>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</si>
  <si>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</si>
  <si>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</si>
  <si>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</si>
  <si>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</si>
  <si>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</si>
  <si>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</si>
  <si>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</si>
  <si>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</si>
  <si>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</si>
  <si>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</si>
  <si>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</si>
  <si>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</si>
  <si>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</si>
  <si>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</si>
  <si>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</si>
  <si>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</si>
  <si>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</si>
  <si>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</si>
  <si>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</si>
  <si>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</si>
  <si>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</si>
  <si>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</si>
  <si>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</si>
  <si>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</si>
  <si>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</si>
  <si>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</si>
  <si>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</si>
  <si>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</si>
  <si>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</si>
  <si>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</si>
  <si>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</si>
  <si>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</si>
  <si>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</si>
  <si>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</si>
  <si>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</si>
  <si>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</si>
  <si>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</si>
  <si>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</si>
  <si>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</si>
  <si>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</si>
  <si>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</si>
  <si>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</si>
  <si>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</si>
  <si>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</si>
  <si>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</si>
  <si>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</si>
  <si>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</si>
  <si>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</si>
  <si>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</si>
  <si>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</si>
  <si>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</si>
  <si>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</si>
  <si>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</si>
  <si>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</si>
  <si>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</si>
  <si>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</si>
  <si>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</si>
  <si>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</si>
  <si>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</si>
  <si>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</si>
  <si>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</si>
  <si>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</si>
  <si>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</si>
  <si>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</si>
  <si>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</si>
  <si>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</si>
  <si>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</si>
  <si>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</si>
  <si>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</si>
  <si>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</si>
  <si>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</si>
  <si>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</si>
  <si>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</si>
  <si>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</si>
  <si>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</si>
  <si>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</si>
  <si>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</si>
  <si>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</si>
  <si>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</si>
  <si>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</si>
  <si>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</si>
  <si>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</si>
  <si>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</si>
  <si>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</si>
  <si>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</si>
  <si>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</si>
  <si>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</si>
  <si>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</si>
  <si>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</si>
  <si>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</si>
  <si>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</si>
  <si>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</si>
  <si>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</si>
  <si>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</si>
  <si>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</si>
  <si>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</si>
  <si>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</si>
  <si>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</si>
  <si>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</si>
  <si>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</si>
  <si>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</si>
  <si>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</si>
  <si>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</si>
  <si>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</si>
  <si>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</si>
  <si>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</si>
  <si>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</si>
  <si>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</si>
  <si>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</si>
  <si>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</si>
  <si>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</si>
  <si>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</si>
  <si>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</si>
  <si>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</si>
  <si>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</si>
  <si>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</si>
  <si>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</si>
  <si>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</si>
  <si>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</si>
  <si>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</si>
  <si>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</si>
  <si>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</si>
  <si>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</si>
  <si>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</si>
  <si>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</si>
  <si>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</si>
  <si>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</si>
  <si>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</si>
  <si>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</si>
  <si>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</si>
  <si>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</si>
  <si>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</si>
  <si>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</si>
  <si>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</si>
  <si>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</si>
  <si>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</si>
  <si>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</si>
  <si>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</si>
  <si>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</si>
  <si>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</si>
  <si>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</si>
  <si>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</si>
  <si>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</si>
  <si>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</si>
  <si>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</si>
  <si>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</si>
  <si>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</si>
  <si>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</si>
  <si>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</si>
  <si>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</si>
  <si>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</si>
  <si>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</si>
  <si>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</si>
  <si>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</si>
  <si>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</si>
  <si>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</si>
  <si>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</si>
  <si>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</si>
  <si>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</si>
  <si>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</si>
  <si>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</si>
  <si>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</si>
  <si>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</si>
  <si>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</si>
  <si>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</si>
  <si>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</si>
  <si>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</si>
  <si>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</si>
  <si>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</si>
  <si>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</si>
  <si>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</si>
  <si>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</si>
  <si>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</si>
  <si>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</si>
  <si>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</si>
  <si>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</si>
  <si>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</si>
  <si>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</si>
  <si>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</si>
  <si>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</si>
  <si>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</si>
  <si>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</si>
  <si>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</si>
  <si>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</si>
  <si>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</si>
  <si>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</si>
  <si>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</si>
  <si>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</si>
  <si>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</si>
  <si>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</si>
  <si>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</si>
  <si>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</si>
  <si>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</si>
  <si>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</si>
  <si>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</si>
  <si>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</si>
  <si>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</si>
  <si>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</si>
  <si>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</si>
  <si>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</si>
  <si>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</si>
  <si>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</si>
  <si>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</si>
  <si>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</si>
  <si>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</si>
  <si>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</si>
  <si>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</si>
  <si>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</si>
  <si>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</si>
  <si>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</si>
  <si>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</si>
  <si>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</si>
  <si>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</si>
  <si>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</si>
  <si>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</si>
  <si>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</si>
  <si>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</si>
  <si>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</si>
  <si>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</si>
  <si>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</si>
  <si>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</si>
  <si>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</si>
  <si>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</si>
  <si>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</si>
  <si>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</si>
  <si>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</si>
  <si>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</si>
  <si>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</si>
  <si>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</si>
  <si>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</si>
  <si>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</si>
  <si>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</si>
  <si>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</si>
  <si>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</si>
  <si>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</si>
  <si>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</si>
  <si>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</si>
  <si>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</si>
  <si>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</si>
  <si>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</si>
  <si>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</si>
  <si>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</si>
  <si>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</si>
  <si>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</si>
  <si>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</si>
  <si>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</si>
  <si>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</si>
  <si>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</si>
  <si>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</si>
  <si>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</si>
  <si>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</si>
  <si>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</si>
  <si>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</si>
  <si>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</si>
  <si>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</si>
  <si>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</si>
  <si>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</si>
  <si>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</si>
  <si>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</si>
  <si>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</si>
  <si>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</si>
  <si>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</si>
  <si>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</si>
  <si>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</si>
  <si>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</si>
  <si>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</si>
  <si>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</si>
  <si>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</si>
  <si>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</si>
  <si>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</si>
  <si>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</si>
  <si>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</si>
  <si>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</si>
  <si>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</si>
  <si>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</si>
  <si>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</si>
  <si>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</si>
  <si>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</si>
  <si>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</si>
  <si>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</si>
  <si>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</si>
  <si>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</si>
  <si>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</si>
  <si>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</si>
  <si>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</si>
  <si>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</si>
  <si>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</si>
  <si>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</si>
  <si>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</si>
  <si>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</si>
  <si>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</si>
  <si>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</si>
  <si>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</si>
  <si>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</si>
  <si>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</si>
  <si>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</si>
  <si>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</si>
  <si>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</si>
  <si>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</si>
  <si>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</si>
  <si>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</si>
  <si>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</si>
  <si>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</si>
  <si>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</si>
  <si>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</si>
  <si>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</si>
  <si>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</si>
  <si>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</si>
  <si>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</si>
  <si>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</si>
  <si>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</si>
  <si>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</si>
  <si>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</si>
  <si>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</si>
  <si>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</si>
  <si>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</si>
  <si>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</si>
  <si>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</si>
  <si>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</si>
  <si>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</si>
  <si>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</si>
  <si>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</si>
  <si>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</si>
  <si>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</si>
  <si>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</si>
  <si>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</si>
  <si>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</si>
  <si>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</si>
  <si>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</si>
  <si>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</si>
  <si>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</si>
  <si>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</si>
  <si>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</si>
  <si>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</si>
  <si>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</si>
  <si>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</si>
  <si>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</si>
  <si>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</si>
  <si>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</si>
  <si>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</si>
  <si>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</si>
  <si>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</si>
  <si>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</si>
  <si>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</si>
  <si>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</si>
  <si>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</si>
  <si>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</si>
  <si>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</si>
  <si>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</si>
  <si>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</si>
  <si>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</si>
  <si>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</si>
  <si>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</si>
  <si>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</si>
  <si>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</si>
  <si>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</si>
  <si>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</si>
  <si>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</si>
  <si>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</si>
  <si>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</si>
  <si>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</si>
  <si>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</si>
  <si>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</si>
  <si>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</si>
  <si>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</si>
  <si>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</si>
  <si>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</si>
  <si>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</si>
  <si>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</si>
  <si>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</si>
  <si>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</si>
  <si>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</si>
  <si>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</si>
  <si>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</si>
  <si>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</si>
  <si>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</si>
  <si>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</si>
  <si>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</si>
  <si>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</si>
  <si>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</si>
  <si>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</si>
  <si>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</si>
  <si>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</si>
  <si>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</si>
  <si>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</si>
  <si>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</si>
  <si>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</si>
  <si>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</si>
  <si>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</si>
  <si>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</si>
  <si>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</si>
  <si>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</si>
  <si>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</si>
  <si>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</si>
  <si>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</si>
  <si>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</si>
  <si>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</si>
  <si>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</si>
  <si>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</si>
  <si>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</si>
  <si>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</si>
  <si>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</si>
  <si>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</si>
  <si>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</si>
  <si>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</si>
  <si>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</si>
  <si>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</si>
  <si>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</si>
  <si>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</si>
  <si>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</si>
  <si>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</si>
  <si>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</si>
  <si>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</si>
  <si>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</si>
  <si>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</si>
  <si>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</si>
  <si>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</si>
  <si>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</si>
  <si>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</si>
  <si>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</si>
  <si>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</si>
  <si>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</si>
  <si>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</si>
  <si>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</si>
  <si>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</si>
  <si>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</si>
  <si>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</si>
  <si>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</si>
  <si>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</si>
  <si>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</si>
  <si>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</si>
  <si>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</si>
  <si>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</si>
  <si>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</si>
  <si>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</si>
  <si>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</si>
  <si>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</si>
  <si>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</si>
  <si>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</si>
  <si>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</si>
  <si>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</si>
  <si>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</si>
  <si>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</si>
  <si>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</si>
  <si>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</si>
  <si>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</si>
  <si>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</si>
  <si>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</si>
  <si>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</si>
  <si>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</si>
  <si>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</si>
  <si>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</si>
  <si>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</si>
  <si>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</si>
  <si>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</si>
  <si>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</si>
  <si>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</si>
  <si>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</si>
  <si>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</si>
  <si>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</si>
  <si>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</si>
  <si>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</si>
  <si>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</si>
  <si>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</si>
  <si>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</si>
  <si>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</si>
  <si>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</si>
  <si>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</si>
  <si>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</si>
  <si>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</si>
  <si>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</si>
  <si>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</si>
  <si>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</si>
  <si>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</si>
  <si>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</si>
  <si>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</si>
  <si>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</si>
  <si>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</si>
  <si>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</si>
  <si>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</si>
  <si>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</si>
  <si>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</si>
  <si>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</si>
  <si>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</si>
  <si>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</si>
  <si>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</si>
  <si>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</si>
  <si>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</si>
  <si>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</si>
  <si>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</si>
  <si>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</si>
  <si>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</si>
  <si>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</si>
  <si>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</si>
  <si>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</si>
  <si>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</si>
  <si>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</si>
  <si>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</si>
  <si>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</si>
  <si>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</si>
  <si>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</si>
  <si>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</si>
  <si>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</si>
  <si>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</si>
  <si>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</si>
  <si>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</si>
  <si>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</si>
  <si>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</si>
  <si>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</si>
  <si>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</si>
  <si>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</si>
  <si>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</si>
  <si>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</si>
  <si>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</si>
  <si>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</si>
  <si>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</si>
  <si>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</si>
  <si>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</si>
  <si>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</si>
  <si>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</si>
  <si>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</si>
  <si>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</si>
  <si>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</si>
  <si>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</si>
  <si>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</si>
  <si>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</si>
  <si>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</si>
  <si>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</si>
  <si>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</si>
  <si>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</si>
  <si>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</si>
  <si>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</si>
  <si>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</si>
  <si>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</si>
  <si>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</si>
  <si>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</si>
  <si>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</si>
  <si>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</si>
  <si>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</si>
  <si>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</si>
  <si>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</si>
  <si>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</si>
  <si>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</si>
  <si>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</si>
  <si>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</si>
  <si>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</si>
  <si>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</si>
  <si>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</si>
  <si>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</si>
  <si>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</si>
  <si>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</si>
  <si>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</si>
  <si>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</si>
  <si>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</si>
  <si>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</si>
  <si>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</si>
  <si>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</si>
  <si>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</si>
  <si>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</si>
  <si>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</si>
  <si>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</si>
  <si>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</si>
  <si>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</si>
  <si>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</si>
  <si>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</si>
  <si>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</si>
  <si>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</si>
  <si>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</si>
  <si>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</si>
  <si>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</si>
  <si>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</si>
  <si>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</si>
  <si>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</si>
  <si>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</si>
  <si>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</si>
  <si>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</si>
  <si>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</si>
  <si>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</si>
  <si>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</si>
  <si>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</si>
  <si>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</si>
  <si>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</si>
  <si>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</si>
  <si>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</si>
  <si>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</si>
  <si>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</si>
  <si>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</si>
  <si>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</si>
  <si>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</si>
  <si>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</si>
  <si>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</si>
  <si>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</si>
  <si>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</si>
  <si>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</si>
  <si>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</si>
  <si>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</si>
  <si>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</si>
  <si>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</si>
  <si>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</si>
  <si>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</si>
  <si>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</si>
  <si>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</si>
  <si>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</si>
  <si>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</si>
  <si>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</si>
  <si>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</si>
  <si>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</si>
  <si>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</si>
  <si>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</si>
  <si>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</si>
  <si>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</si>
  <si>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</si>
  <si>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</si>
  <si>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</si>
  <si>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</si>
  <si>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</si>
  <si>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</si>
  <si>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</si>
  <si>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</si>
  <si>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</si>
  <si>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</si>
  <si>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</si>
  <si>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</si>
  <si>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</si>
  <si>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</si>
  <si>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</si>
  <si>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</si>
  <si>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</si>
  <si>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</si>
  <si>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</si>
  <si>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</si>
  <si>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</si>
  <si>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</si>
  <si>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</si>
  <si>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</si>
  <si>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</si>
  <si>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</si>
  <si>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</si>
  <si>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</si>
  <si>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</si>
  <si>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</si>
  <si>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</si>
  <si>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</si>
  <si>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</si>
  <si>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</si>
  <si>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</si>
  <si>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</si>
  <si>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</si>
  <si>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</si>
  <si>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</si>
  <si>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</si>
  <si>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</si>
  <si>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</si>
  <si>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</si>
  <si>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</si>
  <si>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</si>
  <si>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</si>
  <si>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</si>
  <si>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</si>
  <si>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</si>
  <si>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</si>
  <si>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</si>
  <si>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</si>
  <si>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</si>
  <si>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</si>
  <si>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</si>
  <si>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</si>
  <si>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</si>
  <si>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</si>
  <si>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</si>
  <si>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</si>
  <si>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</si>
  <si>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</si>
  <si>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</si>
  <si>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</si>
  <si>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</si>
  <si>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</si>
  <si>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</si>
  <si>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</si>
  <si>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</si>
  <si>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</si>
  <si>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</si>
  <si>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</si>
  <si>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</si>
  <si>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</si>
  <si>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</si>
  <si>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</si>
  <si>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</si>
  <si>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</si>
  <si>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</si>
  <si>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</si>
  <si>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</si>
  <si>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</si>
  <si>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</si>
  <si>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</si>
  <si>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</si>
  <si>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</si>
  <si>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</si>
  <si>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</si>
  <si>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</si>
  <si>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</si>
  <si>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</si>
  <si>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</si>
  <si>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</si>
  <si>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</si>
  <si>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</si>
  <si>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</si>
  <si>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</si>
  <si>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</si>
  <si>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</si>
  <si>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</si>
  <si>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</si>
  <si>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</si>
  <si>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</si>
  <si>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</si>
  <si>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</si>
  <si>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</si>
  <si>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</si>
  <si>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</si>
  <si>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</si>
  <si>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</si>
  <si>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</si>
  <si>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</si>
  <si>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</si>
  <si>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</si>
  <si>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</si>
  <si>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</si>
  <si>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</si>
  <si>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</si>
  <si>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</si>
  <si>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</si>
  <si>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</si>
  <si>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</si>
  <si>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</si>
  <si>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</si>
  <si>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</si>
  <si>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</si>
  <si>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</si>
  <si>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</si>
  <si>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</si>
  <si>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</si>
  <si>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</si>
  <si>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</si>
  <si>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</si>
  <si>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</si>
  <si>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</si>
  <si>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</si>
  <si>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</si>
  <si>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</si>
  <si>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</si>
  <si>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</si>
  <si>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</si>
  <si>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</si>
  <si>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</si>
  <si>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</si>
  <si>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</si>
  <si>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</si>
  <si>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</si>
  <si>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</si>
  <si>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</si>
  <si>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</si>
  <si>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</si>
  <si>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</si>
  <si>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</si>
  <si>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</si>
  <si>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</si>
  <si>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</si>
  <si>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</si>
  <si>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</si>
  <si>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</si>
  <si>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</si>
  <si>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</si>
  <si>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</si>
  <si>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</si>
  <si>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</si>
  <si>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</si>
  <si>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</si>
  <si>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</si>
  <si>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</si>
  <si>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</si>
  <si>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</si>
  <si>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</si>
  <si>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</si>
  <si>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</si>
  <si>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</si>
  <si>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</si>
  <si>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</si>
  <si>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</si>
  <si>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</si>
  <si>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</si>
  <si>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</si>
  <si>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</si>
  <si>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</si>
  <si>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</si>
  <si>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</si>
  <si>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</si>
  <si>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</si>
  <si>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</si>
  <si>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</si>
  <si>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</si>
  <si>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</si>
  <si>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</si>
  <si>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</si>
  <si>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</si>
  <si>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</si>
  <si>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</si>
  <si>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</si>
  <si>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</si>
  <si>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</si>
  <si>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</si>
  <si>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</si>
  <si>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</si>
  <si>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</si>
  <si>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</si>
  <si>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</si>
  <si>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</si>
  <si>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</si>
  <si>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</si>
  <si>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</si>
  <si>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</si>
  <si>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</si>
  <si>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</si>
  <si>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</si>
  <si>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</si>
  <si>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</si>
  <si>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</si>
  <si>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</si>
  <si>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</si>
  <si>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</si>
  <si>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</si>
  <si>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</si>
  <si>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</si>
  <si>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</si>
  <si>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</si>
  <si>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</si>
  <si>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</si>
  <si>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</si>
  <si>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</si>
  <si>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</si>
  <si>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</si>
  <si>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</si>
  <si>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</si>
  <si>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</si>
  <si>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</si>
  <si>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</si>
  <si>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</si>
  <si>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</si>
  <si>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</si>
  <si>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</si>
  <si>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</si>
  <si>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</si>
  <si>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</si>
  <si>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</si>
  <si>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</si>
  <si>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</si>
  <si>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</si>
  <si>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</si>
  <si>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</si>
  <si>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</si>
  <si>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</si>
  <si>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</si>
  <si>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</si>
  <si>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</si>
  <si>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</si>
  <si>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</si>
  <si>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</si>
  <si>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</si>
  <si>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</si>
  <si>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</si>
  <si>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</si>
  <si>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</si>
  <si>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</si>
  <si>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</si>
  <si>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</si>
  <si>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</si>
  <si>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</si>
  <si>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</si>
  <si>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</si>
  <si>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</si>
  <si>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</si>
  <si>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</si>
  <si>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</si>
  <si>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</si>
  <si>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</si>
  <si>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</si>
  <si>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</si>
  <si>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</si>
  <si>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</si>
  <si>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</si>
  <si>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</si>
  <si>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</si>
  <si>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</si>
  <si>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</si>
  <si>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</si>
  <si>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</si>
  <si>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</si>
  <si>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</si>
  <si>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</si>
  <si>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</si>
  <si>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</si>
  <si>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</si>
  <si>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</si>
  <si>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</si>
  <si>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</si>
  <si>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</si>
  <si>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</si>
  <si>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</si>
  <si>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</si>
  <si>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</si>
  <si>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</si>
  <si>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</si>
  <si>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</si>
  <si>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</si>
  <si>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</si>
  <si>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</si>
  <si>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</si>
  <si>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</si>
  <si>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</si>
  <si>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</si>
  <si>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</si>
  <si>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</si>
  <si>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</si>
  <si>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</si>
  <si>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</si>
  <si>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</si>
  <si>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</si>
  <si>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</si>
  <si>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</si>
  <si>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</si>
  <si>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</si>
  <si>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</si>
  <si>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</si>
  <si>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</si>
  <si>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</si>
  <si>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</si>
  <si>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</si>
  <si>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</si>
  <si>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</si>
  <si>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</si>
  <si>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</si>
  <si>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</si>
  <si>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</si>
  <si>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</si>
  <si>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</si>
  <si>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</si>
  <si>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</si>
  <si>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</si>
  <si>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</si>
  <si>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</si>
  <si>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</si>
  <si>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</si>
  <si>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</si>
  <si>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</si>
  <si>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</si>
  <si>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</si>
  <si>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</si>
  <si>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</si>
  <si>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</si>
  <si>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</si>
  <si>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</si>
  <si>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</si>
  <si>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</si>
  <si>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</si>
  <si>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</si>
  <si>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</si>
  <si>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</si>
  <si>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</si>
  <si>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</si>
  <si>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</si>
  <si>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</si>
  <si>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</si>
  <si>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</si>
  <si>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</si>
  <si>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</si>
  <si>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</si>
  <si>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</si>
  <si>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</si>
  <si>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</si>
  <si>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</si>
  <si>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</si>
  <si>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</si>
  <si>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</si>
  <si>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</si>
  <si>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</si>
  <si>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</si>
  <si>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</si>
  <si>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</si>
  <si>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</si>
  <si>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</si>
  <si>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</si>
  <si>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</si>
  <si>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</si>
  <si>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</si>
  <si>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</si>
  <si>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</si>
  <si>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</si>
  <si>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</si>
  <si>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</si>
  <si>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</si>
  <si>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</si>
  <si>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</si>
  <si>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</si>
  <si>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</si>
  <si>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</si>
  <si>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</si>
  <si>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</si>
  <si>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</si>
  <si>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</si>
  <si>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</si>
  <si>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</si>
  <si>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</si>
  <si>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</si>
  <si>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</si>
  <si>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</si>
  <si>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</si>
  <si>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</si>
  <si>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</si>
  <si>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</si>
  <si>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</si>
  <si>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</si>
  <si>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</si>
  <si>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</si>
  <si>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</si>
  <si>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</si>
  <si>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</si>
  <si>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</si>
  <si>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</si>
  <si>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</si>
  <si>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</si>
  <si>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</si>
  <si>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</si>
  <si>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</si>
  <si>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</si>
  <si>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</si>
  <si>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</si>
  <si>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</si>
  <si>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</si>
  <si>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</si>
  <si>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</si>
  <si>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</si>
  <si>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</si>
  <si>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</si>
  <si>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</si>
  <si>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</si>
  <si>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</si>
  <si>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</si>
  <si>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</si>
  <si>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</si>
  <si>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</si>
  <si>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</si>
  <si>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</si>
  <si>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</si>
  <si>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</si>
  <si>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</si>
  <si>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</si>
  <si>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</si>
  <si>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</si>
  <si>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</si>
  <si>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</si>
  <si>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</si>
  <si>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</si>
  <si>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</si>
  <si>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</si>
  <si>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</si>
  <si>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</si>
  <si>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</si>
  <si>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</si>
  <si>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</si>
  <si>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</si>
  <si>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</si>
  <si>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</si>
  <si>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</si>
  <si>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</si>
  <si>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</si>
  <si>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</si>
  <si>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</si>
  <si>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</si>
  <si>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</si>
  <si>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</si>
  <si>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</si>
  <si>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</si>
  <si>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</si>
  <si>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</si>
  <si>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</si>
  <si>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</si>
  <si>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</si>
  <si>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</si>
  <si>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</si>
  <si>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</si>
  <si>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</si>
  <si>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</si>
  <si>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</si>
  <si>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</si>
  <si>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</si>
  <si>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</si>
  <si>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</si>
  <si>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</si>
  <si>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</si>
  <si>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</si>
  <si>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</si>
  <si>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</si>
  <si>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</si>
  <si>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</si>
  <si>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</si>
  <si>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</si>
  <si>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</si>
  <si>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</si>
  <si>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</si>
  <si>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</si>
  <si>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</si>
  <si>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</si>
  <si>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</si>
  <si>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</si>
  <si>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</si>
  <si>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</si>
  <si>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</si>
  <si>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</si>
  <si>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</si>
  <si>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</si>
  <si>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</si>
  <si>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</si>
  <si>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</si>
  <si>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</si>
  <si>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</si>
  <si>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</si>
  <si>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</si>
  <si>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</si>
  <si>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</si>
  <si>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</si>
  <si>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</si>
  <si>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</si>
  <si>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</si>
  <si>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</si>
  <si>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</si>
  <si>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</si>
  <si>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</si>
  <si>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</si>
  <si>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</si>
  <si>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</si>
  <si>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</si>
  <si>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</si>
  <si>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</si>
  <si>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</si>
  <si>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</si>
  <si>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</si>
  <si>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</si>
  <si>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</si>
  <si>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</si>
  <si>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</si>
  <si>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</si>
  <si>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</si>
  <si>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</si>
  <si>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</si>
  <si>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</si>
  <si>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</si>
  <si>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</si>
  <si>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</si>
  <si>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</si>
  <si>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</si>
  <si>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</si>
  <si>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</si>
  <si>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</si>
  <si>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</si>
  <si>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</si>
  <si>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</si>
  <si>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</si>
  <si>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</si>
  <si>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</si>
  <si>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</si>
  <si>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</si>
  <si>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</si>
  <si>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</si>
  <si>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</si>
  <si>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</si>
  <si>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</si>
  <si>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</si>
  <si>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</si>
  <si>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</si>
  <si>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</si>
  <si>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</si>
  <si>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</si>
  <si>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</si>
  <si>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</si>
  <si>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</si>
  <si>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</si>
  <si>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</si>
  <si>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</si>
  <si>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</si>
  <si>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</si>
  <si>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</si>
  <si>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</si>
  <si>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</si>
  <si>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</si>
  <si>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</si>
  <si>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</si>
  <si>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</si>
  <si>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</si>
  <si>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</si>
  <si>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</si>
  <si>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</si>
  <si>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</si>
  <si>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</si>
  <si>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</si>
  <si>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</si>
  <si>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</si>
  <si>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</si>
  <si>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</si>
  <si>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</si>
  <si>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</si>
  <si>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</si>
  <si>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</si>
  <si>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</si>
  <si>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</si>
  <si>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</si>
  <si>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</si>
  <si>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</si>
  <si>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</si>
  <si>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</si>
  <si>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</si>
  <si>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</si>
  <si>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</si>
  <si>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</si>
  <si>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</si>
  <si>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</si>
  <si>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</si>
  <si>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</si>
  <si>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</si>
  <si>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</si>
  <si>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</si>
  <si>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</si>
  <si>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</si>
  <si>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</si>
  <si>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</si>
  <si>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</si>
  <si>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</si>
  <si>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</si>
  <si>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</si>
  <si>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</si>
  <si>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</si>
  <si>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</si>
  <si>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</si>
  <si>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</si>
  <si>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</si>
  <si>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</si>
  <si>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</si>
  <si>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</si>
  <si>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</si>
  <si>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</si>
  <si>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</si>
  <si>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</si>
  <si>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</si>
  <si>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</si>
  <si>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</si>
  <si>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</si>
  <si>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</si>
  <si>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</si>
  <si>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</si>
  <si>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</si>
  <si>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</si>
  <si>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</si>
  <si>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</si>
  <si>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</si>
  <si>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</si>
  <si>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</si>
  <si>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</si>
  <si>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</si>
  <si>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</si>
  <si>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</si>
  <si>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</si>
  <si>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</si>
  <si>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</si>
  <si>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</si>
  <si>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</si>
  <si>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</si>
  <si>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</si>
  <si>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</si>
  <si>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</si>
  <si>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</si>
  <si>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</si>
  <si>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</si>
  <si>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</si>
  <si>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</si>
  <si>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</si>
  <si>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</si>
  <si>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</si>
  <si>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</si>
  <si>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</si>
  <si>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</si>
  <si>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</si>
  <si>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</si>
  <si>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</si>
  <si>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</si>
  <si>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</si>
  <si>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</si>
  <si>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</si>
  <si>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</si>
  <si>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</si>
  <si>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</si>
  <si>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</si>
  <si>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</si>
  <si>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</si>
  <si>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</si>
  <si>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</si>
  <si>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</si>
  <si>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</si>
  <si>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</si>
  <si>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</si>
  <si>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</si>
  <si>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</si>
  <si>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</si>
  <si>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</si>
  <si>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</si>
  <si>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</si>
  <si>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</si>
  <si>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</si>
  <si>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</si>
  <si>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</si>
  <si>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</si>
  <si>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</si>
  <si>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</si>
  <si>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</si>
  <si>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</si>
  <si>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</si>
  <si>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</si>
  <si>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</si>
  <si>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</si>
  <si>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</si>
  <si>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</si>
  <si>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</si>
  <si>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</si>
  <si>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</si>
  <si>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</si>
  <si>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</si>
  <si>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</si>
  <si>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</si>
  <si>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</si>
  <si>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</si>
  <si>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</si>
  <si>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</si>
  <si>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</si>
  <si>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</si>
  <si>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</si>
  <si>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</si>
  <si>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</si>
  <si>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</si>
  <si>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</si>
  <si>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</si>
  <si>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</si>
  <si>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</si>
  <si>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</si>
  <si>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</si>
  <si>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</si>
  <si>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</si>
  <si>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</si>
  <si>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</si>
  <si>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</si>
  <si>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</si>
  <si>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</si>
  <si>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</si>
  <si>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</si>
  <si>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</si>
  <si>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</si>
  <si>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</si>
  <si>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</si>
  <si>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</si>
  <si>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</si>
  <si>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</si>
  <si>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</si>
  <si>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</si>
  <si>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</si>
  <si>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</si>
  <si>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</si>
  <si>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</si>
  <si>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</si>
  <si>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</si>
  <si>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</si>
  <si>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</si>
  <si>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</si>
  <si>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</si>
  <si>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</si>
  <si>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</si>
  <si>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</si>
  <si>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</si>
  <si>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</si>
  <si>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</si>
  <si>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</si>
  <si>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</si>
  <si>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</si>
  <si>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</si>
  <si>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</si>
  <si>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</si>
  <si>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</si>
  <si>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</si>
  <si>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</si>
  <si>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</si>
  <si>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</si>
  <si>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</si>
  <si>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</si>
  <si>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</si>
  <si>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</si>
  <si>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</si>
  <si>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</si>
  <si>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</si>
  <si>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</si>
  <si>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</si>
  <si>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</si>
  <si>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</si>
  <si>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</si>
  <si>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</si>
  <si>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</si>
  <si>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</si>
  <si>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</si>
  <si>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</si>
  <si>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</si>
  <si>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</si>
  <si>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</si>
  <si>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</si>
  <si>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</si>
  <si>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</si>
  <si>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</si>
  <si>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</si>
  <si>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</si>
  <si>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</si>
  <si>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</si>
  <si>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</si>
  <si>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</si>
  <si>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</si>
  <si>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</si>
  <si>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</si>
  <si>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</si>
  <si>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</si>
  <si>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</si>
  <si>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</si>
  <si>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</si>
  <si>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</si>
  <si>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</si>
  <si>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</si>
  <si>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</si>
  <si>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</si>
  <si>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</si>
  <si>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</si>
  <si>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</si>
  <si>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</si>
  <si>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</si>
  <si>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</si>
  <si>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</si>
  <si>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</si>
  <si>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</si>
  <si>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</si>
  <si>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</si>
  <si>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</si>
  <si>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</si>
  <si>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</si>
  <si>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</si>
  <si>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</si>
  <si>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</si>
  <si>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</si>
  <si>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</si>
  <si>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</si>
  <si>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</si>
  <si>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</si>
  <si>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</si>
  <si>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</si>
  <si>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</si>
  <si>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</si>
  <si>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</si>
  <si>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</si>
  <si>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</si>
  <si>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</si>
  <si>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</si>
  <si>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</si>
  <si>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</si>
  <si>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</si>
  <si>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</si>
  <si>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</si>
  <si>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</si>
  <si>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</si>
  <si>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</si>
  <si>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</si>
  <si>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</si>
  <si>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</si>
  <si>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</si>
  <si>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</si>
  <si>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</si>
  <si>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</si>
  <si>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</si>
  <si>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</si>
  <si>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</si>
  <si>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</si>
  <si>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</si>
  <si>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</si>
  <si>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</si>
  <si>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</si>
  <si>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</si>
  <si>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</si>
  <si>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</si>
  <si>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</si>
  <si>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</si>
  <si>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</si>
  <si>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</si>
  <si>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</si>
  <si>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</si>
  <si>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</si>
  <si>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</si>
  <si>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</si>
  <si>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</si>
  <si>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</si>
  <si>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</si>
  <si>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</si>
  <si>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</si>
  <si>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</si>
  <si>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</si>
  <si>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</si>
  <si>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</si>
  <si>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</si>
  <si>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</si>
  <si>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</si>
  <si>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</si>
  <si>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</si>
  <si>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</si>
  <si>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</si>
  <si>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</si>
  <si>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</si>
  <si>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</si>
  <si>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</si>
  <si>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</si>
  <si>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</si>
  <si>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</si>
  <si>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</si>
  <si>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</si>
  <si>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</si>
  <si>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</si>
  <si>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</si>
  <si>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</si>
  <si>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</si>
  <si>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</si>
  <si>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</si>
  <si>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</si>
  <si>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</si>
  <si>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</si>
  <si>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</si>
  <si>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</si>
  <si>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</si>
  <si>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</si>
  <si>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</si>
  <si>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</si>
  <si>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</si>
  <si>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</si>
  <si>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</si>
  <si>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</si>
  <si>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</si>
  <si>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</si>
  <si>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</si>
  <si>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</si>
  <si>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</si>
  <si>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</si>
  <si>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</si>
  <si>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</si>
  <si>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</si>
  <si>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</si>
  <si>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</si>
  <si>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</si>
  <si>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</si>
  <si>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</si>
  <si>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</si>
  <si>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</si>
  <si>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</si>
  <si>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</si>
  <si>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</si>
  <si>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</si>
  <si>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</si>
  <si>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</si>
  <si>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</si>
  <si>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</si>
  <si>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</si>
  <si>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</si>
  <si>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</si>
  <si>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</si>
  <si>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</si>
  <si>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</si>
  <si>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</si>
  <si>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</si>
  <si>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</si>
  <si>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</si>
  <si>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</si>
  <si>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</si>
  <si>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</si>
  <si>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</si>
  <si>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</si>
  <si>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</si>
  <si>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</si>
  <si>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</si>
  <si>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</si>
  <si>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</si>
  <si>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</si>
  <si>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</si>
  <si>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</si>
  <si>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</si>
  <si>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</si>
  <si>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</si>
  <si>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</si>
  <si>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</si>
  <si>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</si>
  <si>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</si>
  <si>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</si>
  <si>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</si>
  <si>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</si>
  <si>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</si>
  <si>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</si>
  <si>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</si>
  <si>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</si>
  <si>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</si>
  <si>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</si>
  <si>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</si>
  <si>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</si>
  <si>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</si>
  <si>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</si>
  <si>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</si>
  <si>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</si>
  <si>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</si>
  <si>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</si>
  <si>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</si>
  <si>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</si>
  <si>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</si>
  <si>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</si>
  <si>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</si>
  <si>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</si>
  <si>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</si>
  <si>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</si>
  <si>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</si>
  <si>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</si>
  <si>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</si>
  <si>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</si>
  <si>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</si>
  <si>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</si>
  <si>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</si>
  <si>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</si>
  <si>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</si>
  <si>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</si>
  <si>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</si>
  <si>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</si>
  <si>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</si>
  <si>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</si>
  <si>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</si>
  <si>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</si>
  <si>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</si>
  <si>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</si>
  <si>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</si>
  <si>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</si>
  <si>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</si>
  <si>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</si>
  <si>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</si>
  <si>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</si>
  <si>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</si>
  <si>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</si>
  <si>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</si>
  <si>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</si>
  <si>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</si>
  <si>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</si>
  <si>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</si>
  <si>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</si>
  <si>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</si>
  <si>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</si>
  <si>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</si>
  <si>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</si>
  <si>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</si>
  <si>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</si>
  <si>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</si>
  <si>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</si>
  <si>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</si>
  <si>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</si>
  <si>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</si>
  <si>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</si>
  <si>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</si>
  <si>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</si>
  <si>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</si>
  <si>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</si>
  <si>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</si>
  <si>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</si>
  <si>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</si>
  <si>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</si>
  <si>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</si>
  <si>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</si>
  <si>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</si>
  <si>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</si>
  <si>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</si>
  <si>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</si>
  <si>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</si>
  <si>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</si>
  <si>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</si>
  <si>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</si>
  <si>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</si>
  <si>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</si>
  <si>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</si>
  <si>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</si>
  <si>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</si>
  <si>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</si>
  <si>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</si>
  <si>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</si>
  <si>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</si>
  <si>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</si>
  <si>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</si>
  <si>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</si>
  <si>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</si>
  <si>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</si>
  <si>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</si>
  <si>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</si>
  <si>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</si>
  <si>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</si>
  <si>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</si>
  <si>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</si>
  <si>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</si>
  <si>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</si>
  <si>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植松　里江</t>
    <rPh sb="0" eb="2">
      <t>ウエマツ</t>
    </rPh>
    <rPh sb="3" eb="5">
      <t>サトエ</t>
    </rPh>
    <phoneticPr fontId="1"/>
  </si>
  <si>
    <t>９　その他法人</t>
  </si>
  <si>
    <t>株式会社　サンリベール</t>
    <rPh sb="0" eb="4">
      <t>カブシキガイシャ</t>
    </rPh>
    <phoneticPr fontId="1"/>
  </si>
  <si>
    <t>かぶしきがいしゃ　さんりべーる</t>
    <phoneticPr fontId="1"/>
  </si>
  <si>
    <t>2450001010298</t>
    <phoneticPr fontId="1"/>
  </si>
  <si>
    <t>北海道旭川市大町1条15丁目231-165</t>
    <rPh sb="0" eb="3">
      <t>ホッカイドウ</t>
    </rPh>
    <rPh sb="3" eb="6">
      <t>アサヒカワシ</t>
    </rPh>
    <rPh sb="6" eb="8">
      <t>オオマチ</t>
    </rPh>
    <rPh sb="9" eb="10">
      <t>ジョウ</t>
    </rPh>
    <rPh sb="12" eb="14">
      <t>チョウメ</t>
    </rPh>
    <phoneticPr fontId="1"/>
  </si>
  <si>
    <t>0166</t>
    <phoneticPr fontId="1"/>
  </si>
  <si>
    <t>50</t>
    <phoneticPr fontId="1"/>
  </si>
  <si>
    <t>2450</t>
    <phoneticPr fontId="1"/>
  </si>
  <si>
    <t>2451</t>
    <phoneticPr fontId="1"/>
  </si>
  <si>
    <t>tatiki260801</t>
    <phoneticPr fontId="1"/>
  </si>
  <si>
    <t>gmail.com</t>
    <phoneticPr fontId="1"/>
  </si>
  <si>
    <t>伊藤　義文</t>
    <rPh sb="0" eb="2">
      <t>イトウ</t>
    </rPh>
    <rPh sb="3" eb="5">
      <t>ヨシフミ</t>
    </rPh>
    <phoneticPr fontId="1"/>
  </si>
  <si>
    <t>住宅型有料老人ホーム　樹</t>
    <rPh sb="0" eb="3">
      <t>ジュウタクガタ</t>
    </rPh>
    <rPh sb="3" eb="7">
      <t>ユウリョウロウジン</t>
    </rPh>
    <rPh sb="11" eb="12">
      <t>タチキ</t>
    </rPh>
    <phoneticPr fontId="1"/>
  </si>
  <si>
    <t>じゅうたくがたゆうりょうろうじんほーむ　たちき</t>
    <phoneticPr fontId="1"/>
  </si>
  <si>
    <t>旭川</t>
    <rPh sb="0" eb="2">
      <t>アサヒカワ</t>
    </rPh>
    <phoneticPr fontId="1"/>
  </si>
  <si>
    <t>管理者</t>
    <rPh sb="0" eb="3">
      <t>カンリシャ</t>
    </rPh>
    <phoneticPr fontId="1"/>
  </si>
  <si>
    <t>３　住宅型</t>
  </si>
  <si>
    <t>旭川市</t>
    <rPh sb="0" eb="3">
      <t>アサヒカワシ</t>
    </rPh>
    <phoneticPr fontId="1"/>
  </si>
  <si>
    <t>１　耐火建築物</t>
  </si>
  <si>
    <t>１　あり</t>
  </si>
  <si>
    <t>２　なし</t>
  </si>
  <si>
    <t>１　あり（車椅子対応）</t>
  </si>
  <si>
    <t>１　全ての居室あり</t>
  </si>
  <si>
    <t>２　一部便所あり</t>
  </si>
  <si>
    <t>１　全ての浴室あり</t>
  </si>
  <si>
    <t>１　自ら実施</t>
  </si>
  <si>
    <t>２　委託</t>
  </si>
  <si>
    <t>○</t>
  </si>
  <si>
    <t>道北勤医協旭川北医院</t>
    <rPh sb="0" eb="5">
      <t>ドウホクキンイキョウ</t>
    </rPh>
    <rPh sb="5" eb="7">
      <t>アサヒカワ</t>
    </rPh>
    <rPh sb="7" eb="10">
      <t>キタイイン</t>
    </rPh>
    <phoneticPr fontId="1"/>
  </si>
  <si>
    <t>忠和クリニック</t>
    <rPh sb="0" eb="2">
      <t>チュウワ</t>
    </rPh>
    <phoneticPr fontId="1"/>
  </si>
  <si>
    <t>クリア歯科</t>
    <rPh sb="3" eb="5">
      <t>シカ</t>
    </rPh>
    <phoneticPr fontId="1"/>
  </si>
  <si>
    <t>介護支援専門員</t>
    <rPh sb="0" eb="4">
      <t>カイゴシエン</t>
    </rPh>
    <rPh sb="4" eb="7">
      <t>センモンイン</t>
    </rPh>
    <phoneticPr fontId="1"/>
  </si>
  <si>
    <t>２　建物賃貸借方式</t>
  </si>
  <si>
    <t>３　月払い方式</t>
  </si>
  <si>
    <t>住宅型有料老人ホーム　樹</t>
    <rPh sb="0" eb="3">
      <t>ジュウタクガタ</t>
    </rPh>
    <rPh sb="3" eb="5">
      <t>ユウリョウ</t>
    </rPh>
    <rPh sb="5" eb="7">
      <t>ロウジン</t>
    </rPh>
    <rPh sb="11" eb="12">
      <t>タチキ</t>
    </rPh>
    <phoneticPr fontId="1"/>
  </si>
  <si>
    <t>0166</t>
    <phoneticPr fontId="1"/>
  </si>
  <si>
    <t>50</t>
    <phoneticPr fontId="1"/>
  </si>
  <si>
    <t>2450</t>
    <phoneticPr fontId="1"/>
  </si>
  <si>
    <t>土曜、日曜</t>
    <rPh sb="0" eb="2">
      <t>ドヨウ</t>
    </rPh>
    <rPh sb="3" eb="5">
      <t>ニチヨウ</t>
    </rPh>
    <phoneticPr fontId="1"/>
  </si>
  <si>
    <t>旭川市福祉保健部　介護高齢課</t>
    <rPh sb="0" eb="3">
      <t>アサヒカワシ</t>
    </rPh>
    <rPh sb="3" eb="5">
      <t>フクシ</t>
    </rPh>
    <rPh sb="5" eb="8">
      <t>ホケンブ</t>
    </rPh>
    <rPh sb="9" eb="11">
      <t>カイゴ</t>
    </rPh>
    <rPh sb="11" eb="13">
      <t>コウレイ</t>
    </rPh>
    <rPh sb="13" eb="14">
      <t>カ</t>
    </rPh>
    <phoneticPr fontId="1"/>
  </si>
  <si>
    <t>26</t>
    <phoneticPr fontId="1"/>
  </si>
  <si>
    <t>1111</t>
    <phoneticPr fontId="1"/>
  </si>
  <si>
    <t>土曜、日曜、祝日</t>
    <rPh sb="0" eb="2">
      <t>ドヨウ</t>
    </rPh>
    <rPh sb="3" eb="5">
      <t>ニチヨウ</t>
    </rPh>
    <rPh sb="6" eb="8">
      <t>シュクジツ</t>
    </rPh>
    <phoneticPr fontId="1"/>
  </si>
  <si>
    <t>R3,７．１１</t>
    <phoneticPr fontId="1"/>
  </si>
  <si>
    <t>２　入居希望者に交付</t>
  </si>
  <si>
    <t>３　公開していない</t>
  </si>
  <si>
    <t>１　入居希望者に公開</t>
  </si>
  <si>
    <t>１　全室個室（縁故者個室含む）</t>
  </si>
  <si>
    <t>①バスの場合　　　　　　　　　　　　　　　　・旭川駅より電気軌道バス14番乗車15分で　　旭町2条15丁目着、バス停から徒歩5分　　　　　</t>
    <rPh sb="4" eb="6">
      <t>バアイ</t>
    </rPh>
    <rPh sb="23" eb="25">
      <t>アサヒカワ</t>
    </rPh>
    <rPh sb="25" eb="26">
      <t>エキ</t>
    </rPh>
    <rPh sb="28" eb="32">
      <t>デンキキドウ</t>
    </rPh>
    <rPh sb="36" eb="37">
      <t>バン</t>
    </rPh>
    <rPh sb="37" eb="39">
      <t>ジョウシャ</t>
    </rPh>
    <rPh sb="41" eb="42">
      <t>フン</t>
    </rPh>
    <rPh sb="45" eb="47">
      <t>アサヒマチ</t>
    </rPh>
    <rPh sb="48" eb="49">
      <t>ジョウ</t>
    </rPh>
    <rPh sb="51" eb="53">
      <t>チョウメ</t>
    </rPh>
    <rPh sb="53" eb="54">
      <t>チャク</t>
    </rPh>
    <rPh sb="57" eb="58">
      <t>テイ</t>
    </rPh>
    <rPh sb="60" eb="62">
      <t>トホ</t>
    </rPh>
    <rPh sb="63" eb="64">
      <t>フン</t>
    </rPh>
    <phoneticPr fontId="1"/>
  </si>
  <si>
    <t>旭川市大町2条14丁目92-26</t>
    <rPh sb="0" eb="3">
      <t>アサヒカワシ</t>
    </rPh>
    <rPh sb="3" eb="5">
      <t>オオマチ</t>
    </rPh>
    <rPh sb="6" eb="7">
      <t>ジョウ</t>
    </rPh>
    <rPh sb="9" eb="11">
      <t>チョウメ</t>
    </rPh>
    <phoneticPr fontId="1"/>
  </si>
  <si>
    <t>内科</t>
    <rPh sb="0" eb="2">
      <t>ナイカ</t>
    </rPh>
    <phoneticPr fontId="1"/>
  </si>
  <si>
    <t>整形外科</t>
    <rPh sb="0" eb="2">
      <t>セイケイ</t>
    </rPh>
    <rPh sb="2" eb="4">
      <t>ゲカ</t>
    </rPh>
    <phoneticPr fontId="1"/>
  </si>
  <si>
    <t>旭川市忠和5条6丁目17-8</t>
    <rPh sb="0" eb="3">
      <t>アサヒカワシ</t>
    </rPh>
    <rPh sb="3" eb="5">
      <t>チュウワ</t>
    </rPh>
    <rPh sb="6" eb="7">
      <t>ジョウ</t>
    </rPh>
    <rPh sb="8" eb="10">
      <t>チョウメ</t>
    </rPh>
    <phoneticPr fontId="1"/>
  </si>
  <si>
    <t>整形外科・皮膚科</t>
    <rPh sb="0" eb="4">
      <t>セイケイゲカ</t>
    </rPh>
    <rPh sb="5" eb="8">
      <t>ヒフカ</t>
    </rPh>
    <phoneticPr fontId="1"/>
  </si>
  <si>
    <t>ビクトル歯科</t>
    <rPh sb="4" eb="6">
      <t>シカ</t>
    </rPh>
    <phoneticPr fontId="1"/>
  </si>
  <si>
    <t>旭川市豊岡5条2丁目7-13</t>
    <rPh sb="0" eb="3">
      <t>アサヒカワシ</t>
    </rPh>
    <rPh sb="3" eb="5">
      <t>トヨオカ</t>
    </rPh>
    <rPh sb="6" eb="7">
      <t>ジョウ</t>
    </rPh>
    <rPh sb="8" eb="10">
      <t>チョウメ</t>
    </rPh>
    <phoneticPr fontId="1"/>
  </si>
  <si>
    <t>旭川市春光6条6丁目4-29</t>
    <rPh sb="0" eb="3">
      <t>アサヒカワシ</t>
    </rPh>
    <rPh sb="3" eb="5">
      <t>シュンコウ</t>
    </rPh>
    <rPh sb="6" eb="7">
      <t>ジョウ</t>
    </rPh>
    <rPh sb="8" eb="10">
      <t>チョウメ</t>
    </rPh>
    <phoneticPr fontId="1"/>
  </si>
  <si>
    <t>要介護２</t>
    <rPh sb="0" eb="3">
      <t>ヨウカイゴ</t>
    </rPh>
    <phoneticPr fontId="1"/>
  </si>
  <si>
    <t>要介護４</t>
    <rPh sb="0" eb="3">
      <t>ヨウカイゴ</t>
    </rPh>
    <phoneticPr fontId="1"/>
  </si>
  <si>
    <t>10～5月暖房費8000</t>
    <rPh sb="4" eb="5">
      <t>ガツ</t>
    </rPh>
    <rPh sb="5" eb="8">
      <t>ダンボウヒ</t>
    </rPh>
    <phoneticPr fontId="1"/>
  </si>
  <si>
    <t>訪問理美容</t>
    <rPh sb="0" eb="2">
      <t>ホウモン</t>
    </rPh>
    <rPh sb="2" eb="5">
      <t>リビヨウ</t>
    </rPh>
    <phoneticPr fontId="1"/>
  </si>
  <si>
    <t>施設サービス</t>
    <rPh sb="0" eb="2">
      <t>シセツ</t>
    </rPh>
    <phoneticPr fontId="1"/>
  </si>
  <si>
    <t>ヘルパーステーション樹</t>
    <rPh sb="10" eb="11">
      <t>タチキ</t>
    </rPh>
    <phoneticPr fontId="1"/>
  </si>
  <si>
    <t>旭川市大町1条15丁目231-165</t>
    <rPh sb="0" eb="3">
      <t>アサヒカワシ</t>
    </rPh>
    <rPh sb="3" eb="5">
      <t>オオマチ</t>
    </rPh>
    <rPh sb="6" eb="7">
      <t>ジョウ</t>
    </rPh>
    <rPh sb="9" eb="11">
      <t>チョウメ</t>
    </rPh>
    <phoneticPr fontId="1"/>
  </si>
  <si>
    <t>旭川市旭町1条13丁目688-22</t>
    <rPh sb="0" eb="3">
      <t>アサヒカワシ</t>
    </rPh>
    <rPh sb="3" eb="4">
      <t>アサヒ</t>
    </rPh>
    <rPh sb="4" eb="5">
      <t>マチ</t>
    </rPh>
    <rPh sb="6" eb="7">
      <t>ジョウ</t>
    </rPh>
    <rPh sb="9" eb="11">
      <t>チョウメ</t>
    </rPh>
    <phoneticPr fontId="1"/>
  </si>
  <si>
    <t>ケアプランセンター大地</t>
    <rPh sb="9" eb="11">
      <t>ダイチ</t>
    </rPh>
    <phoneticPr fontId="1"/>
  </si>
  <si>
    <t>旭川市大町1条15丁目231-169</t>
    <rPh sb="0" eb="3">
      <t>アサヒカワシ</t>
    </rPh>
    <rPh sb="3" eb="5">
      <t>オオマチ</t>
    </rPh>
    <rPh sb="6" eb="7">
      <t>ジョウ</t>
    </rPh>
    <rPh sb="9" eb="11">
      <t>チョウメ</t>
    </rPh>
    <phoneticPr fontId="1"/>
  </si>
  <si>
    <t>建物の賃貸料、設備備品費、借入利息等を基礎として1室あたりの家賃を算出</t>
    <rPh sb="0" eb="2">
      <t>タテモノ</t>
    </rPh>
    <rPh sb="3" eb="6">
      <t>チンタイリョウ</t>
    </rPh>
    <rPh sb="7" eb="11">
      <t>セツビビヒン</t>
    </rPh>
    <rPh sb="11" eb="12">
      <t>ヒ</t>
    </rPh>
    <rPh sb="13" eb="15">
      <t>カリイレ</t>
    </rPh>
    <rPh sb="15" eb="18">
      <t>リソクトウ</t>
    </rPh>
    <rPh sb="19" eb="21">
      <t>キソ</t>
    </rPh>
    <rPh sb="25" eb="26">
      <t>シツ</t>
    </rPh>
    <rPh sb="30" eb="32">
      <t>ヤチン</t>
    </rPh>
    <rPh sb="33" eb="35">
      <t>サンシュツ</t>
    </rPh>
    <phoneticPr fontId="1"/>
  </si>
  <si>
    <t>共用施設の維持管理、修繕費。事務管理部門、生活支援サービスの人件費、事務費。</t>
    <rPh sb="0" eb="4">
      <t>キョウヨウシセツ</t>
    </rPh>
    <rPh sb="5" eb="9">
      <t>イジカンリ</t>
    </rPh>
    <rPh sb="10" eb="13">
      <t>シュウゼンヒ</t>
    </rPh>
    <rPh sb="14" eb="20">
      <t>ジムカンリブモン</t>
    </rPh>
    <rPh sb="21" eb="25">
      <t>セイカツシエン</t>
    </rPh>
    <rPh sb="30" eb="33">
      <t>ジンケンヒ</t>
    </rPh>
    <rPh sb="34" eb="37">
      <t>ジムヒ</t>
    </rPh>
    <phoneticPr fontId="1"/>
  </si>
  <si>
    <t>事故対応マニュアルに基づく</t>
    <rPh sb="0" eb="4">
      <t>ジコタイオウ</t>
    </rPh>
    <rPh sb="10" eb="11">
      <t>モト</t>
    </rPh>
    <phoneticPr fontId="1"/>
  </si>
  <si>
    <t>適宜実施</t>
    <rPh sb="0" eb="2">
      <t>テキギ</t>
    </rPh>
    <rPh sb="2" eb="4">
      <t>ジッシ</t>
    </rPh>
    <phoneticPr fontId="1"/>
  </si>
  <si>
    <t>希望により年1回、自己負担</t>
    <rPh sb="0" eb="2">
      <t>キボウ</t>
    </rPh>
    <rPh sb="5" eb="6">
      <t>ネン</t>
    </rPh>
    <rPh sb="7" eb="8">
      <t>カイ</t>
    </rPh>
    <rPh sb="9" eb="13">
      <t>ジコフタン</t>
    </rPh>
    <phoneticPr fontId="1"/>
  </si>
  <si>
    <t>自己負担</t>
    <rPh sb="0" eb="4">
      <t>ジコフタン</t>
    </rPh>
    <phoneticPr fontId="1"/>
  </si>
  <si>
    <t>厨房維持費、及び1日3食とおやつを提供するための費用に基づき算出。</t>
    <rPh sb="0" eb="5">
      <t>チュウボウイジヒ</t>
    </rPh>
    <rPh sb="6" eb="7">
      <t>オヨ</t>
    </rPh>
    <rPh sb="9" eb="10">
      <t>ニチ</t>
    </rPh>
    <rPh sb="11" eb="12">
      <t>ショク</t>
    </rPh>
    <rPh sb="17" eb="19">
      <t>テイキョウ</t>
    </rPh>
    <rPh sb="24" eb="26">
      <t>ヒヨウ</t>
    </rPh>
    <rPh sb="27" eb="28">
      <t>モト</t>
    </rPh>
    <rPh sb="30" eb="32">
      <t>サンシュツ</t>
    </rPh>
    <phoneticPr fontId="1"/>
  </si>
  <si>
    <t>北海道旭川市春光4条9丁目8-17</t>
    <rPh sb="0" eb="3">
      <t>ホッカイドウ</t>
    </rPh>
    <rPh sb="3" eb="6">
      <t>アサヒカワシ</t>
    </rPh>
    <rPh sb="6" eb="8">
      <t>シュンコウ</t>
    </rPh>
    <rPh sb="9" eb="10">
      <t>ジョウ</t>
    </rPh>
    <rPh sb="11" eb="13">
      <t>チョウメ</t>
    </rPh>
    <phoneticPr fontId="1"/>
  </si>
  <si>
    <t>代表取締役</t>
    <rPh sb="0" eb="5">
      <t>ダイヒョウトリシマリヤク</t>
    </rPh>
    <phoneticPr fontId="1"/>
  </si>
  <si>
    <t>法令に準じたサービス提供はもちろんの事、QOL向上を目的とした、多種多様な趣味への積極的取り組みを行うことで余生を有意義なものと導きます。また家庭的な雰囲気で最終の看取りまで対応します。</t>
    <rPh sb="0" eb="2">
      <t>ホウレイ</t>
    </rPh>
    <rPh sb="3" eb="4">
      <t>ジュン</t>
    </rPh>
    <rPh sb="10" eb="12">
      <t>テイキョウ</t>
    </rPh>
    <rPh sb="18" eb="19">
      <t>コト</t>
    </rPh>
    <rPh sb="23" eb="25">
      <t>コウジョウ</t>
    </rPh>
    <rPh sb="26" eb="28">
      <t>モクテキ</t>
    </rPh>
    <rPh sb="32" eb="36">
      <t>タシュタヨウ</t>
    </rPh>
    <rPh sb="37" eb="39">
      <t>シュミ</t>
    </rPh>
    <rPh sb="41" eb="44">
      <t>セッキョクテキ</t>
    </rPh>
    <rPh sb="44" eb="45">
      <t>ト</t>
    </rPh>
    <rPh sb="46" eb="47">
      <t>ク</t>
    </rPh>
    <rPh sb="49" eb="50">
      <t>オコナ</t>
    </rPh>
    <rPh sb="54" eb="56">
      <t>ヨセイ</t>
    </rPh>
    <rPh sb="57" eb="60">
      <t>ユウイギ</t>
    </rPh>
    <rPh sb="64" eb="65">
      <t>ミチビ</t>
    </rPh>
    <rPh sb="71" eb="74">
      <t>カテイテキ</t>
    </rPh>
    <rPh sb="75" eb="78">
      <t>フンイキ</t>
    </rPh>
    <rPh sb="79" eb="81">
      <t>サイシュウ</t>
    </rPh>
    <rPh sb="82" eb="84">
      <t>ミト</t>
    </rPh>
    <rPh sb="87" eb="89">
      <t>タイオウ</t>
    </rPh>
    <phoneticPr fontId="1"/>
  </si>
  <si>
    <t>年1回の健康診断および定期健康診断（自費・任意）、健康相談等</t>
    <rPh sb="0" eb="1">
      <t>ネン</t>
    </rPh>
    <rPh sb="2" eb="3">
      <t>カイ</t>
    </rPh>
    <rPh sb="4" eb="8">
      <t>ケンコウシンダン</t>
    </rPh>
    <rPh sb="11" eb="13">
      <t>テイキ</t>
    </rPh>
    <rPh sb="13" eb="17">
      <t>ケンコウシンダン</t>
    </rPh>
    <rPh sb="18" eb="20">
      <t>ジヒ</t>
    </rPh>
    <rPh sb="21" eb="23">
      <t>ニンイ</t>
    </rPh>
    <rPh sb="25" eb="27">
      <t>ケンコウ</t>
    </rPh>
    <rPh sb="27" eb="29">
      <t>ソウダン</t>
    </rPh>
    <rPh sb="29" eb="30">
      <t>トウ</t>
    </rPh>
    <phoneticPr fontId="1"/>
  </si>
  <si>
    <t>年1回の歯科診断（自費、任意）および定期歯科診断、口腔に関する健康相談</t>
    <rPh sb="0" eb="1">
      <t>ネン</t>
    </rPh>
    <rPh sb="2" eb="3">
      <t>カイ</t>
    </rPh>
    <rPh sb="4" eb="8">
      <t>シカシンダン</t>
    </rPh>
    <rPh sb="9" eb="11">
      <t>ジヒ</t>
    </rPh>
    <rPh sb="12" eb="14">
      <t>ニンイ</t>
    </rPh>
    <rPh sb="18" eb="20">
      <t>テイキ</t>
    </rPh>
    <rPh sb="20" eb="24">
      <t>シカシンダン</t>
    </rPh>
    <rPh sb="25" eb="27">
      <t>コウクウ</t>
    </rPh>
    <rPh sb="28" eb="29">
      <t>カン</t>
    </rPh>
    <rPh sb="31" eb="33">
      <t>ケンコウ</t>
    </rPh>
    <rPh sb="33" eb="35">
      <t>ソウダン</t>
    </rPh>
    <phoneticPr fontId="1"/>
  </si>
  <si>
    <t>入居賃貸契約第8条に準じる</t>
    <rPh sb="0" eb="2">
      <t>ニュウキョ</t>
    </rPh>
    <rPh sb="2" eb="4">
      <t>チンタイ</t>
    </rPh>
    <rPh sb="4" eb="6">
      <t>ケイヤク</t>
    </rPh>
    <rPh sb="6" eb="7">
      <t>ダイ</t>
    </rPh>
    <rPh sb="8" eb="9">
      <t>ジョウ</t>
    </rPh>
    <rPh sb="10" eb="11">
      <t>ジュン</t>
    </rPh>
    <phoneticPr fontId="1"/>
  </si>
  <si>
    <t>運営懇談会を開催し、説明行い（重要事項説明書にて）ご本人、ご家族からの同意を得たうえで改定</t>
    <rPh sb="0" eb="5">
      <t>ウンエイコンダンカイ</t>
    </rPh>
    <rPh sb="6" eb="8">
      <t>カイサイ</t>
    </rPh>
    <rPh sb="10" eb="12">
      <t>セツメイ</t>
    </rPh>
    <rPh sb="12" eb="13">
      <t>オコナ</t>
    </rPh>
    <rPh sb="15" eb="22">
      <t>ジュウヨウジコウセツメイショ</t>
    </rPh>
    <rPh sb="26" eb="28">
      <t>ホンニン</t>
    </rPh>
    <rPh sb="30" eb="32">
      <t>カゾク</t>
    </rPh>
    <rPh sb="35" eb="37">
      <t>ドウイ</t>
    </rPh>
    <rPh sb="38" eb="39">
      <t>エ</t>
    </rPh>
    <rPh sb="43" eb="45">
      <t>カイテイ</t>
    </rPh>
    <phoneticPr fontId="1"/>
  </si>
  <si>
    <t>2年に一回利用料金改定があることがある。（社会情勢により、食材価格、灯油、電気、水道価格の高騰など）検討</t>
    <rPh sb="1" eb="2">
      <t>ネン</t>
    </rPh>
    <rPh sb="3" eb="5">
      <t>イッカイ</t>
    </rPh>
    <rPh sb="5" eb="9">
      <t>リヨウリョウキン</t>
    </rPh>
    <rPh sb="9" eb="11">
      <t>カイテイ</t>
    </rPh>
    <rPh sb="21" eb="25">
      <t>シャカイジョウセイ</t>
    </rPh>
    <rPh sb="29" eb="31">
      <t>ショクザイ</t>
    </rPh>
    <rPh sb="31" eb="33">
      <t>カカク</t>
    </rPh>
    <rPh sb="34" eb="36">
      <t>トウユ</t>
    </rPh>
    <rPh sb="37" eb="39">
      <t>デンキ</t>
    </rPh>
    <rPh sb="40" eb="42">
      <t>スイドウ</t>
    </rPh>
    <rPh sb="42" eb="44">
      <t>カカク</t>
    </rPh>
    <rPh sb="45" eb="47">
      <t>コウトウ</t>
    </rPh>
    <rPh sb="50" eb="52">
      <t>ケントウ</t>
    </rPh>
    <phoneticPr fontId="1"/>
  </si>
  <si>
    <t>電気、暖房、水道費（名目は共益費とする）</t>
    <rPh sb="0" eb="2">
      <t>デンキ</t>
    </rPh>
    <rPh sb="3" eb="5">
      <t>ダンボウ</t>
    </rPh>
    <rPh sb="6" eb="9">
      <t>スイドウヒ</t>
    </rPh>
    <rPh sb="10" eb="12">
      <t>メイモク</t>
    </rPh>
    <rPh sb="13" eb="16">
      <t>キョウエキヒ</t>
    </rPh>
    <phoneticPr fontId="1"/>
  </si>
  <si>
    <t>リハビリ特化型トレーニングセンター夢のかたち</t>
    <rPh sb="4" eb="7">
      <t>トッカガタ</t>
    </rPh>
    <rPh sb="17" eb="18">
      <t>ユメ</t>
    </rPh>
    <phoneticPr fontId="1"/>
  </si>
  <si>
    <t>軽体操、口腔体操</t>
    <rPh sb="0" eb="3">
      <t>ケイタイソウ</t>
    </rPh>
    <rPh sb="4" eb="6">
      <t>コウクウ</t>
    </rPh>
    <rPh sb="6" eb="8">
      <t>タイソウ</t>
    </rPh>
    <phoneticPr fontId="1"/>
  </si>
  <si>
    <t>緊急時施設サービス</t>
    <rPh sb="0" eb="3">
      <t>キンキュウジ</t>
    </rPh>
    <rPh sb="3" eb="5">
      <t>シセツ</t>
    </rPh>
    <phoneticPr fontId="1"/>
  </si>
  <si>
    <t>施設サービス（法令に準じ適宜実施）</t>
    <rPh sb="0" eb="2">
      <t>シセツ</t>
    </rPh>
    <rPh sb="7" eb="9">
      <t>ホウレイ</t>
    </rPh>
    <rPh sb="10" eb="11">
      <t>ジュン</t>
    </rPh>
    <rPh sb="12" eb="14">
      <t>テキギ</t>
    </rPh>
    <rPh sb="14" eb="16">
      <t>ジッシ</t>
    </rPh>
    <phoneticPr fontId="1"/>
  </si>
  <si>
    <t>ひとりひとりがその人らしく生活していけるよう、個性と価値観を尊重できる施設づくりを目指し、職員研修を充実させ法令を遵守して施設運営を行います。</t>
    <rPh sb="9" eb="10">
      <t>ヒト</t>
    </rPh>
    <rPh sb="13" eb="15">
      <t>セイカツ</t>
    </rPh>
    <rPh sb="23" eb="25">
      <t>コセイ</t>
    </rPh>
    <rPh sb="26" eb="29">
      <t>カチカン</t>
    </rPh>
    <rPh sb="30" eb="32">
      <t>ソンチョウ</t>
    </rPh>
    <rPh sb="35" eb="37">
      <t>シセツ</t>
    </rPh>
    <rPh sb="41" eb="43">
      <t>メザ</t>
    </rPh>
    <rPh sb="45" eb="49">
      <t>ショクインケンシュウ</t>
    </rPh>
    <rPh sb="50" eb="52">
      <t>ジュウジツ</t>
    </rPh>
    <rPh sb="54" eb="56">
      <t>ホウレイ</t>
    </rPh>
    <rPh sb="57" eb="59">
      <t>ジュンシュ</t>
    </rPh>
    <rPh sb="61" eb="65">
      <t>シセツウンエイ</t>
    </rPh>
    <rPh sb="66" eb="67">
      <t>オコナ</t>
    </rPh>
    <phoneticPr fontId="1"/>
  </si>
  <si>
    <t>１　死亡した場合　２入院等でその後の施設での生活が困難と判断した場合　３正当な理由なく料金を3か月以上滞納した場合　４伝染性疾患等により他の入居者の健康状態に重大な影響を及ぼす場合　５自傷、他害行為　６通常の介護では阻止できない暴言等があった時</t>
    <rPh sb="2" eb="4">
      <t>シボウ</t>
    </rPh>
    <rPh sb="6" eb="8">
      <t>バアイ</t>
    </rPh>
    <rPh sb="10" eb="13">
      <t>ニュウイントウ</t>
    </rPh>
    <rPh sb="16" eb="17">
      <t>ゴ</t>
    </rPh>
    <rPh sb="18" eb="20">
      <t>シセツ</t>
    </rPh>
    <rPh sb="22" eb="24">
      <t>セイカツ</t>
    </rPh>
    <rPh sb="25" eb="27">
      <t>コンナン</t>
    </rPh>
    <rPh sb="28" eb="30">
      <t>ハンダン</t>
    </rPh>
    <rPh sb="32" eb="34">
      <t>バアイ</t>
    </rPh>
    <rPh sb="36" eb="38">
      <t>セイトウ</t>
    </rPh>
    <rPh sb="39" eb="41">
      <t>リユウ</t>
    </rPh>
    <rPh sb="43" eb="45">
      <t>リョウキン</t>
    </rPh>
    <rPh sb="48" eb="49">
      <t>ツキ</t>
    </rPh>
    <rPh sb="49" eb="51">
      <t>イジョウ</t>
    </rPh>
    <rPh sb="51" eb="53">
      <t>タイノウ</t>
    </rPh>
    <rPh sb="55" eb="57">
      <t>バアイ</t>
    </rPh>
    <rPh sb="59" eb="62">
      <t>デンセンセイ</t>
    </rPh>
    <rPh sb="62" eb="65">
      <t>シッカントウ</t>
    </rPh>
    <rPh sb="68" eb="69">
      <t>タ</t>
    </rPh>
    <rPh sb="70" eb="73">
      <t>ニュウキョシャ</t>
    </rPh>
    <rPh sb="74" eb="78">
      <t>ケンコウジョウタイ</t>
    </rPh>
    <rPh sb="79" eb="81">
      <t>ジュウダイ</t>
    </rPh>
    <rPh sb="82" eb="84">
      <t>エイキョウ</t>
    </rPh>
    <rPh sb="85" eb="86">
      <t>オヨ</t>
    </rPh>
    <rPh sb="88" eb="90">
      <t>バアイ</t>
    </rPh>
    <rPh sb="92" eb="94">
      <t>ジショウ</t>
    </rPh>
    <rPh sb="95" eb="96">
      <t>ホカ</t>
    </rPh>
    <rPh sb="96" eb="97">
      <t>ガイ</t>
    </rPh>
    <rPh sb="97" eb="99">
      <t>コウイ</t>
    </rPh>
    <rPh sb="101" eb="103">
      <t>ツウジョウ</t>
    </rPh>
    <rPh sb="104" eb="106">
      <t>カイゴ</t>
    </rPh>
    <rPh sb="108" eb="110">
      <t>ソシ</t>
    </rPh>
    <rPh sb="114" eb="117">
      <t>ボウゲントウ</t>
    </rPh>
    <rPh sb="121" eb="122">
      <t>トキ</t>
    </rPh>
    <phoneticPr fontId="1"/>
  </si>
  <si>
    <t>あいおいニッセイ同和損害保険（株）「介護保険・社会福祉事業者総合保険」に加入</t>
    <rPh sb="8" eb="10">
      <t>ドウワ</t>
    </rPh>
    <rPh sb="10" eb="12">
      <t>ソンガイ</t>
    </rPh>
    <rPh sb="12" eb="14">
      <t>ホケン</t>
    </rPh>
    <rPh sb="15" eb="16">
      <t>カブ</t>
    </rPh>
    <rPh sb="18" eb="22">
      <t>カイゴホケン</t>
    </rPh>
    <rPh sb="23" eb="25">
      <t>シャカイ</t>
    </rPh>
    <rPh sb="25" eb="27">
      <t>フクシ</t>
    </rPh>
    <rPh sb="27" eb="30">
      <t>ジギョウシャ</t>
    </rPh>
    <rPh sb="30" eb="34">
      <t>ソウゴウホケン</t>
    </rPh>
    <rPh sb="36" eb="38">
      <t>カニュウ</t>
    </rPh>
    <phoneticPr fontId="1"/>
  </si>
  <si>
    <t>２　法人</t>
  </si>
  <si>
    <t>体験入居に関しては空き部屋があるときに限り対応可。</t>
    <rPh sb="0" eb="4">
      <t>タイケンニュウキョ</t>
    </rPh>
    <rPh sb="5" eb="6">
      <t>カン</t>
    </rPh>
    <rPh sb="9" eb="10">
      <t>ア</t>
    </rPh>
    <rPh sb="11" eb="13">
      <t>ヘヤ</t>
    </rPh>
    <rPh sb="19" eb="20">
      <t>カギ</t>
    </rPh>
    <rPh sb="21" eb="24">
      <t>タイオウカ</t>
    </rPh>
    <phoneticPr fontId="1"/>
  </si>
  <si>
    <t>１　減額なし</t>
  </si>
  <si>
    <t>10000（共益費）</t>
    <rPh sb="6" eb="9">
      <t>キョウエキヒ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</si>
</sst>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56"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35"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26" zoomScaleNormal="100" zoomScaleSheetLayoutView="100" workbookViewId="0">
      <selection activeCell="M346" sqref="M346:O34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8</v>
      </c>
      <c r="M4" s="495"/>
      <c r="N4" s="492" t="s">
        <v>486</v>
      </c>
      <c r="O4" s="492"/>
      <c r="P4" s="496"/>
    </row>
    <row r="5" spans="1:20" ht="20.100000000000001" customHeight="1">
      <c r="B5" s="475" t="s">
        <v>1</v>
      </c>
      <c r="C5" s="316"/>
      <c r="D5" s="316"/>
      <c r="E5" s="317"/>
      <c r="F5" s="195" t="s">
        <v>2478</v>
      </c>
      <c r="G5" s="332"/>
      <c r="H5" s="332"/>
      <c r="I5" s="332"/>
      <c r="J5" s="332"/>
      <c r="K5" s="332"/>
      <c r="L5" s="332"/>
      <c r="M5" s="332"/>
      <c r="N5" s="332"/>
      <c r="O5" s="332"/>
      <c r="P5" s="332"/>
      <c r="Q5" s="19"/>
    </row>
    <row r="6" spans="1:20" ht="20.100000000000001" customHeight="1">
      <c r="A6" s="3"/>
      <c r="B6" s="475" t="s">
        <v>2</v>
      </c>
      <c r="C6" s="316"/>
      <c r="D6" s="316"/>
      <c r="E6" s="317"/>
      <c r="F6" s="195" t="s">
        <v>2494</v>
      </c>
      <c r="G6" s="332"/>
      <c r="H6" s="332"/>
      <c r="I6" s="332"/>
      <c r="J6" s="332"/>
      <c r="K6" s="332"/>
      <c r="L6" s="332"/>
      <c r="M6" s="332"/>
      <c r="N6" s="332"/>
      <c r="O6" s="332"/>
      <c r="P6" s="332"/>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2569</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2479</v>
      </c>
      <c r="K12" s="451"/>
      <c r="L12" s="451"/>
      <c r="M12" s="451"/>
      <c r="N12" s="451"/>
      <c r="O12" s="452"/>
      <c r="P12" s="453"/>
    </row>
    <row r="13" spans="1:20" ht="39" customHeight="1">
      <c r="B13" s="183" t="s">
        <v>5</v>
      </c>
      <c r="C13" s="182"/>
      <c r="D13" s="182"/>
      <c r="E13" s="182"/>
      <c r="F13" s="223" t="s">
        <v>12</v>
      </c>
      <c r="G13" s="234"/>
      <c r="H13" s="501" t="s">
        <v>2481</v>
      </c>
      <c r="I13" s="502"/>
      <c r="J13" s="502"/>
      <c r="K13" s="502"/>
      <c r="L13" s="502"/>
      <c r="M13" s="502"/>
      <c r="N13" s="502"/>
      <c r="O13" s="502"/>
      <c r="P13" s="503"/>
      <c r="S13" s="22" t="str">
        <f>IF(H13="","未記入","")</f>
        <v/>
      </c>
    </row>
    <row r="14" spans="1:20" ht="39" customHeight="1">
      <c r="B14" s="183"/>
      <c r="C14" s="182"/>
      <c r="D14" s="182"/>
      <c r="E14" s="182"/>
      <c r="F14" s="217" t="s">
        <v>2480</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2482</v>
      </c>
      <c r="K16" s="106"/>
      <c r="L16" s="106"/>
      <c r="M16" s="106"/>
      <c r="N16" s="106"/>
      <c r="O16" s="106"/>
      <c r="P16" s="107"/>
    </row>
    <row r="17" spans="1:20" ht="20.100000000000001" customHeight="1">
      <c r="B17" s="331" t="s">
        <v>6</v>
      </c>
      <c r="C17" s="234"/>
      <c r="D17" s="234"/>
      <c r="E17" s="252"/>
      <c r="F17" s="47" t="s">
        <v>13</v>
      </c>
      <c r="G17" s="41">
        <v>70</v>
      </c>
      <c r="H17" s="48" t="s">
        <v>487</v>
      </c>
      <c r="I17" s="42">
        <v>874</v>
      </c>
      <c r="J17" s="303"/>
      <c r="K17" s="304"/>
      <c r="L17" s="304"/>
      <c r="M17" s="304"/>
      <c r="N17" s="304"/>
      <c r="O17" s="304"/>
      <c r="P17" s="305"/>
      <c r="S17" s="22" t="str">
        <f>IF(OR(G17="",I17=""),"未記入","")</f>
        <v/>
      </c>
    </row>
    <row r="18" spans="1:20" ht="57.75" customHeight="1">
      <c r="B18" s="296"/>
      <c r="C18" s="314"/>
      <c r="D18" s="314"/>
      <c r="E18" s="297"/>
      <c r="F18" s="120" t="s">
        <v>2553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2484</v>
      </c>
      <c r="K20" s="48" t="s">
        <v>487</v>
      </c>
      <c r="L20" s="77" t="s">
        <v>2485</v>
      </c>
      <c r="M20" s="48" t="s">
        <v>487</v>
      </c>
      <c r="N20" s="77" t="s">
        <v>2487</v>
      </c>
      <c r="O20" s="304"/>
      <c r="P20" s="305"/>
      <c r="Q20" s="19"/>
    </row>
    <row r="21" spans="1:20" ht="20.100000000000001" customHeight="1">
      <c r="B21" s="359"/>
      <c r="C21" s="360"/>
      <c r="D21" s="360"/>
      <c r="E21" s="361"/>
      <c r="F21" s="431" t="s">
        <v>423</v>
      </c>
      <c r="G21" s="461"/>
      <c r="H21" s="461"/>
      <c r="I21" s="432"/>
      <c r="J21" s="154" t="s">
        <v>2488</v>
      </c>
      <c r="K21" s="109"/>
      <c r="L21" s="109"/>
      <c r="M21" s="48" t="s">
        <v>483</v>
      </c>
      <c r="N21" s="109" t="s">
        <v>2489</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2490</v>
      </c>
      <c r="K24" s="194"/>
      <c r="L24" s="194"/>
      <c r="M24" s="194"/>
      <c r="N24" s="194"/>
      <c r="O24" s="154"/>
      <c r="P24" s="195"/>
    </row>
    <row r="25" spans="1:20" ht="20.100000000000001" customHeight="1">
      <c r="B25" s="296"/>
      <c r="C25" s="314"/>
      <c r="D25" s="314"/>
      <c r="E25" s="297"/>
      <c r="F25" s="184" t="s">
        <v>18</v>
      </c>
      <c r="G25" s="184"/>
      <c r="H25" s="182"/>
      <c r="I25" s="182"/>
      <c r="J25" s="194" t="s">
        <v>2554</v>
      </c>
      <c r="K25" s="194"/>
      <c r="L25" s="194"/>
      <c r="M25" s="194"/>
      <c r="N25" s="194"/>
      <c r="O25" s="154"/>
      <c r="P25" s="195"/>
    </row>
    <row r="26" spans="1:20" ht="20.100000000000001" customHeight="1">
      <c r="B26" s="394" t="s">
        <v>9</v>
      </c>
      <c r="C26" s="395"/>
      <c r="D26" s="395"/>
      <c r="E26" s="395"/>
      <c r="F26" s="469">
        <v>2014</v>
      </c>
      <c r="G26" s="470"/>
      <c r="H26" s="48" t="s">
        <v>484</v>
      </c>
      <c r="I26" s="470">
        <v>8</v>
      </c>
      <c r="J26" s="470"/>
      <c r="K26" s="48" t="s">
        <v>485</v>
      </c>
      <c r="L26" s="470">
        <v>1</v>
      </c>
      <c r="M26" s="470"/>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6" t="s">
        <v>12</v>
      </c>
      <c r="G31" s="358"/>
      <c r="H31" s="487" t="s">
        <v>2492</v>
      </c>
      <c r="I31" s="487"/>
      <c r="J31" s="487"/>
      <c r="K31" s="487"/>
      <c r="L31" s="487"/>
      <c r="M31" s="487"/>
      <c r="N31" s="487"/>
      <c r="O31" s="487"/>
      <c r="P31" s="488"/>
      <c r="S31" s="22" t="str">
        <f>IF(H31="","未記入","")</f>
        <v/>
      </c>
    </row>
    <row r="32" spans="1:20" ht="39" customHeight="1">
      <c r="B32" s="296"/>
      <c r="C32" s="314"/>
      <c r="D32" s="314"/>
      <c r="E32" s="297"/>
      <c r="F32" s="217" t="s">
        <v>2491</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841</v>
      </c>
      <c r="J33" s="476"/>
      <c r="K33" s="476"/>
      <c r="L33" s="476"/>
      <c r="M33" s="476"/>
      <c r="N33" s="476"/>
      <c r="O33" s="476"/>
      <c r="P33" s="477"/>
      <c r="S33" s="22" t="str">
        <f>IF(OR(G33="",I33=""),"未記入","")</f>
        <v/>
      </c>
    </row>
    <row r="34" spans="2:20" ht="58.5" customHeight="1">
      <c r="B34" s="296"/>
      <c r="C34" s="314"/>
      <c r="D34" s="314"/>
      <c r="E34" s="297"/>
      <c r="F34" s="120" t="s">
        <v>2483</v>
      </c>
      <c r="G34" s="120"/>
      <c r="H34" s="120"/>
      <c r="I34" s="120"/>
      <c r="J34" s="120"/>
      <c r="K34" s="120"/>
      <c r="L34" s="120"/>
      <c r="M34" s="120"/>
      <c r="N34" s="120"/>
      <c r="O34" s="188"/>
      <c r="P34" s="420"/>
      <c r="S34" s="22" t="str">
        <f>IF(F34="","未記入","")</f>
        <v/>
      </c>
    </row>
    <row r="35" spans="2:20" ht="58.5" customHeight="1">
      <c r="B35" s="117" t="s">
        <v>574</v>
      </c>
      <c r="C35" s="118"/>
      <c r="D35" s="118"/>
      <c r="E35" s="119"/>
      <c r="F35" s="120" t="s">
        <v>2491</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2527</v>
      </c>
      <c r="K38" s="463"/>
      <c r="L38" s="463"/>
      <c r="M38" s="463"/>
      <c r="N38" s="463"/>
      <c r="O38" s="463"/>
      <c r="P38" s="464"/>
      <c r="S38" s="193" t="str">
        <f>IF(J38="","未記入","")</f>
        <v/>
      </c>
      <c r="T38" s="193"/>
    </row>
    <row r="39" spans="2:20" ht="26.25" customHeight="1">
      <c r="B39" s="183"/>
      <c r="C39" s="182"/>
      <c r="D39" s="182"/>
      <c r="E39" s="182"/>
      <c r="F39" s="362"/>
      <c r="G39" s="360"/>
      <c r="H39" s="360"/>
      <c r="I39" s="361"/>
      <c r="J39" s="465"/>
      <c r="K39" s="466"/>
      <c r="L39" s="466"/>
      <c r="M39" s="466"/>
      <c r="N39" s="466"/>
      <c r="O39" s="466"/>
      <c r="P39" s="467"/>
      <c r="S39" s="193"/>
      <c r="T39" s="193"/>
    </row>
    <row r="40" spans="2:20" ht="26.25" customHeight="1">
      <c r="B40" s="183"/>
      <c r="C40" s="182"/>
      <c r="D40" s="182"/>
      <c r="E40" s="182"/>
      <c r="F40" s="362"/>
      <c r="G40" s="360"/>
      <c r="H40" s="360"/>
      <c r="I40" s="361"/>
      <c r="J40" s="465"/>
      <c r="K40" s="466"/>
      <c r="L40" s="466"/>
      <c r="M40" s="466"/>
      <c r="N40" s="466"/>
      <c r="O40" s="466"/>
      <c r="P40" s="467"/>
      <c r="S40" s="193"/>
      <c r="T40" s="193"/>
    </row>
    <row r="41" spans="2:20" ht="26.25" customHeight="1">
      <c r="B41" s="183"/>
      <c r="C41" s="182"/>
      <c r="D41" s="182"/>
      <c r="E41" s="182"/>
      <c r="F41" s="362"/>
      <c r="G41" s="360"/>
      <c r="H41" s="360"/>
      <c r="I41" s="361"/>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2484</v>
      </c>
      <c r="K43" s="48" t="s">
        <v>487</v>
      </c>
      <c r="L43" s="18" t="s">
        <v>2485</v>
      </c>
      <c r="M43" s="48" t="s">
        <v>487</v>
      </c>
      <c r="N43" s="18" t="s">
        <v>2486</v>
      </c>
      <c r="O43" s="304"/>
      <c r="P43" s="305"/>
      <c r="S43" s="22" t="str">
        <f>IF(OR(J43="",L43="",N43=""),"未記入","")</f>
        <v/>
      </c>
    </row>
    <row r="44" spans="2:20" ht="20.100000000000001" customHeight="1">
      <c r="B44" s="183"/>
      <c r="C44" s="182"/>
      <c r="D44" s="182"/>
      <c r="E44" s="182"/>
      <c r="F44" s="395" t="s">
        <v>15</v>
      </c>
      <c r="G44" s="395"/>
      <c r="H44" s="395"/>
      <c r="I44" s="395"/>
      <c r="J44" s="78" t="s">
        <v>2484</v>
      </c>
      <c r="K44" s="48" t="s">
        <v>487</v>
      </c>
      <c r="L44" s="77" t="s">
        <v>2485</v>
      </c>
      <c r="M44" s="48" t="s">
        <v>487</v>
      </c>
      <c r="N44" s="77" t="s">
        <v>2487</v>
      </c>
      <c r="O44" s="304"/>
      <c r="P44" s="305"/>
    </row>
    <row r="45" spans="2:20" ht="20.100000000000001" customHeight="1">
      <c r="B45" s="183"/>
      <c r="C45" s="182"/>
      <c r="D45" s="182"/>
      <c r="E45" s="182"/>
      <c r="F45" s="431" t="s">
        <v>423</v>
      </c>
      <c r="G45" s="461"/>
      <c r="H45" s="461"/>
      <c r="I45" s="432"/>
      <c r="J45" s="154" t="s">
        <v>2488</v>
      </c>
      <c r="K45" s="109"/>
      <c r="L45" s="109"/>
      <c r="M45" s="48" t="s">
        <v>483</v>
      </c>
      <c r="N45" s="109" t="s">
        <v>2489</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50"/>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140</v>
      </c>
      <c r="K49" s="194"/>
      <c r="L49" s="194"/>
      <c r="M49" s="194"/>
      <c r="N49" s="194"/>
      <c r="O49" s="154"/>
      <c r="P49" s="195"/>
    </row>
    <row r="50" spans="1:20" ht="20.100000000000001" customHeight="1">
      <c r="B50" s="124" t="s">
        <v>28</v>
      </c>
      <c r="C50" s="233"/>
      <c r="D50" s="233"/>
      <c r="E50" s="233"/>
      <c r="F50" s="233"/>
      <c r="G50" s="233"/>
      <c r="H50" s="233"/>
      <c r="I50" s="233"/>
      <c r="J50" s="469">
        <v>2008</v>
      </c>
      <c r="K50" s="470"/>
      <c r="L50" s="48" t="s">
        <v>484</v>
      </c>
      <c r="M50" s="75">
        <v>10</v>
      </c>
      <c r="N50" s="48" t="s">
        <v>485</v>
      </c>
      <c r="O50" s="75">
        <v>1</v>
      </c>
      <c r="P50" s="50" t="s">
        <v>486</v>
      </c>
      <c r="S50" s="22" t="str">
        <f>IF(OR(J50="",M50="",O50=""),"未記入","")</f>
        <v/>
      </c>
    </row>
    <row r="51" spans="1:20" ht="20.100000000000001" customHeight="1" thickBot="1">
      <c r="B51" s="125" t="s">
        <v>29</v>
      </c>
      <c r="C51" s="471"/>
      <c r="D51" s="471"/>
      <c r="E51" s="471"/>
      <c r="F51" s="471"/>
      <c r="G51" s="471"/>
      <c r="H51" s="471"/>
      <c r="I51" s="471"/>
      <c r="J51" s="459">
        <v>2014</v>
      </c>
      <c r="K51" s="460"/>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2495</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t="s">
        <v>2496</v>
      </c>
      <c r="K56" s="109"/>
      <c r="L56" s="109"/>
      <c r="M56" s="109"/>
      <c r="N56" s="109"/>
      <c r="O56" s="109"/>
      <c r="P56" s="155"/>
    </row>
    <row r="57" spans="1:20" ht="20.100000000000001" customHeight="1">
      <c r="B57" s="150"/>
      <c r="C57" s="136"/>
      <c r="D57" s="151"/>
      <c r="E57" s="395" t="s">
        <v>34</v>
      </c>
      <c r="F57" s="395"/>
      <c r="G57" s="395"/>
      <c r="H57" s="395"/>
      <c r="I57" s="395"/>
      <c r="J57" s="469">
        <v>2014</v>
      </c>
      <c r="K57" s="470"/>
      <c r="L57" s="48" t="s">
        <v>484</v>
      </c>
      <c r="M57" s="75">
        <v>8</v>
      </c>
      <c r="N57" s="48" t="s">
        <v>485</v>
      </c>
      <c r="O57" s="75">
        <v>1</v>
      </c>
      <c r="P57" s="50" t="s">
        <v>486</v>
      </c>
    </row>
    <row r="58" spans="1:20" ht="20.100000000000001" customHeight="1" thickBot="1">
      <c r="B58" s="220"/>
      <c r="C58" s="221"/>
      <c r="D58" s="222"/>
      <c r="E58" s="402" t="s">
        <v>35</v>
      </c>
      <c r="F58" s="402"/>
      <c r="G58" s="402"/>
      <c r="H58" s="402"/>
      <c r="I58" s="402"/>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709.08</v>
      </c>
      <c r="H61" s="209"/>
      <c r="I61" s="209"/>
      <c r="J61" s="209"/>
      <c r="K61" s="468"/>
      <c r="L61" s="399" t="s">
        <v>516</v>
      </c>
      <c r="M61" s="383"/>
      <c r="N61" s="383"/>
      <c r="O61" s="383"/>
      <c r="P61" s="419"/>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7">
        <v>666.58</v>
      </c>
      <c r="L72" s="416"/>
      <c r="M72" s="416"/>
      <c r="N72" s="187" t="s">
        <v>490</v>
      </c>
      <c r="O72" s="187"/>
      <c r="P72" s="213"/>
    </row>
    <row r="73" spans="2:16" ht="20.100000000000001" customHeight="1">
      <c r="B73" s="86"/>
      <c r="C73" s="87"/>
      <c r="D73" s="313"/>
      <c r="E73" s="314"/>
      <c r="F73" s="297"/>
      <c r="G73" s="233" t="s">
        <v>42</v>
      </c>
      <c r="H73" s="233"/>
      <c r="I73" s="233"/>
      <c r="J73" s="233"/>
      <c r="K73" s="417">
        <v>666.58</v>
      </c>
      <c r="L73" s="416"/>
      <c r="M73" s="416"/>
      <c r="N73" s="187" t="s">
        <v>490</v>
      </c>
      <c r="O73" s="187"/>
      <c r="P73" s="213"/>
    </row>
    <row r="74" spans="2:16" ht="20.100000000000001" customHeight="1">
      <c r="B74" s="86"/>
      <c r="C74" s="87"/>
      <c r="D74" s="182" t="s">
        <v>43</v>
      </c>
      <c r="E74" s="182"/>
      <c r="F74" s="182"/>
      <c r="G74" s="194" t="s">
        <v>2497</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2526</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7"/>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7"/>
      <c r="L93" s="416"/>
      <c r="M93" s="416"/>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9.7200000000000006</v>
      </c>
      <c r="K95" s="82" t="s">
        <v>490</v>
      </c>
      <c r="L95" s="154">
        <v>10</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10.24</v>
      </c>
      <c r="K96" s="82" t="s">
        <v>490</v>
      </c>
      <c r="L96" s="154">
        <v>1</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13.86</v>
      </c>
      <c r="K97" s="82" t="s">
        <v>490</v>
      </c>
      <c r="L97" s="154">
        <v>3</v>
      </c>
      <c r="M97" s="450"/>
      <c r="N97" s="451" t="s">
        <v>2422</v>
      </c>
      <c r="O97" s="452"/>
      <c r="P97" s="453"/>
      <c r="S97" s="38" t="str">
        <f t="shared" si="0"/>
        <v/>
      </c>
    </row>
    <row r="98" spans="2:19" ht="20.100000000000001" customHeight="1">
      <c r="B98" s="183"/>
      <c r="C98" s="182"/>
      <c r="D98" s="182" t="s">
        <v>50</v>
      </c>
      <c r="E98" s="182"/>
      <c r="F98" s="194" t="s">
        <v>2385</v>
      </c>
      <c r="G98" s="194"/>
      <c r="H98" s="194" t="s">
        <v>2385</v>
      </c>
      <c r="I98" s="194"/>
      <c r="J98" s="73">
        <v>13.65</v>
      </c>
      <c r="K98" s="82" t="s">
        <v>490</v>
      </c>
      <c r="L98" s="154">
        <v>2</v>
      </c>
      <c r="M98" s="450"/>
      <c r="N98" s="451" t="s">
        <v>2422</v>
      </c>
      <c r="O98" s="452"/>
      <c r="P98" s="453"/>
      <c r="S98" s="38" t="str">
        <f t="shared" si="0"/>
        <v/>
      </c>
    </row>
    <row r="99" spans="2:19" ht="20.100000000000001" customHeight="1">
      <c r="B99" s="183"/>
      <c r="C99" s="182"/>
      <c r="D99" s="182" t="s">
        <v>51</v>
      </c>
      <c r="E99" s="182"/>
      <c r="F99" s="194" t="s">
        <v>2385</v>
      </c>
      <c r="G99" s="194"/>
      <c r="H99" s="194" t="s">
        <v>2385</v>
      </c>
      <c r="I99" s="194"/>
      <c r="J99" s="73">
        <v>11.68</v>
      </c>
      <c r="K99" s="82" t="s">
        <v>490</v>
      </c>
      <c r="L99" s="154">
        <v>4</v>
      </c>
      <c r="M99" s="450"/>
      <c r="N99" s="451" t="s">
        <v>2422</v>
      </c>
      <c r="O99" s="452"/>
      <c r="P99" s="453"/>
      <c r="S99" s="38" t="str">
        <f t="shared" si="0"/>
        <v/>
      </c>
    </row>
    <row r="100" spans="2:19" ht="20.100000000000001" customHeight="1">
      <c r="B100" s="183"/>
      <c r="C100" s="182"/>
      <c r="D100" s="182" t="s">
        <v>52</v>
      </c>
      <c r="E100" s="182"/>
      <c r="F100" s="194" t="s">
        <v>2385</v>
      </c>
      <c r="G100" s="194"/>
      <c r="H100" s="194" t="s">
        <v>2385</v>
      </c>
      <c r="I100" s="194"/>
      <c r="J100" s="73">
        <v>10.36</v>
      </c>
      <c r="K100" s="82" t="s">
        <v>490</v>
      </c>
      <c r="L100" s="154">
        <v>3</v>
      </c>
      <c r="M100" s="450"/>
      <c r="N100" s="451" t="s">
        <v>2422</v>
      </c>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9</v>
      </c>
      <c r="H105" s="258" t="s">
        <v>492</v>
      </c>
      <c r="I105" s="456" t="s">
        <v>66</v>
      </c>
      <c r="J105" s="456"/>
      <c r="K105" s="456"/>
      <c r="L105" s="456"/>
      <c r="M105" s="456"/>
      <c r="N105" s="154">
        <v>4</v>
      </c>
      <c r="O105" s="109"/>
      <c r="P105" s="50" t="s">
        <v>492</v>
      </c>
    </row>
    <row r="106" spans="2:19" ht="20.100000000000001" customHeight="1">
      <c r="B106" s="454"/>
      <c r="C106" s="455"/>
      <c r="D106" s="126"/>
      <c r="E106" s="118"/>
      <c r="F106" s="119"/>
      <c r="G106" s="154"/>
      <c r="H106" s="258"/>
      <c r="I106" s="449" t="s">
        <v>67</v>
      </c>
      <c r="J106" s="449"/>
      <c r="K106" s="449"/>
      <c r="L106" s="449"/>
      <c r="M106" s="449"/>
      <c r="N106" s="154">
        <v>8</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2498</v>
      </c>
      <c r="H113" s="194"/>
      <c r="I113" s="194"/>
      <c r="J113" s="194"/>
      <c r="K113" s="194"/>
      <c r="L113" s="194"/>
      <c r="M113" s="194"/>
      <c r="N113" s="194"/>
      <c r="O113" s="154"/>
      <c r="P113" s="195"/>
    </row>
    <row r="114" spans="2:16" ht="20.100000000000001" customHeight="1">
      <c r="B114" s="454"/>
      <c r="C114" s="455"/>
      <c r="D114" s="133" t="s">
        <v>79</v>
      </c>
      <c r="E114" s="134"/>
      <c r="F114" s="149"/>
      <c r="G114" s="139" t="s">
        <v>2499</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2500</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2498</v>
      </c>
      <c r="H117" s="194"/>
      <c r="I117" s="194"/>
      <c r="J117" s="194"/>
      <c r="K117" s="194"/>
      <c r="L117" s="194"/>
      <c r="M117" s="194"/>
      <c r="N117" s="194"/>
      <c r="O117" s="154"/>
      <c r="P117" s="195"/>
    </row>
    <row r="118" spans="2:16" ht="20.100000000000001" customHeight="1">
      <c r="B118" s="150"/>
      <c r="C118" s="151"/>
      <c r="D118" s="126" t="s">
        <v>73</v>
      </c>
      <c r="E118" s="118"/>
      <c r="F118" s="119"/>
      <c r="G118" s="194" t="s">
        <v>2498</v>
      </c>
      <c r="H118" s="194"/>
      <c r="I118" s="194"/>
      <c r="J118" s="194"/>
      <c r="K118" s="194"/>
      <c r="L118" s="194"/>
      <c r="M118" s="194"/>
      <c r="N118" s="194"/>
      <c r="O118" s="154"/>
      <c r="P118" s="195"/>
    </row>
    <row r="119" spans="2:16" ht="20.100000000000001" customHeight="1">
      <c r="B119" s="150"/>
      <c r="C119" s="151"/>
      <c r="D119" s="250" t="s">
        <v>74</v>
      </c>
      <c r="E119" s="289"/>
      <c r="F119" s="251"/>
      <c r="G119" s="194" t="s">
        <v>2498</v>
      </c>
      <c r="H119" s="194"/>
      <c r="I119" s="194"/>
      <c r="J119" s="194"/>
      <c r="K119" s="194"/>
      <c r="L119" s="194"/>
      <c r="M119" s="194"/>
      <c r="N119" s="194"/>
      <c r="O119" s="154"/>
      <c r="P119" s="195"/>
    </row>
    <row r="120" spans="2:16" ht="20.100000000000001" customHeight="1">
      <c r="B120" s="150"/>
      <c r="C120" s="151"/>
      <c r="D120" s="185" t="s">
        <v>75</v>
      </c>
      <c r="E120" s="187"/>
      <c r="F120" s="258"/>
      <c r="G120" s="194" t="s">
        <v>2498</v>
      </c>
      <c r="H120" s="194"/>
      <c r="I120" s="194"/>
      <c r="J120" s="194"/>
      <c r="K120" s="194"/>
      <c r="L120" s="194"/>
      <c r="M120" s="194"/>
      <c r="N120" s="194"/>
      <c r="O120" s="154"/>
      <c r="P120" s="195"/>
    </row>
    <row r="121" spans="2:16" ht="20.100000000000001" customHeight="1">
      <c r="B121" s="150"/>
      <c r="C121" s="151"/>
      <c r="D121" s="185" t="s">
        <v>76</v>
      </c>
      <c r="E121" s="187"/>
      <c r="F121" s="258"/>
      <c r="G121" s="194" t="s">
        <v>2498</v>
      </c>
      <c r="H121" s="194"/>
      <c r="I121" s="194"/>
      <c r="J121" s="194"/>
      <c r="K121" s="194"/>
      <c r="L121" s="194"/>
      <c r="M121" s="194"/>
      <c r="N121" s="194"/>
      <c r="O121" s="154"/>
      <c r="P121" s="195"/>
    </row>
    <row r="122" spans="2:16" ht="20.100000000000001" customHeight="1">
      <c r="B122" s="152"/>
      <c r="C122" s="153"/>
      <c r="D122" s="185" t="s">
        <v>77</v>
      </c>
      <c r="E122" s="187"/>
      <c r="F122" s="258"/>
      <c r="G122" s="194" t="s">
        <v>2498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2501</v>
      </c>
      <c r="H123" s="194"/>
      <c r="I123" s="194"/>
      <c r="J123" s="194"/>
      <c r="K123" s="194"/>
      <c r="L123" s="194"/>
      <c r="M123" s="194"/>
      <c r="N123" s="194"/>
      <c r="O123" s="154"/>
      <c r="P123" s="195"/>
    </row>
    <row r="124" spans="2:16" ht="20.100000000000001" customHeight="1">
      <c r="B124" s="150"/>
      <c r="C124" s="151"/>
      <c r="D124" s="126" t="s">
        <v>446</v>
      </c>
      <c r="E124" s="118"/>
      <c r="F124" s="119"/>
      <c r="G124" s="194" t="s">
        <v>2502</v>
      </c>
      <c r="H124" s="194"/>
      <c r="I124" s="194"/>
      <c r="J124" s="194"/>
      <c r="K124" s="194"/>
      <c r="L124" s="194"/>
      <c r="M124" s="194"/>
      <c r="N124" s="194"/>
      <c r="O124" s="154"/>
      <c r="P124" s="195"/>
    </row>
    <row r="125" spans="2:16" ht="20.100000000000001" customHeight="1">
      <c r="B125" s="150"/>
      <c r="C125" s="151"/>
      <c r="D125" s="250" t="s">
        <v>447</v>
      </c>
      <c r="E125" s="289"/>
      <c r="F125" s="251"/>
      <c r="G125" s="194" t="s">
        <v>2503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2566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2555</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2504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t="s">
        <v>2499</v>
      </c>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t="s">
        <v>2499</v>
      </c>
      <c r="L166" s="194"/>
      <c r="M166" s="194"/>
      <c r="N166" s="194"/>
      <c r="O166" s="154"/>
      <c r="P166" s="195"/>
    </row>
    <row r="167" spans="2:22" ht="20.100000000000001" customHeight="1">
      <c r="B167" s="148" t="s">
        <v>102</v>
      </c>
      <c r="C167" s="134"/>
      <c r="D167" s="134"/>
      <c r="E167" s="134"/>
      <c r="F167" s="149"/>
      <c r="G167" s="195" t="s">
        <v>2499</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2506</v>
      </c>
      <c r="G172" s="383" t="s">
        <v>474</v>
      </c>
      <c r="H172" s="383"/>
      <c r="I172" s="383"/>
      <c r="J172" s="383"/>
      <c r="K172" s="383"/>
      <c r="L172" s="383"/>
      <c r="M172" s="383"/>
      <c r="N172" s="383"/>
      <c r="O172" s="383"/>
      <c r="P172" s="419"/>
    </row>
    <row r="173" spans="2:22" ht="20.100000000000001" customHeight="1">
      <c r="B173" s="183"/>
      <c r="C173" s="182"/>
      <c r="D173" s="182"/>
      <c r="E173" s="182"/>
      <c r="F173" s="21" t="s">
        <v>2506</v>
      </c>
      <c r="G173" s="187" t="s">
        <v>475</v>
      </c>
      <c r="H173" s="187"/>
      <c r="I173" s="187"/>
      <c r="J173" s="187"/>
      <c r="K173" s="187"/>
      <c r="L173" s="187"/>
      <c r="M173" s="187"/>
      <c r="N173" s="187"/>
      <c r="O173" s="187"/>
      <c r="P173" s="213"/>
    </row>
    <row r="174" spans="2:22" ht="20.100000000000001" customHeight="1">
      <c r="B174" s="183"/>
      <c r="C174" s="182"/>
      <c r="D174" s="182"/>
      <c r="E174" s="182"/>
      <c r="F174" s="21" t="s">
        <v>2506</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2507</v>
      </c>
      <c r="J176" s="121"/>
      <c r="K176" s="121"/>
      <c r="L176" s="121"/>
      <c r="M176" s="121"/>
      <c r="N176" s="121"/>
      <c r="O176" s="122"/>
      <c r="P176" s="123"/>
    </row>
    <row r="177" spans="2:16" ht="39.950000000000003" customHeight="1">
      <c r="B177" s="101"/>
      <c r="C177" s="102"/>
      <c r="D177" s="303"/>
      <c r="E177" s="387"/>
      <c r="F177" s="182" t="s">
        <v>108</v>
      </c>
      <c r="G177" s="182"/>
      <c r="H177" s="182"/>
      <c r="I177" s="120" t="s">
        <v>2528</v>
      </c>
      <c r="J177" s="121"/>
      <c r="K177" s="121"/>
      <c r="L177" s="121"/>
      <c r="M177" s="121"/>
      <c r="N177" s="121"/>
      <c r="O177" s="122"/>
      <c r="P177" s="123"/>
    </row>
    <row r="178" spans="2:16" ht="39.950000000000003" customHeight="1">
      <c r="B178" s="101"/>
      <c r="C178" s="102"/>
      <c r="D178" s="303"/>
      <c r="E178" s="387"/>
      <c r="F178" s="182" t="s">
        <v>109</v>
      </c>
      <c r="G178" s="182"/>
      <c r="H178" s="182"/>
      <c r="I178" s="120" t="s">
        <v>2529</v>
      </c>
      <c r="J178" s="121"/>
      <c r="K178" s="121"/>
      <c r="L178" s="121"/>
      <c r="M178" s="121"/>
      <c r="N178" s="121"/>
      <c r="O178" s="122"/>
      <c r="P178" s="123"/>
    </row>
    <row r="179" spans="2:16" ht="39.950000000000003" customHeight="1">
      <c r="B179" s="101"/>
      <c r="C179" s="102"/>
      <c r="D179" s="303"/>
      <c r="E179" s="387"/>
      <c r="F179" s="182" t="s">
        <v>429</v>
      </c>
      <c r="G179" s="182"/>
      <c r="H179" s="182"/>
      <c r="I179" s="120" t="s">
        <v>2530</v>
      </c>
      <c r="J179" s="121"/>
      <c r="K179" s="121"/>
      <c r="L179" s="121"/>
      <c r="M179" s="121"/>
      <c r="N179" s="121"/>
      <c r="O179" s="122"/>
      <c r="P179" s="123"/>
    </row>
    <row r="180" spans="2:16" ht="39.950000000000003" customHeight="1">
      <c r="B180" s="101"/>
      <c r="C180" s="102"/>
      <c r="D180" s="303"/>
      <c r="E180" s="387"/>
      <c r="F180" s="182" t="s">
        <v>110</v>
      </c>
      <c r="G180" s="182"/>
      <c r="H180" s="182"/>
      <c r="I180" s="120" t="s">
        <v>2556</v>
      </c>
      <c r="J180" s="121"/>
      <c r="K180" s="121"/>
      <c r="L180" s="121"/>
      <c r="M180" s="121"/>
      <c r="N180" s="121"/>
      <c r="O180" s="122"/>
      <c r="P180" s="123"/>
    </row>
    <row r="181" spans="2:16" ht="39.950000000000003" customHeight="1">
      <c r="B181" s="101"/>
      <c r="C181" s="102"/>
      <c r="D181" s="303">
        <v>2</v>
      </c>
      <c r="E181" s="387"/>
      <c r="F181" s="182" t="s">
        <v>5</v>
      </c>
      <c r="G181" s="182"/>
      <c r="H181" s="182"/>
      <c r="I181" s="120" t="s">
        <v>2508</v>
      </c>
      <c r="J181" s="121"/>
      <c r="K181" s="121"/>
      <c r="L181" s="121"/>
      <c r="M181" s="121"/>
      <c r="N181" s="121"/>
      <c r="O181" s="122"/>
      <c r="P181" s="123"/>
    </row>
    <row r="182" spans="2:16" ht="39.950000000000003" customHeight="1">
      <c r="B182" s="101"/>
      <c r="C182" s="102"/>
      <c r="D182" s="303"/>
      <c r="E182" s="387"/>
      <c r="F182" s="182" t="s">
        <v>108</v>
      </c>
      <c r="G182" s="182"/>
      <c r="H182" s="182"/>
      <c r="I182" s="120" t="s">
        <v>2531</v>
      </c>
      <c r="J182" s="121"/>
      <c r="K182" s="121"/>
      <c r="L182" s="121"/>
      <c r="M182" s="121"/>
      <c r="N182" s="121"/>
      <c r="O182" s="122"/>
      <c r="P182" s="123"/>
    </row>
    <row r="183" spans="2:16" ht="39.950000000000003" customHeight="1">
      <c r="B183" s="101"/>
      <c r="C183" s="102"/>
      <c r="D183" s="303"/>
      <c r="E183" s="387"/>
      <c r="F183" s="182" t="s">
        <v>109</v>
      </c>
      <c r="G183" s="182"/>
      <c r="H183" s="182"/>
      <c r="I183" s="120" t="s">
        <v>2529</v>
      </c>
      <c r="J183" s="121"/>
      <c r="K183" s="121"/>
      <c r="L183" s="121"/>
      <c r="M183" s="121"/>
      <c r="N183" s="121"/>
      <c r="O183" s="122"/>
      <c r="P183" s="123"/>
    </row>
    <row r="184" spans="2:16" ht="39.950000000000003" customHeight="1">
      <c r="B184" s="101"/>
      <c r="C184" s="102"/>
      <c r="D184" s="303"/>
      <c r="E184" s="387"/>
      <c r="F184" s="182" t="s">
        <v>429</v>
      </c>
      <c r="G184" s="182"/>
      <c r="H184" s="182"/>
      <c r="I184" s="120" t="s">
        <v>2532</v>
      </c>
      <c r="J184" s="121"/>
      <c r="K184" s="121"/>
      <c r="L184" s="121"/>
      <c r="M184" s="121"/>
      <c r="N184" s="121"/>
      <c r="O184" s="122"/>
      <c r="P184" s="123"/>
    </row>
    <row r="185" spans="2:16" ht="39.950000000000003" customHeight="1">
      <c r="B185" s="101"/>
      <c r="C185" s="102"/>
      <c r="D185" s="303"/>
      <c r="E185" s="387"/>
      <c r="F185" s="182" t="s">
        <v>110</v>
      </c>
      <c r="G185" s="182"/>
      <c r="H185" s="182"/>
      <c r="I185" s="120" t="s">
        <v>2556</v>
      </c>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2533</v>
      </c>
      <c r="J191" s="121"/>
      <c r="K191" s="121"/>
      <c r="L191" s="121"/>
      <c r="M191" s="121"/>
      <c r="N191" s="121"/>
      <c r="O191" s="122"/>
      <c r="P191" s="123"/>
    </row>
    <row r="192" spans="2:16" ht="39.950000000000003" customHeight="1">
      <c r="B192" s="101"/>
      <c r="C192" s="102"/>
      <c r="D192" s="423"/>
      <c r="E192" s="424"/>
      <c r="F192" s="182" t="s">
        <v>108</v>
      </c>
      <c r="G192" s="182"/>
      <c r="H192" s="182"/>
      <c r="I192" s="120" t="s">
        <v>2534</v>
      </c>
      <c r="J192" s="121"/>
      <c r="K192" s="121"/>
      <c r="L192" s="121"/>
      <c r="M192" s="121"/>
      <c r="N192" s="121"/>
      <c r="O192" s="122"/>
      <c r="P192" s="123"/>
    </row>
    <row r="193" spans="2:16" ht="39.950000000000003" customHeight="1">
      <c r="B193" s="101"/>
      <c r="C193" s="102"/>
      <c r="D193" s="423"/>
      <c r="E193" s="424"/>
      <c r="F193" s="184" t="s">
        <v>110</v>
      </c>
      <c r="G193" s="184"/>
      <c r="H193" s="184"/>
      <c r="I193" s="120" t="s">
        <v>2557</v>
      </c>
      <c r="J193" s="121"/>
      <c r="K193" s="121"/>
      <c r="L193" s="121"/>
      <c r="M193" s="121"/>
      <c r="N193" s="121"/>
      <c r="O193" s="122"/>
      <c r="P193" s="123"/>
    </row>
    <row r="194" spans="2:16" ht="39.950000000000003" customHeight="1">
      <c r="B194" s="101"/>
      <c r="C194" s="102"/>
      <c r="D194" s="421">
        <v>2</v>
      </c>
      <c r="E194" s="422"/>
      <c r="F194" s="182" t="s">
        <v>5</v>
      </c>
      <c r="G194" s="182"/>
      <c r="H194" s="182"/>
      <c r="I194" s="120" t="s">
        <v>2509</v>
      </c>
      <c r="J194" s="121"/>
      <c r="K194" s="121"/>
      <c r="L194" s="121"/>
      <c r="M194" s="121"/>
      <c r="N194" s="121"/>
      <c r="O194" s="122"/>
      <c r="P194" s="123"/>
    </row>
    <row r="195" spans="2:16" ht="39.950000000000003" customHeight="1">
      <c r="B195" s="101"/>
      <c r="C195" s="102"/>
      <c r="D195" s="423"/>
      <c r="E195" s="424"/>
      <c r="F195" s="182" t="s">
        <v>108</v>
      </c>
      <c r="G195" s="182"/>
      <c r="H195" s="182"/>
      <c r="I195" s="120" t="s">
        <v>2535</v>
      </c>
      <c r="J195" s="121"/>
      <c r="K195" s="121"/>
      <c r="L195" s="121"/>
      <c r="M195" s="121"/>
      <c r="N195" s="121"/>
      <c r="O195" s="122"/>
      <c r="P195" s="123"/>
    </row>
    <row r="196" spans="2:16" ht="39.950000000000003" customHeight="1" thickBot="1">
      <c r="B196" s="427"/>
      <c r="C196" s="428"/>
      <c r="D196" s="425"/>
      <c r="E196" s="426"/>
      <c r="F196" s="203" t="s">
        <v>110</v>
      </c>
      <c r="G196" s="203"/>
      <c r="H196" s="203"/>
      <c r="I196" s="333" t="s">
        <v>2557</v>
      </c>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3"/>
      <c r="I199" s="383"/>
      <c r="J199" s="383"/>
      <c r="K199" s="383"/>
      <c r="L199" s="383"/>
      <c r="M199" s="383"/>
      <c r="N199" s="383"/>
      <c r="O199" s="383"/>
      <c r="P199" s="419"/>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2499</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2498</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2567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2558</v>
      </c>
      <c r="K222" s="189"/>
      <c r="L222" s="189"/>
      <c r="M222" s="189"/>
      <c r="N222" s="189"/>
      <c r="O222" s="189"/>
      <c r="P222" s="190"/>
    </row>
    <row r="223" spans="2:20" ht="20.100000000000001" customHeight="1">
      <c r="B223" s="152"/>
      <c r="C223" s="138"/>
      <c r="D223" s="138"/>
      <c r="E223" s="153"/>
      <c r="F223" s="182" t="s">
        <v>137</v>
      </c>
      <c r="G223" s="182"/>
      <c r="H223" s="182"/>
      <c r="I223" s="182"/>
      <c r="J223" s="417">
        <v>1</v>
      </c>
      <c r="K223" s="416"/>
      <c r="L223" s="416"/>
      <c r="M223" s="416"/>
      <c r="N223" s="187" t="s">
        <v>494</v>
      </c>
      <c r="O223" s="187"/>
      <c r="P223" s="213"/>
    </row>
    <row r="224" spans="2:20" ht="20.100000000000001" customHeight="1">
      <c r="B224" s="414" t="s">
        <v>130</v>
      </c>
      <c r="C224" s="289"/>
      <c r="D224" s="289"/>
      <c r="E224" s="251"/>
      <c r="F224" s="415"/>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2499</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23</v>
      </c>
      <c r="G228" s="109"/>
      <c r="H228" s="109"/>
      <c r="I228" s="109"/>
      <c r="J228" s="109"/>
      <c r="K228" s="109"/>
      <c r="L228" s="109"/>
      <c r="M228" s="109"/>
      <c r="N228" s="187" t="s">
        <v>495</v>
      </c>
      <c r="O228" s="187"/>
      <c r="P228" s="213"/>
    </row>
    <row r="229" spans="1:20" ht="60" customHeight="1" thickBot="1">
      <c r="B229" s="306" t="s">
        <v>71</v>
      </c>
      <c r="C229" s="239"/>
      <c r="D229" s="239"/>
      <c r="E229" s="240"/>
      <c r="F229" s="241" t="s">
        <v>2570</v>
      </c>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15</v>
      </c>
      <c r="F241" s="391"/>
      <c r="G241" s="391"/>
      <c r="H241" s="194">
        <v>11</v>
      </c>
      <c r="I241" s="194"/>
      <c r="J241" s="194"/>
      <c r="K241" s="194">
        <v>4</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7</v>
      </c>
      <c r="H259" s="391"/>
      <c r="I259" s="391"/>
      <c r="J259" s="194">
        <v>6</v>
      </c>
      <c r="K259" s="194"/>
      <c r="L259" s="194"/>
      <c r="M259" s="194">
        <v>1</v>
      </c>
      <c r="N259" s="194"/>
      <c r="O259" s="154"/>
      <c r="P259" s="195"/>
    </row>
    <row r="260" spans="2:20" ht="20.100000000000001" customHeight="1">
      <c r="B260" s="394" t="s">
        <v>163</v>
      </c>
      <c r="C260" s="395"/>
      <c r="D260" s="395"/>
      <c r="E260" s="395"/>
      <c r="F260" s="395"/>
      <c r="G260" s="391">
        <f>IF(OR($J$260&lt;&gt;"",$M$260&lt;&gt;""),SUM($J$260,$M$260),"")</f>
        <v>1</v>
      </c>
      <c r="H260" s="391"/>
      <c r="I260" s="391"/>
      <c r="J260" s="194">
        <v>1</v>
      </c>
      <c r="K260" s="194"/>
      <c r="L260" s="194"/>
      <c r="M260" s="194"/>
      <c r="N260" s="194"/>
      <c r="O260" s="154"/>
      <c r="P260" s="195"/>
    </row>
    <row r="261" spans="2:20" ht="20.100000000000001" customHeight="1">
      <c r="B261" s="394" t="s">
        <v>399</v>
      </c>
      <c r="C261" s="395"/>
      <c r="D261" s="395"/>
      <c r="E261" s="395"/>
      <c r="F261" s="395"/>
      <c r="G261" s="391">
        <f>IF(OR($J$261&lt;&gt;"",$M$261&lt;&gt;""),SUM($J$261,$M$261),"")</f>
        <v>7</v>
      </c>
      <c r="H261" s="391"/>
      <c r="I261" s="391"/>
      <c r="J261" s="194">
        <v>5</v>
      </c>
      <c r="K261" s="194"/>
      <c r="L261" s="194"/>
      <c r="M261" s="194">
        <v>2</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2498</v>
      </c>
      <c r="M295" s="209"/>
      <c r="N295" s="209"/>
      <c r="O295" s="209"/>
      <c r="P295" s="210"/>
    </row>
    <row r="296" spans="2:22" ht="20.100000000000001" customHeight="1">
      <c r="B296" s="359"/>
      <c r="C296" s="360"/>
      <c r="D296" s="360"/>
      <c r="E296" s="360"/>
      <c r="F296" s="361"/>
      <c r="G296" s="133" t="s">
        <v>456</v>
      </c>
      <c r="H296" s="149"/>
      <c r="I296" s="154" t="s">
        <v>2498</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2510</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v>3</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1</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2</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2511</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2506</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2499</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2499</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2571</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2560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2559</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2536</v>
      </c>
      <c r="J332" s="194"/>
      <c r="K332" s="194"/>
      <c r="L332" s="194"/>
      <c r="M332" s="154" t="s">
        <v>2537</v>
      </c>
      <c r="N332" s="109"/>
      <c r="O332" s="109"/>
      <c r="P332" s="155"/>
    </row>
    <row r="333" spans="2:20" ht="20.100000000000001" customHeight="1">
      <c r="B333" s="183"/>
      <c r="C333" s="182"/>
      <c r="D333" s="182"/>
      <c r="E333" s="185" t="s">
        <v>215</v>
      </c>
      <c r="F333" s="187"/>
      <c r="G333" s="187"/>
      <c r="H333" s="258"/>
      <c r="I333" s="154">
        <v>72</v>
      </c>
      <c r="J333" s="109"/>
      <c r="K333" s="109"/>
      <c r="L333" s="68" t="s">
        <v>498</v>
      </c>
      <c r="M333" s="154">
        <v>72</v>
      </c>
      <c r="N333" s="109"/>
      <c r="O333" s="109"/>
      <c r="P333" s="53" t="s">
        <v>498</v>
      </c>
    </row>
    <row r="334" spans="2:20" ht="20.100000000000001" customHeight="1">
      <c r="B334" s="183" t="s">
        <v>45</v>
      </c>
      <c r="C334" s="182"/>
      <c r="D334" s="182"/>
      <c r="E334" s="185" t="s">
        <v>216</v>
      </c>
      <c r="F334" s="187"/>
      <c r="G334" s="187"/>
      <c r="H334" s="258"/>
      <c r="I334" s="154"/>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91000</v>
      </c>
      <c r="J338" s="109"/>
      <c r="K338" s="109"/>
      <c r="L338" s="63" t="s">
        <v>499</v>
      </c>
      <c r="M338" s="154">
        <v>91000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91000</v>
      </c>
      <c r="J340" s="109"/>
      <c r="K340" s="109"/>
      <c r="L340" s="63" t="s">
        <v>499</v>
      </c>
      <c r="M340" s="154">
        <v>91000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v>13000</v>
      </c>
      <c r="J344" s="109"/>
      <c r="K344" s="109"/>
      <c r="L344" s="63" t="s">
        <v>499</v>
      </c>
      <c r="M344" s="154">
        <v>13000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t="s">
        <v>2572</v>
      </c>
      <c r="J346" s="109"/>
      <c r="K346" s="109"/>
      <c r="L346" s="63" t="s">
        <v>499</v>
      </c>
      <c r="M346" s="154" t="s">
        <v>2572</v>
      </c>
      <c r="N346" s="109"/>
      <c r="O346" s="109"/>
      <c r="P346" s="50" t="s">
        <v>499</v>
      </c>
    </row>
    <row r="347" spans="2:20" ht="20.100000000000001" customHeight="1">
      <c r="B347" s="183"/>
      <c r="C347" s="330"/>
      <c r="D347" s="330"/>
      <c r="E347" s="185" t="s">
        <v>71</v>
      </c>
      <c r="F347" s="187"/>
      <c r="G347" s="187"/>
      <c r="H347" s="258"/>
      <c r="I347" s="154" t="s">
        <v>2538</v>
      </c>
      <c r="J347" s="109"/>
      <c r="K347" s="109"/>
      <c r="L347" s="63" t="s">
        <v>499</v>
      </c>
      <c r="M347" s="154" t="s">
        <v>2538</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2547</v>
      </c>
      <c r="H357" s="189"/>
      <c r="I357" s="189"/>
      <c r="J357" s="189"/>
      <c r="K357" s="189"/>
      <c r="L357" s="189"/>
      <c r="M357" s="189"/>
      <c r="N357" s="189"/>
      <c r="O357" s="189"/>
      <c r="P357" s="190"/>
    </row>
    <row r="358" spans="2:20" ht="60" customHeight="1">
      <c r="B358" s="312" t="s">
        <v>221</v>
      </c>
      <c r="C358" s="187"/>
      <c r="D358" s="187"/>
      <c r="E358" s="187"/>
      <c r="F358" s="258"/>
      <c r="G358" s="188" t="s">
        <v>2552</v>
      </c>
      <c r="H358" s="189"/>
      <c r="I358" s="189"/>
      <c r="J358" s="189"/>
      <c r="K358" s="189"/>
      <c r="L358" s="189"/>
      <c r="M358" s="189"/>
      <c r="N358" s="189"/>
      <c r="O358" s="189"/>
      <c r="P358" s="190"/>
    </row>
    <row r="359" spans="2:20" ht="60" customHeight="1">
      <c r="B359" s="312" t="s">
        <v>224</v>
      </c>
      <c r="C359" s="187"/>
      <c r="D359" s="187"/>
      <c r="E359" s="187"/>
      <c r="F359" s="258"/>
      <c r="G359" s="188" t="s">
        <v>2561</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16</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4</v>
      </c>
      <c r="I390" s="109"/>
      <c r="J390" s="109"/>
      <c r="K390" s="109"/>
      <c r="L390" s="109"/>
      <c r="M390" s="109"/>
      <c r="N390" s="109"/>
      <c r="O390" s="109"/>
      <c r="P390" s="50" t="s">
        <v>497</v>
      </c>
    </row>
    <row r="391" spans="1:20" ht="20.100000000000001" customHeight="1">
      <c r="B391" s="183"/>
      <c r="C391" s="182"/>
      <c r="D391" s="182" t="s">
        <v>253</v>
      </c>
      <c r="E391" s="182"/>
      <c r="F391" s="182"/>
      <c r="G391" s="182"/>
      <c r="H391" s="154">
        <v>12</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7</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9</v>
      </c>
      <c r="I403" s="109"/>
      <c r="J403" s="109"/>
      <c r="K403" s="109"/>
      <c r="L403" s="109"/>
      <c r="M403" s="109"/>
      <c r="N403" s="109"/>
      <c r="O403" s="109"/>
      <c r="P403" s="50" t="s">
        <v>497</v>
      </c>
    </row>
    <row r="404" spans="2:20" ht="20.100000000000001" customHeight="1">
      <c r="B404" s="183"/>
      <c r="C404" s="182"/>
      <c r="D404" s="182" t="s">
        <v>266</v>
      </c>
      <c r="E404" s="182"/>
      <c r="F404" s="182"/>
      <c r="G404" s="182"/>
      <c r="H404" s="154">
        <v>8</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81</v>
      </c>
      <c r="I409" s="209"/>
      <c r="J409" s="209"/>
      <c r="K409" s="209"/>
      <c r="L409" s="209"/>
      <c r="M409" s="209"/>
      <c r="N409" s="209"/>
      <c r="O409" s="209"/>
      <c r="P409" s="62" t="s">
        <v>503</v>
      </c>
    </row>
    <row r="410" spans="2:20" ht="20.100000000000001" customHeight="1">
      <c r="B410" s="183" t="s">
        <v>271</v>
      </c>
      <c r="C410" s="182"/>
      <c r="D410" s="182"/>
      <c r="E410" s="182"/>
      <c r="F410" s="182"/>
      <c r="G410" s="182"/>
      <c r="H410" s="154">
        <v>21</v>
      </c>
      <c r="I410" s="109"/>
      <c r="J410" s="109"/>
      <c r="K410" s="109"/>
      <c r="L410" s="109"/>
      <c r="M410" s="109"/>
      <c r="N410" s="109"/>
      <c r="O410" s="109"/>
      <c r="P410" s="50" t="s">
        <v>495</v>
      </c>
    </row>
    <row r="411" spans="2:20" ht="20.100000000000001" customHeight="1">
      <c r="B411" s="183" t="s">
        <v>272</v>
      </c>
      <c r="C411" s="182"/>
      <c r="D411" s="182"/>
      <c r="E411" s="182"/>
      <c r="F411" s="182"/>
      <c r="G411" s="182"/>
      <c r="H411" s="154">
        <v>91</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2513</v>
      </c>
      <c r="I431" s="189"/>
      <c r="J431" s="189"/>
      <c r="K431" s="189"/>
      <c r="L431" s="189"/>
      <c r="M431" s="189"/>
      <c r="N431" s="189"/>
      <c r="O431" s="189"/>
      <c r="P431" s="190"/>
    </row>
    <row r="432" spans="1:20" ht="20.100000000000001" customHeight="1">
      <c r="B432" s="264"/>
      <c r="C432" s="185" t="s">
        <v>14</v>
      </c>
      <c r="D432" s="187"/>
      <c r="E432" s="187"/>
      <c r="F432" s="187"/>
      <c r="G432" s="258"/>
      <c r="H432" s="105" t="s">
        <v>2514</v>
      </c>
      <c r="I432" s="106"/>
      <c r="J432" s="48" t="s">
        <v>487</v>
      </c>
      <c r="K432" s="106" t="s">
        <v>2515</v>
      </c>
      <c r="L432" s="106"/>
      <c r="M432" s="48" t="s">
        <v>487</v>
      </c>
      <c r="N432" s="106" t="s">
        <v>2516</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2517</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2518</v>
      </c>
      <c r="I438" s="189"/>
      <c r="J438" s="189"/>
      <c r="K438" s="189"/>
      <c r="L438" s="189"/>
      <c r="M438" s="189"/>
      <c r="N438" s="189"/>
      <c r="O438" s="189"/>
      <c r="P438" s="190"/>
    </row>
    <row r="439" spans="2:16" ht="20.100000000000001" customHeight="1">
      <c r="B439" s="256"/>
      <c r="C439" s="185" t="s">
        <v>14</v>
      </c>
      <c r="D439" s="187"/>
      <c r="E439" s="187"/>
      <c r="F439" s="187"/>
      <c r="G439" s="258"/>
      <c r="H439" s="105" t="s">
        <v>2514</v>
      </c>
      <c r="I439" s="106"/>
      <c r="J439" s="48" t="s">
        <v>487</v>
      </c>
      <c r="K439" s="106" t="s">
        <v>2519</v>
      </c>
      <c r="L439" s="106"/>
      <c r="M439" s="48" t="s">
        <v>487</v>
      </c>
      <c r="N439" s="106" t="s">
        <v>2520</v>
      </c>
      <c r="O439" s="106"/>
      <c r="P439" s="107"/>
    </row>
    <row r="440" spans="2:16" ht="20.100000000000001" customHeight="1">
      <c r="B440" s="256"/>
      <c r="C440" s="133" t="s">
        <v>285</v>
      </c>
      <c r="D440" s="134"/>
      <c r="E440" s="149"/>
      <c r="F440" s="250" t="s">
        <v>286</v>
      </c>
      <c r="G440" s="251"/>
      <c r="H440" s="44">
        <v>8</v>
      </c>
      <c r="I440" s="48" t="s">
        <v>504</v>
      </c>
      <c r="J440" s="45">
        <v>45</v>
      </c>
      <c r="K440" s="48" t="s">
        <v>505</v>
      </c>
      <c r="L440" s="69" t="s">
        <v>450</v>
      </c>
      <c r="M440" s="45">
        <v>17</v>
      </c>
      <c r="N440" s="48" t="s">
        <v>504</v>
      </c>
      <c r="O440" s="45">
        <v>15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2521</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2568</v>
      </c>
      <c r="M469" s="121"/>
      <c r="N469" s="121"/>
      <c r="O469" s="122"/>
      <c r="P469" s="123"/>
    </row>
    <row r="470" spans="2:20" ht="20.100000000000001" customHeight="1">
      <c r="B470" s="148" t="s">
        <v>292</v>
      </c>
      <c r="C470" s="134"/>
      <c r="D470" s="134"/>
      <c r="E470" s="134"/>
      <c r="F470" s="134"/>
      <c r="G470" s="149"/>
      <c r="H470" s="194" t="s">
        <v>2498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2548</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2498</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2522</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2498</v>
      </c>
      <c r="K479" s="194"/>
      <c r="L479" s="194"/>
      <c r="M479" s="194"/>
      <c r="N479" s="194"/>
      <c r="O479" s="154"/>
      <c r="P479" s="195"/>
      <c r="S479" s="38" t="str">
        <f>IF($F$476=MST!$I$6,IF(J479="","未記入",""),"")</f>
        <v/>
      </c>
    </row>
    <row r="480" spans="2:20" ht="20.100000000000001" customHeight="1">
      <c r="B480" s="148" t="s">
        <v>508</v>
      </c>
      <c r="C480" s="134"/>
      <c r="D480" s="134"/>
      <c r="E480" s="149"/>
      <c r="F480" s="154" t="s">
        <v>2499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2499</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2498</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2499</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2499</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1" zoomScaleNormal="85" zoomScaleSheetLayoutView="100" workbookViewId="0">
      <selection activeCell="J19" sqref="J19:L1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4"/>
    </row>
    <row r="4" spans="1:23" ht="50.1" customHeight="1">
      <c r="B4" s="538"/>
      <c r="C4" s="517" t="s">
        <v>314</v>
      </c>
      <c r="D4" s="517"/>
      <c r="E4" s="517"/>
      <c r="F4" s="517"/>
      <c r="G4" s="517"/>
      <c r="H4" s="507" t="s">
        <v>2384</v>
      </c>
      <c r="I4" s="508"/>
      <c r="J4" s="509" t="s">
        <v>2541</v>
      </c>
      <c r="K4" s="510"/>
      <c r="L4" s="510"/>
      <c r="M4" s="509" t="s">
        <v>2542</v>
      </c>
      <c r="N4" s="510"/>
      <c r="O4" s="510"/>
      <c r="P4" s="510"/>
      <c r="Q4" s="510"/>
      <c r="R4" s="79" t="s">
        <v>2506</v>
      </c>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t="s">
        <v>2384</v>
      </c>
      <c r="I19" s="508"/>
      <c r="J19" s="509" t="s">
        <v>2562</v>
      </c>
      <c r="K19" s="510"/>
      <c r="L19" s="510"/>
      <c r="M19" s="509" t="s">
        <v>2543</v>
      </c>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2384</v>
      </c>
      <c r="I26" s="514"/>
      <c r="J26" s="534" t="s">
        <v>2544</v>
      </c>
      <c r="K26" s="535"/>
      <c r="L26" s="535"/>
      <c r="M26" s="534" t="s">
        <v>2545</v>
      </c>
      <c r="N26" s="535"/>
      <c r="O26" s="535"/>
      <c r="P26" s="535"/>
      <c r="Q26" s="535"/>
      <c r="R26" s="81"/>
      <c r="S26" s="35" t="s">
        <v>2506</v>
      </c>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Layout" zoomScale="78" zoomScaleNormal="85" zoomScaleSheetLayoutView="82" zoomScalePageLayoutView="78" workbookViewId="0">
      <selection activeCell="AE29" sqref="AE29:AN2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2499</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1" t="s">
        <v>367</v>
      </c>
      <c r="C7" s="581"/>
      <c r="D7" s="581"/>
      <c r="E7" s="581"/>
      <c r="F7" s="581"/>
      <c r="G7" s="581"/>
      <c r="H7" s="581"/>
      <c r="I7" s="581"/>
      <c r="J7" s="550"/>
      <c r="K7" s="551"/>
      <c r="L7" s="551"/>
      <c r="M7" s="551"/>
      <c r="N7" s="551"/>
      <c r="O7" s="552"/>
      <c r="P7" s="550" t="s">
        <v>2499</v>
      </c>
      <c r="Q7" s="551"/>
      <c r="R7" s="551"/>
      <c r="S7" s="551"/>
      <c r="T7" s="551"/>
      <c r="U7" s="552"/>
      <c r="V7" s="591"/>
      <c r="W7" s="591"/>
      <c r="X7" s="591"/>
      <c r="Y7" s="591"/>
      <c r="Z7" s="591"/>
      <c r="AA7" s="591"/>
      <c r="AB7" s="589"/>
      <c r="AC7" s="590"/>
      <c r="AD7" s="590"/>
      <c r="AE7" s="589" t="s">
        <v>2540</v>
      </c>
      <c r="AF7" s="590"/>
      <c r="AG7" s="590"/>
      <c r="AH7" s="590"/>
      <c r="AI7" s="590"/>
      <c r="AJ7" s="590"/>
      <c r="AK7" s="590"/>
      <c r="AL7" s="590"/>
      <c r="AM7" s="590"/>
      <c r="AN7" s="594"/>
    </row>
    <row r="8" spans="1:44" ht="39.950000000000003" customHeight="1">
      <c r="A8" s="404"/>
      <c r="B8" s="582" t="s">
        <v>368</v>
      </c>
      <c r="C8" s="582"/>
      <c r="D8" s="582"/>
      <c r="E8" s="582"/>
      <c r="F8" s="582"/>
      <c r="G8" s="582"/>
      <c r="H8" s="582"/>
      <c r="I8" s="582"/>
      <c r="J8" s="553"/>
      <c r="K8" s="554"/>
      <c r="L8" s="554"/>
      <c r="M8" s="554"/>
      <c r="N8" s="554"/>
      <c r="O8" s="555"/>
      <c r="P8" s="553" t="s">
        <v>2499</v>
      </c>
      <c r="Q8" s="554"/>
      <c r="R8" s="554"/>
      <c r="S8" s="554"/>
      <c r="T8" s="554"/>
      <c r="U8" s="555"/>
      <c r="V8" s="549"/>
      <c r="W8" s="549"/>
      <c r="X8" s="549"/>
      <c r="Y8" s="549"/>
      <c r="Z8" s="549"/>
      <c r="AA8" s="549"/>
      <c r="AB8" s="583"/>
      <c r="AC8" s="584"/>
      <c r="AD8" s="584"/>
      <c r="AE8" s="583" t="s">
        <v>2540</v>
      </c>
      <c r="AF8" s="584"/>
      <c r="AG8" s="584"/>
      <c r="AH8" s="584"/>
      <c r="AI8" s="584"/>
      <c r="AJ8" s="584"/>
      <c r="AK8" s="584"/>
      <c r="AL8" s="584"/>
      <c r="AM8" s="584"/>
      <c r="AN8" s="595"/>
    </row>
    <row r="9" spans="1:44" ht="39.950000000000003" customHeight="1">
      <c r="A9" s="404"/>
      <c r="B9" s="582" t="s">
        <v>369</v>
      </c>
      <c r="C9" s="582"/>
      <c r="D9" s="582"/>
      <c r="E9" s="582"/>
      <c r="F9" s="582"/>
      <c r="G9" s="582"/>
      <c r="H9" s="582"/>
      <c r="I9" s="582"/>
      <c r="J9" s="565"/>
      <c r="K9" s="566"/>
      <c r="L9" s="566"/>
      <c r="M9" s="566"/>
      <c r="N9" s="566"/>
      <c r="O9" s="567"/>
      <c r="P9" s="553" t="s">
        <v>2498</v>
      </c>
      <c r="Q9" s="554"/>
      <c r="R9" s="554"/>
      <c r="S9" s="554"/>
      <c r="T9" s="554"/>
      <c r="U9" s="555"/>
      <c r="V9" s="549"/>
      <c r="W9" s="549"/>
      <c r="X9" s="549"/>
      <c r="Y9" s="549"/>
      <c r="Z9" s="549"/>
      <c r="AA9" s="549"/>
      <c r="AB9" s="583"/>
      <c r="AC9" s="584"/>
      <c r="AD9" s="584"/>
      <c r="AE9" s="583" t="s">
        <v>2551</v>
      </c>
      <c r="AF9" s="584"/>
      <c r="AG9" s="584"/>
      <c r="AH9" s="584"/>
      <c r="AI9" s="584"/>
      <c r="AJ9" s="584"/>
      <c r="AK9" s="584"/>
      <c r="AL9" s="584"/>
      <c r="AM9" s="584"/>
      <c r="AN9" s="595"/>
    </row>
    <row r="10" spans="1:44" ht="39.950000000000003" customHeight="1">
      <c r="A10" s="404"/>
      <c r="B10" s="582" t="s">
        <v>370</v>
      </c>
      <c r="C10" s="582"/>
      <c r="D10" s="582"/>
      <c r="E10" s="582"/>
      <c r="F10" s="582"/>
      <c r="G10" s="582"/>
      <c r="H10" s="582"/>
      <c r="I10" s="582"/>
      <c r="J10" s="553"/>
      <c r="K10" s="554"/>
      <c r="L10" s="554"/>
      <c r="M10" s="554"/>
      <c r="N10" s="554"/>
      <c r="O10" s="555"/>
      <c r="P10" s="553" t="s">
        <v>2498</v>
      </c>
      <c r="Q10" s="554"/>
      <c r="R10" s="554"/>
      <c r="S10" s="554"/>
      <c r="T10" s="554"/>
      <c r="U10" s="555"/>
      <c r="V10" s="549"/>
      <c r="W10" s="549"/>
      <c r="X10" s="549"/>
      <c r="Y10" s="549"/>
      <c r="Z10" s="549"/>
      <c r="AA10" s="549"/>
      <c r="AB10" s="583"/>
      <c r="AC10" s="584"/>
      <c r="AD10" s="584"/>
      <c r="AE10" s="583" t="s">
        <v>2540</v>
      </c>
      <c r="AF10" s="584"/>
      <c r="AG10" s="584"/>
      <c r="AH10" s="584"/>
      <c r="AI10" s="584"/>
      <c r="AJ10" s="584"/>
      <c r="AK10" s="584"/>
      <c r="AL10" s="584"/>
      <c r="AM10" s="584"/>
      <c r="AN10" s="595"/>
    </row>
    <row r="11" spans="1:44" ht="39.950000000000003" customHeight="1">
      <c r="A11" s="404"/>
      <c r="B11" s="582" t="s">
        <v>371</v>
      </c>
      <c r="C11" s="582"/>
      <c r="D11" s="582"/>
      <c r="E11" s="582"/>
      <c r="F11" s="582"/>
      <c r="G11" s="582"/>
      <c r="H11" s="582"/>
      <c r="I11" s="582"/>
      <c r="J11" s="553"/>
      <c r="K11" s="554"/>
      <c r="L11" s="554"/>
      <c r="M11" s="554"/>
      <c r="N11" s="554"/>
      <c r="O11" s="555"/>
      <c r="P11" s="553" t="s">
        <v>2499</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4"/>
      <c r="B12" s="582" t="s">
        <v>372</v>
      </c>
      <c r="C12" s="582"/>
      <c r="D12" s="582"/>
      <c r="E12" s="582"/>
      <c r="F12" s="582"/>
      <c r="G12" s="582"/>
      <c r="H12" s="582"/>
      <c r="I12" s="582"/>
      <c r="J12" s="553"/>
      <c r="K12" s="554"/>
      <c r="L12" s="554"/>
      <c r="M12" s="554"/>
      <c r="N12" s="554"/>
      <c r="O12" s="555"/>
      <c r="P12" s="553" t="s">
        <v>2498</v>
      </c>
      <c r="Q12" s="554"/>
      <c r="R12" s="554"/>
      <c r="S12" s="554"/>
      <c r="T12" s="554"/>
      <c r="U12" s="555"/>
      <c r="V12" s="549"/>
      <c r="W12" s="549"/>
      <c r="X12" s="549"/>
      <c r="Y12" s="549"/>
      <c r="Z12" s="549"/>
      <c r="AA12" s="549"/>
      <c r="AB12" s="583"/>
      <c r="AC12" s="584"/>
      <c r="AD12" s="584"/>
      <c r="AE12" s="583" t="s">
        <v>2540</v>
      </c>
      <c r="AF12" s="584"/>
      <c r="AG12" s="584"/>
      <c r="AH12" s="584"/>
      <c r="AI12" s="584"/>
      <c r="AJ12" s="584"/>
      <c r="AK12" s="584"/>
      <c r="AL12" s="584"/>
      <c r="AM12" s="584"/>
      <c r="AN12" s="595"/>
    </row>
    <row r="13" spans="1:44" ht="39.950000000000003" customHeight="1">
      <c r="A13" s="404"/>
      <c r="B13" s="582" t="s">
        <v>373</v>
      </c>
      <c r="C13" s="582"/>
      <c r="D13" s="582"/>
      <c r="E13" s="582"/>
      <c r="F13" s="582"/>
      <c r="G13" s="582"/>
      <c r="H13" s="582"/>
      <c r="I13" s="582"/>
      <c r="J13" s="553"/>
      <c r="K13" s="554"/>
      <c r="L13" s="554"/>
      <c r="M13" s="554"/>
      <c r="N13" s="554"/>
      <c r="O13" s="555"/>
      <c r="P13" s="553" t="s">
        <v>2498</v>
      </c>
      <c r="Q13" s="554"/>
      <c r="R13" s="554"/>
      <c r="S13" s="554"/>
      <c r="T13" s="554"/>
      <c r="U13" s="555"/>
      <c r="V13" s="549"/>
      <c r="W13" s="549"/>
      <c r="X13" s="549"/>
      <c r="Y13" s="549"/>
      <c r="Z13" s="549"/>
      <c r="AA13" s="549"/>
      <c r="AB13" s="583"/>
      <c r="AC13" s="584"/>
      <c r="AD13" s="584"/>
      <c r="AE13" s="583" t="s">
        <v>2563</v>
      </c>
      <c r="AF13" s="584"/>
      <c r="AG13" s="584"/>
      <c r="AH13" s="584"/>
      <c r="AI13" s="584"/>
      <c r="AJ13" s="584"/>
      <c r="AK13" s="584"/>
      <c r="AL13" s="584"/>
      <c r="AM13" s="584"/>
      <c r="AN13" s="595"/>
    </row>
    <row r="14" spans="1:44" ht="39.950000000000003" customHeight="1" thickBot="1">
      <c r="A14" s="407"/>
      <c r="B14" s="408" t="s">
        <v>374</v>
      </c>
      <c r="C14" s="408"/>
      <c r="D14" s="408"/>
      <c r="E14" s="408"/>
      <c r="F14" s="408"/>
      <c r="G14" s="408"/>
      <c r="H14" s="408"/>
      <c r="I14" s="408"/>
      <c r="J14" s="556"/>
      <c r="K14" s="557"/>
      <c r="L14" s="557"/>
      <c r="M14" s="557"/>
      <c r="N14" s="557"/>
      <c r="O14" s="558"/>
      <c r="P14" s="556" t="s">
        <v>2498</v>
      </c>
      <c r="Q14" s="557"/>
      <c r="R14" s="557"/>
      <c r="S14" s="557"/>
      <c r="T14" s="557"/>
      <c r="U14" s="558"/>
      <c r="V14" s="586"/>
      <c r="W14" s="586"/>
      <c r="X14" s="586"/>
      <c r="Y14" s="586"/>
      <c r="Z14" s="586"/>
      <c r="AA14" s="586"/>
      <c r="AB14" s="592"/>
      <c r="AC14" s="593"/>
      <c r="AD14" s="593"/>
      <c r="AE14" s="269" t="s">
        <v>2564</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1" t="s">
        <v>375</v>
      </c>
      <c r="C16" s="581"/>
      <c r="D16" s="581"/>
      <c r="E16" s="581"/>
      <c r="F16" s="581"/>
      <c r="G16" s="581"/>
      <c r="H16" s="581"/>
      <c r="I16" s="581"/>
      <c r="J16" s="550"/>
      <c r="K16" s="551"/>
      <c r="L16" s="551"/>
      <c r="M16" s="551"/>
      <c r="N16" s="551"/>
      <c r="O16" s="552"/>
      <c r="P16" s="550" t="s">
        <v>2498</v>
      </c>
      <c r="Q16" s="551"/>
      <c r="R16" s="551"/>
      <c r="S16" s="551"/>
      <c r="T16" s="551"/>
      <c r="U16" s="552"/>
      <c r="V16" s="591"/>
      <c r="W16" s="591"/>
      <c r="X16" s="591"/>
      <c r="Y16" s="591"/>
      <c r="Z16" s="591"/>
      <c r="AA16" s="591"/>
      <c r="AB16" s="589"/>
      <c r="AC16" s="590"/>
      <c r="AD16" s="590"/>
      <c r="AE16" s="589" t="s">
        <v>2540</v>
      </c>
      <c r="AF16" s="590"/>
      <c r="AG16" s="590"/>
      <c r="AH16" s="590"/>
      <c r="AI16" s="590"/>
      <c r="AJ16" s="590"/>
      <c r="AK16" s="590"/>
      <c r="AL16" s="590"/>
      <c r="AM16" s="590"/>
      <c r="AN16" s="594"/>
    </row>
    <row r="17" spans="1:40" ht="39.950000000000003" customHeight="1">
      <c r="A17" s="404"/>
      <c r="B17" s="582" t="s">
        <v>376</v>
      </c>
      <c r="C17" s="582"/>
      <c r="D17" s="582"/>
      <c r="E17" s="582"/>
      <c r="F17" s="582"/>
      <c r="G17" s="582"/>
      <c r="H17" s="582"/>
      <c r="I17" s="582"/>
      <c r="J17" s="553"/>
      <c r="K17" s="554"/>
      <c r="L17" s="554"/>
      <c r="M17" s="554"/>
      <c r="N17" s="554"/>
      <c r="O17" s="555"/>
      <c r="P17" s="553" t="s">
        <v>2498</v>
      </c>
      <c r="Q17" s="554"/>
      <c r="R17" s="554"/>
      <c r="S17" s="554"/>
      <c r="T17" s="554"/>
      <c r="U17" s="555"/>
      <c r="V17" s="549"/>
      <c r="W17" s="549"/>
      <c r="X17" s="549"/>
      <c r="Y17" s="549"/>
      <c r="Z17" s="549"/>
      <c r="AA17" s="549"/>
      <c r="AB17" s="583"/>
      <c r="AC17" s="584"/>
      <c r="AD17" s="584"/>
      <c r="AE17" s="583" t="s">
        <v>2540</v>
      </c>
      <c r="AF17" s="584"/>
      <c r="AG17" s="584"/>
      <c r="AH17" s="584"/>
      <c r="AI17" s="584"/>
      <c r="AJ17" s="584"/>
      <c r="AK17" s="584"/>
      <c r="AL17" s="584"/>
      <c r="AM17" s="584"/>
      <c r="AN17" s="595"/>
    </row>
    <row r="18" spans="1:40" ht="39.950000000000003" customHeight="1">
      <c r="A18" s="404"/>
      <c r="B18" s="582" t="s">
        <v>377</v>
      </c>
      <c r="C18" s="582"/>
      <c r="D18" s="582"/>
      <c r="E18" s="582"/>
      <c r="F18" s="582"/>
      <c r="G18" s="582"/>
      <c r="H18" s="582"/>
      <c r="I18" s="582"/>
      <c r="J18" s="553"/>
      <c r="K18" s="554"/>
      <c r="L18" s="554"/>
      <c r="M18" s="554"/>
      <c r="N18" s="554"/>
      <c r="O18" s="555"/>
      <c r="P18" s="553" t="s">
        <v>2498</v>
      </c>
      <c r="Q18" s="554"/>
      <c r="R18" s="554"/>
      <c r="S18" s="554"/>
      <c r="T18" s="554"/>
      <c r="U18" s="555"/>
      <c r="V18" s="549"/>
      <c r="W18" s="549"/>
      <c r="X18" s="549"/>
      <c r="Y18" s="549"/>
      <c r="Z18" s="549"/>
      <c r="AA18" s="549"/>
      <c r="AB18" s="583"/>
      <c r="AC18" s="584"/>
      <c r="AD18" s="584"/>
      <c r="AE18" s="583" t="s">
        <v>2540</v>
      </c>
      <c r="AF18" s="584"/>
      <c r="AG18" s="584"/>
      <c r="AH18" s="584"/>
      <c r="AI18" s="584"/>
      <c r="AJ18" s="584"/>
      <c r="AK18" s="584"/>
      <c r="AL18" s="584"/>
      <c r="AM18" s="584"/>
      <c r="AN18" s="595"/>
    </row>
    <row r="19" spans="1:40" ht="39.950000000000003" customHeight="1">
      <c r="A19" s="404"/>
      <c r="B19" s="582" t="s">
        <v>378</v>
      </c>
      <c r="C19" s="582"/>
      <c r="D19" s="582"/>
      <c r="E19" s="582"/>
      <c r="F19" s="582"/>
      <c r="G19" s="582"/>
      <c r="H19" s="582"/>
      <c r="I19" s="582"/>
      <c r="J19" s="553"/>
      <c r="K19" s="554"/>
      <c r="L19" s="554"/>
      <c r="M19" s="554"/>
      <c r="N19" s="554"/>
      <c r="O19" s="555"/>
      <c r="P19" s="553" t="s">
        <v>2499</v>
      </c>
      <c r="Q19" s="554"/>
      <c r="R19" s="554"/>
      <c r="S19" s="554"/>
      <c r="T19" s="554"/>
      <c r="U19" s="555"/>
      <c r="V19" s="549"/>
      <c r="W19" s="549"/>
      <c r="X19" s="549"/>
      <c r="Y19" s="549"/>
      <c r="Z19" s="549"/>
      <c r="AA19" s="549"/>
      <c r="AB19" s="583"/>
      <c r="AC19" s="584"/>
      <c r="AD19" s="584"/>
      <c r="AE19" s="583" t="s">
        <v>2540</v>
      </c>
      <c r="AF19" s="584"/>
      <c r="AG19" s="584"/>
      <c r="AH19" s="584"/>
      <c r="AI19" s="584"/>
      <c r="AJ19" s="584"/>
      <c r="AK19" s="584"/>
      <c r="AL19" s="584"/>
      <c r="AM19" s="584"/>
      <c r="AN19" s="595"/>
    </row>
    <row r="20" spans="1:40" ht="39.950000000000003" customHeight="1">
      <c r="A20" s="404"/>
      <c r="B20" s="585" t="s">
        <v>379</v>
      </c>
      <c r="C20" s="585"/>
      <c r="D20" s="585"/>
      <c r="E20" s="585"/>
      <c r="F20" s="585"/>
      <c r="G20" s="585"/>
      <c r="H20" s="585"/>
      <c r="I20" s="585"/>
      <c r="J20" s="565"/>
      <c r="K20" s="566"/>
      <c r="L20" s="566"/>
      <c r="M20" s="566"/>
      <c r="N20" s="566"/>
      <c r="O20" s="567"/>
      <c r="P20" s="553" t="s">
        <v>2499</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4"/>
      <c r="B21" s="582" t="s">
        <v>380</v>
      </c>
      <c r="C21" s="582"/>
      <c r="D21" s="582"/>
      <c r="E21" s="582"/>
      <c r="F21" s="582"/>
      <c r="G21" s="582"/>
      <c r="H21" s="582"/>
      <c r="I21" s="582"/>
      <c r="J21" s="565"/>
      <c r="K21" s="566"/>
      <c r="L21" s="566"/>
      <c r="M21" s="566"/>
      <c r="N21" s="566"/>
      <c r="O21" s="567"/>
      <c r="P21" s="553" t="s">
        <v>2499</v>
      </c>
      <c r="Q21" s="554"/>
      <c r="R21" s="554"/>
      <c r="S21" s="554"/>
      <c r="T21" s="554"/>
      <c r="U21" s="555"/>
      <c r="V21" s="549"/>
      <c r="W21" s="549"/>
      <c r="X21" s="549"/>
      <c r="Y21" s="549"/>
      <c r="Z21" s="549"/>
      <c r="AA21" s="549"/>
      <c r="AB21" s="583"/>
      <c r="AC21" s="584"/>
      <c r="AD21" s="584"/>
      <c r="AE21" s="583" t="s">
        <v>221</v>
      </c>
      <c r="AF21" s="584"/>
      <c r="AG21" s="584"/>
      <c r="AH21" s="584"/>
      <c r="AI21" s="584"/>
      <c r="AJ21" s="584"/>
      <c r="AK21" s="584"/>
      <c r="AL21" s="584"/>
      <c r="AM21" s="584"/>
      <c r="AN21" s="595"/>
    </row>
    <row r="22" spans="1:40" ht="39.950000000000003" customHeight="1">
      <c r="A22" s="404"/>
      <c r="B22" s="582" t="s">
        <v>381</v>
      </c>
      <c r="C22" s="582"/>
      <c r="D22" s="582"/>
      <c r="E22" s="582"/>
      <c r="F22" s="582"/>
      <c r="G22" s="582"/>
      <c r="H22" s="582"/>
      <c r="I22" s="582"/>
      <c r="J22" s="565"/>
      <c r="K22" s="566"/>
      <c r="L22" s="566"/>
      <c r="M22" s="566"/>
      <c r="N22" s="566"/>
      <c r="O22" s="567"/>
      <c r="P22" s="553" t="s">
        <v>2498</v>
      </c>
      <c r="Q22" s="554"/>
      <c r="R22" s="554"/>
      <c r="S22" s="554"/>
      <c r="T22" s="554"/>
      <c r="U22" s="555"/>
      <c r="V22" s="549"/>
      <c r="W22" s="549"/>
      <c r="X22" s="549"/>
      <c r="Y22" s="549"/>
      <c r="Z22" s="549"/>
      <c r="AA22" s="549"/>
      <c r="AB22" s="583"/>
      <c r="AC22" s="584"/>
      <c r="AD22" s="584"/>
      <c r="AE22" s="583" t="s">
        <v>2539</v>
      </c>
      <c r="AF22" s="584"/>
      <c r="AG22" s="584"/>
      <c r="AH22" s="584"/>
      <c r="AI22" s="584"/>
      <c r="AJ22" s="584"/>
      <c r="AK22" s="584"/>
      <c r="AL22" s="584"/>
      <c r="AM22" s="584"/>
      <c r="AN22" s="595"/>
    </row>
    <row r="23" spans="1:40" ht="39.950000000000003" customHeight="1">
      <c r="A23" s="404"/>
      <c r="B23" s="582" t="s">
        <v>382</v>
      </c>
      <c r="C23" s="582"/>
      <c r="D23" s="582"/>
      <c r="E23" s="582"/>
      <c r="F23" s="582"/>
      <c r="G23" s="582"/>
      <c r="H23" s="582"/>
      <c r="I23" s="582"/>
      <c r="J23" s="553"/>
      <c r="K23" s="554"/>
      <c r="L23" s="554"/>
      <c r="M23" s="554"/>
      <c r="N23" s="554"/>
      <c r="O23" s="555"/>
      <c r="P23" s="553" t="s">
        <v>2498</v>
      </c>
      <c r="Q23" s="554"/>
      <c r="R23" s="554"/>
      <c r="S23" s="554"/>
      <c r="T23" s="554"/>
      <c r="U23" s="555"/>
      <c r="V23" s="549"/>
      <c r="W23" s="549"/>
      <c r="X23" s="549"/>
      <c r="Y23" s="549"/>
      <c r="Z23" s="549"/>
      <c r="AA23" s="549"/>
      <c r="AB23" s="583"/>
      <c r="AC23" s="584"/>
      <c r="AD23" s="584"/>
      <c r="AE23" s="583" t="s">
        <v>2540</v>
      </c>
      <c r="AF23" s="584"/>
      <c r="AG23" s="584"/>
      <c r="AH23" s="584"/>
      <c r="AI23" s="584"/>
      <c r="AJ23" s="584"/>
      <c r="AK23" s="584"/>
      <c r="AL23" s="584"/>
      <c r="AM23" s="584"/>
      <c r="AN23" s="595"/>
    </row>
    <row r="24" spans="1:40" ht="39.950000000000003" customHeight="1">
      <c r="A24" s="404"/>
      <c r="B24" s="582" t="s">
        <v>383</v>
      </c>
      <c r="C24" s="582"/>
      <c r="D24" s="582"/>
      <c r="E24" s="582"/>
      <c r="F24" s="582"/>
      <c r="G24" s="582"/>
      <c r="H24" s="582"/>
      <c r="I24" s="582"/>
      <c r="J24" s="553"/>
      <c r="K24" s="554"/>
      <c r="L24" s="554"/>
      <c r="M24" s="554"/>
      <c r="N24" s="554"/>
      <c r="O24" s="555"/>
      <c r="P24" s="553" t="s">
        <v>2498</v>
      </c>
      <c r="Q24" s="554"/>
      <c r="R24" s="554"/>
      <c r="S24" s="554"/>
      <c r="T24" s="554"/>
      <c r="U24" s="555"/>
      <c r="V24" s="549"/>
      <c r="W24" s="549"/>
      <c r="X24" s="549"/>
      <c r="Y24" s="549"/>
      <c r="Z24" s="549"/>
      <c r="AA24" s="549"/>
      <c r="AB24" s="583"/>
      <c r="AC24" s="584"/>
      <c r="AD24" s="584"/>
      <c r="AE24" s="583" t="s">
        <v>2540</v>
      </c>
      <c r="AF24" s="584"/>
      <c r="AG24" s="584"/>
      <c r="AH24" s="584"/>
      <c r="AI24" s="584"/>
      <c r="AJ24" s="584"/>
      <c r="AK24" s="584"/>
      <c r="AL24" s="584"/>
      <c r="AM24" s="584"/>
      <c r="AN24" s="595"/>
    </row>
    <row r="25" spans="1:40" ht="39.950000000000003" customHeight="1" thickBot="1">
      <c r="A25" s="407"/>
      <c r="B25" s="408" t="s">
        <v>384</v>
      </c>
      <c r="C25" s="408"/>
      <c r="D25" s="408"/>
      <c r="E25" s="408"/>
      <c r="F25" s="408"/>
      <c r="G25" s="408"/>
      <c r="H25" s="408"/>
      <c r="I25" s="408"/>
      <c r="J25" s="562"/>
      <c r="K25" s="563"/>
      <c r="L25" s="563"/>
      <c r="M25" s="563"/>
      <c r="N25" s="563"/>
      <c r="O25" s="564"/>
      <c r="P25" s="556" t="s">
        <v>2498</v>
      </c>
      <c r="Q25" s="557"/>
      <c r="R25" s="557"/>
      <c r="S25" s="557"/>
      <c r="T25" s="557"/>
      <c r="U25" s="558"/>
      <c r="V25" s="586"/>
      <c r="W25" s="586"/>
      <c r="X25" s="586"/>
      <c r="Y25" s="586"/>
      <c r="Z25" s="586"/>
      <c r="AA25" s="586"/>
      <c r="AB25" s="592"/>
      <c r="AC25" s="593"/>
      <c r="AD25" s="593"/>
      <c r="AE25" s="592" t="s">
        <v>2540</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1" t="s">
        <v>385</v>
      </c>
      <c r="C27" s="581"/>
      <c r="D27" s="581"/>
      <c r="E27" s="581"/>
      <c r="F27" s="581"/>
      <c r="G27" s="581"/>
      <c r="H27" s="581"/>
      <c r="I27" s="581"/>
      <c r="J27" s="559"/>
      <c r="K27" s="560"/>
      <c r="L27" s="560"/>
      <c r="M27" s="560"/>
      <c r="N27" s="560"/>
      <c r="O27" s="561"/>
      <c r="P27" s="550" t="s">
        <v>2498</v>
      </c>
      <c r="Q27" s="551"/>
      <c r="R27" s="551"/>
      <c r="S27" s="551"/>
      <c r="T27" s="551"/>
      <c r="U27" s="552"/>
      <c r="V27" s="591"/>
      <c r="W27" s="591"/>
      <c r="X27" s="591"/>
      <c r="Y27" s="591"/>
      <c r="Z27" s="591"/>
      <c r="AA27" s="591"/>
      <c r="AB27" s="589"/>
      <c r="AC27" s="590"/>
      <c r="AD27" s="590"/>
      <c r="AE27" s="589" t="s">
        <v>2550</v>
      </c>
      <c r="AF27" s="590"/>
      <c r="AG27" s="590"/>
      <c r="AH27" s="590"/>
      <c r="AI27" s="590"/>
      <c r="AJ27" s="590"/>
      <c r="AK27" s="590"/>
      <c r="AL27" s="590"/>
      <c r="AM27" s="590"/>
      <c r="AN27" s="594"/>
    </row>
    <row r="28" spans="1:40" ht="39.950000000000003" customHeight="1">
      <c r="A28" s="404"/>
      <c r="B28" s="582" t="s">
        <v>386</v>
      </c>
      <c r="C28" s="582"/>
      <c r="D28" s="582"/>
      <c r="E28" s="582"/>
      <c r="F28" s="582"/>
      <c r="G28" s="582"/>
      <c r="H28" s="582"/>
      <c r="I28" s="582"/>
      <c r="J28" s="553"/>
      <c r="K28" s="554"/>
      <c r="L28" s="554"/>
      <c r="M28" s="554"/>
      <c r="N28" s="554"/>
      <c r="O28" s="555"/>
      <c r="P28" s="553" t="s">
        <v>2498</v>
      </c>
      <c r="Q28" s="554"/>
      <c r="R28" s="554"/>
      <c r="S28" s="554"/>
      <c r="T28" s="554"/>
      <c r="U28" s="555"/>
      <c r="V28" s="549"/>
      <c r="W28" s="549"/>
      <c r="X28" s="549"/>
      <c r="Y28" s="549"/>
      <c r="Z28" s="549"/>
      <c r="AA28" s="549"/>
      <c r="AB28" s="583"/>
      <c r="AC28" s="584"/>
      <c r="AD28" s="584"/>
      <c r="AE28" s="583" t="s">
        <v>2549</v>
      </c>
      <c r="AF28" s="584"/>
      <c r="AG28" s="584"/>
      <c r="AH28" s="584"/>
      <c r="AI28" s="584"/>
      <c r="AJ28" s="584"/>
      <c r="AK28" s="584"/>
      <c r="AL28" s="584"/>
      <c r="AM28" s="584"/>
      <c r="AN28" s="595"/>
    </row>
    <row r="29" spans="1:40" ht="39.950000000000003" customHeight="1">
      <c r="A29" s="404"/>
      <c r="B29" s="582" t="s">
        <v>387</v>
      </c>
      <c r="C29" s="582"/>
      <c r="D29" s="582"/>
      <c r="E29" s="582"/>
      <c r="F29" s="582"/>
      <c r="G29" s="582"/>
      <c r="H29" s="582"/>
      <c r="I29" s="582"/>
      <c r="J29" s="553"/>
      <c r="K29" s="554"/>
      <c r="L29" s="554"/>
      <c r="M29" s="554"/>
      <c r="N29" s="554"/>
      <c r="O29" s="555"/>
      <c r="P29" s="553" t="s">
        <v>2499</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4"/>
      <c r="B30" s="582" t="s">
        <v>388</v>
      </c>
      <c r="C30" s="582"/>
      <c r="D30" s="582"/>
      <c r="E30" s="582"/>
      <c r="F30" s="582"/>
      <c r="G30" s="582"/>
      <c r="H30" s="582"/>
      <c r="I30" s="582"/>
      <c r="J30" s="553"/>
      <c r="K30" s="554"/>
      <c r="L30" s="554"/>
      <c r="M30" s="554"/>
      <c r="N30" s="554"/>
      <c r="O30" s="555"/>
      <c r="P30" s="553" t="s">
        <v>2498</v>
      </c>
      <c r="Q30" s="554"/>
      <c r="R30" s="554"/>
      <c r="S30" s="554"/>
      <c r="T30" s="554"/>
      <c r="U30" s="555"/>
      <c r="V30" s="549"/>
      <c r="W30" s="549"/>
      <c r="X30" s="549"/>
      <c r="Y30" s="549"/>
      <c r="Z30" s="549"/>
      <c r="AA30" s="549"/>
      <c r="AB30" s="583"/>
      <c r="AC30" s="584"/>
      <c r="AD30" s="584"/>
      <c r="AE30" s="583" t="s">
        <v>2540</v>
      </c>
      <c r="AF30" s="584"/>
      <c r="AG30" s="584"/>
      <c r="AH30" s="584"/>
      <c r="AI30" s="584"/>
      <c r="AJ30" s="584"/>
      <c r="AK30" s="584"/>
      <c r="AL30" s="584"/>
      <c r="AM30" s="584"/>
      <c r="AN30" s="595"/>
    </row>
    <row r="31" spans="1:40" ht="39.950000000000003" customHeight="1" thickBot="1">
      <c r="A31" s="407"/>
      <c r="B31" s="588" t="s">
        <v>389</v>
      </c>
      <c r="C31" s="588"/>
      <c r="D31" s="588"/>
      <c r="E31" s="588"/>
      <c r="F31" s="588"/>
      <c r="G31" s="588"/>
      <c r="H31" s="588"/>
      <c r="I31" s="588"/>
      <c r="J31" s="556"/>
      <c r="K31" s="557"/>
      <c r="L31" s="557"/>
      <c r="M31" s="557"/>
      <c r="N31" s="557"/>
      <c r="O31" s="558"/>
      <c r="P31" s="556" t="s">
        <v>2498</v>
      </c>
      <c r="Q31" s="557"/>
      <c r="R31" s="557"/>
      <c r="S31" s="557"/>
      <c r="T31" s="557"/>
      <c r="U31" s="558"/>
      <c r="V31" s="586"/>
      <c r="W31" s="586"/>
      <c r="X31" s="586"/>
      <c r="Y31" s="586"/>
      <c r="Z31" s="586"/>
      <c r="AA31" s="586"/>
      <c r="AB31" s="592"/>
      <c r="AC31" s="593"/>
      <c r="AD31" s="593"/>
      <c r="AE31" s="592" t="s">
        <v>2565</v>
      </c>
      <c r="AF31" s="593"/>
      <c r="AG31" s="593"/>
      <c r="AH31" s="593"/>
      <c r="AI31" s="593"/>
      <c r="AJ31" s="593"/>
      <c r="AK31" s="593"/>
      <c r="AL31" s="593"/>
      <c r="AM31" s="593"/>
      <c r="AN31" s="596"/>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9"/>
    </row>
    <row r="33" spans="1:40" ht="39.950000000000003" customHeight="1">
      <c r="A33" s="404"/>
      <c r="B33" s="581" t="s">
        <v>390</v>
      </c>
      <c r="C33" s="581"/>
      <c r="D33" s="581"/>
      <c r="E33" s="581"/>
      <c r="F33" s="581"/>
      <c r="G33" s="581"/>
      <c r="H33" s="581"/>
      <c r="I33" s="581"/>
      <c r="J33" s="550"/>
      <c r="K33" s="551"/>
      <c r="L33" s="551"/>
      <c r="M33" s="551"/>
      <c r="N33" s="551"/>
      <c r="O33" s="552"/>
      <c r="P33" s="550" t="s">
        <v>2498</v>
      </c>
      <c r="Q33" s="551"/>
      <c r="R33" s="551"/>
      <c r="S33" s="551"/>
      <c r="T33" s="551"/>
      <c r="U33" s="552"/>
      <c r="V33" s="591"/>
      <c r="W33" s="591"/>
      <c r="X33" s="591"/>
      <c r="Y33" s="591"/>
      <c r="Z33" s="591"/>
      <c r="AA33" s="591"/>
      <c r="AB33" s="589"/>
      <c r="AC33" s="590"/>
      <c r="AD33" s="590"/>
      <c r="AE33" s="589" t="s">
        <v>2540</v>
      </c>
      <c r="AF33" s="590"/>
      <c r="AG33" s="590"/>
      <c r="AH33" s="590"/>
      <c r="AI33" s="590"/>
      <c r="AJ33" s="590"/>
      <c r="AK33" s="590"/>
      <c r="AL33" s="590"/>
      <c r="AM33" s="590"/>
      <c r="AN33" s="594"/>
    </row>
    <row r="34" spans="1:40" ht="39.950000000000003" customHeight="1">
      <c r="A34" s="404"/>
      <c r="B34" s="582" t="s">
        <v>391</v>
      </c>
      <c r="C34" s="582"/>
      <c r="D34" s="582"/>
      <c r="E34" s="582"/>
      <c r="F34" s="582"/>
      <c r="G34" s="582"/>
      <c r="H34" s="582"/>
      <c r="I34" s="582"/>
      <c r="J34" s="553"/>
      <c r="K34" s="554"/>
      <c r="L34" s="554"/>
      <c r="M34" s="554"/>
      <c r="N34" s="554"/>
      <c r="O34" s="555"/>
      <c r="P34" s="553" t="s">
        <v>2498</v>
      </c>
      <c r="Q34" s="554"/>
      <c r="R34" s="554"/>
      <c r="S34" s="554"/>
      <c r="T34" s="554"/>
      <c r="U34" s="555"/>
      <c r="V34" s="549"/>
      <c r="W34" s="549"/>
      <c r="X34" s="549"/>
      <c r="Y34" s="549"/>
      <c r="Z34" s="549"/>
      <c r="AA34" s="549"/>
      <c r="AB34" s="583"/>
      <c r="AC34" s="584"/>
      <c r="AD34" s="584"/>
      <c r="AE34" s="583" t="s">
        <v>2540</v>
      </c>
      <c r="AF34" s="584"/>
      <c r="AG34" s="584"/>
      <c r="AH34" s="584"/>
      <c r="AI34" s="584"/>
      <c r="AJ34" s="584"/>
      <c r="AK34" s="584"/>
      <c r="AL34" s="584"/>
      <c r="AM34" s="584"/>
      <c r="AN34" s="595"/>
    </row>
    <row r="35" spans="1:40" ht="39.950000000000003" customHeight="1" thickBot="1">
      <c r="A35" s="407"/>
      <c r="B35" s="587" t="s">
        <v>392</v>
      </c>
      <c r="C35" s="587"/>
      <c r="D35" s="587"/>
      <c r="E35" s="587"/>
      <c r="F35" s="587"/>
      <c r="G35" s="587"/>
      <c r="H35" s="587"/>
      <c r="I35" s="587"/>
      <c r="J35" s="556"/>
      <c r="K35" s="557"/>
      <c r="L35" s="557"/>
      <c r="M35" s="557"/>
      <c r="N35" s="557"/>
      <c r="O35" s="558"/>
      <c r="P35" s="556" t="s">
        <v>2499</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Tatiki-01</cp:lastModifiedBy>
  <cp:lastPrinted>2021-07-12T23:39:53Z</cp:lastPrinted>
  <dcterms:created xsi:type="dcterms:W3CDTF">2020-12-23T05:28:24Z</dcterms:created>
  <dcterms:modified xsi:type="dcterms:W3CDTF">2021-08-10T00:33:44Z</dcterms:modified>
</cp:coreProperties>
</file>