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Ds220\経理\旭川市\現状報告\有料現状報告2021\"/>
    </mc:Choice>
  </mc:AlternateContent>
  <xr:revisionPtr revIDLastSave="0" documentId="13_ncr:1_{0E0687A7-1A43-46BA-AD2B-C9E4628DFCD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4620" yWindow="132" windowWidth="17448" windowHeight="12312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<sst xmlns="http://schemas.openxmlformats.org/spreadsheetml/2006/main" count="3003" uniqueCount="2552">
  <si>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</si>
  <si>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</si>
  <si>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</si>
  <si>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</si>
  <si>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</si>
  <si>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</si>
  <si>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</si>
  <si>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</si>
  <si>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</si>
  <si>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</si>
  <si>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</si>
  <si>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</si>
  <si>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</si>
  <si>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</si>
  <si>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</si>
  <si>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</si>
  <si>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</si>
  <si>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</si>
  <si>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</si>
  <si>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</si>
  <si>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</si>
  <si>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</si>
  <si>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</si>
  <si>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</si>
  <si>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</si>
  <si>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</si>
  <si>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</si>
  <si>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</si>
  <si>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</si>
  <si>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</si>
  <si>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</si>
  <si>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</si>
  <si>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</si>
  <si>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</si>
  <si>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</si>
  <si>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</si>
  <si>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</si>
  <si>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</si>
  <si>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</si>
  <si>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</si>
  <si>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</si>
  <si>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</si>
  <si>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</si>
  <si>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</si>
  <si>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</si>
  <si>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</si>
  <si>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</si>
  <si>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</si>
  <si>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</si>
  <si>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</si>
  <si>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</si>
  <si>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</si>
  <si>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</si>
  <si>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</si>
  <si>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</si>
  <si>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</si>
  <si>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</si>
  <si>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</si>
  <si>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</si>
  <si>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</si>
  <si>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</si>
  <si>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</si>
  <si>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</si>
  <si>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</si>
  <si>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</si>
  <si>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</si>
  <si>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</si>
  <si>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</si>
  <si>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</si>
  <si>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</si>
  <si>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</si>
  <si>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</si>
  <si>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</si>
  <si>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</si>
  <si>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</si>
  <si>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</si>
  <si>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</si>
  <si>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</si>
  <si>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</si>
  <si>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</si>
  <si>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</si>
  <si>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</si>
  <si>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</si>
  <si>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</si>
  <si>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</si>
  <si>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</si>
  <si>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</si>
  <si>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</si>
  <si>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</si>
  <si>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</si>
  <si>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</si>
  <si>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</si>
  <si>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</si>
  <si>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</si>
  <si>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</si>
  <si>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</si>
  <si>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</si>
  <si>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</si>
  <si>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</si>
  <si>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</si>
  <si>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</si>
  <si>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</si>
  <si>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</si>
  <si>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</si>
  <si>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</si>
  <si>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</si>
  <si>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</si>
  <si>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</si>
  <si>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</si>
  <si>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</si>
  <si>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</si>
  <si>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</si>
  <si>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</si>
  <si>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</si>
  <si>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</si>
  <si>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</si>
  <si>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</si>
  <si>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</si>
  <si>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</si>
  <si>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</si>
  <si>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</si>
  <si>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</si>
  <si>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</si>
  <si>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</si>
  <si>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</si>
  <si>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</si>
  <si>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</si>
  <si>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</si>
  <si>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</si>
  <si>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</si>
  <si>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</si>
  <si>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</si>
  <si>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</si>
  <si>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</si>
  <si>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</si>
  <si>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</si>
  <si>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</si>
  <si>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</si>
  <si>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</si>
  <si>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</si>
  <si>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</si>
  <si>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</si>
  <si>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</si>
  <si>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</si>
  <si>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</si>
  <si>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</si>
  <si>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</si>
  <si>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</si>
  <si>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</si>
  <si>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</si>
  <si>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</si>
  <si>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</si>
  <si>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</si>
  <si>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</si>
  <si>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</si>
  <si>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</si>
  <si>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</si>
  <si>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</si>
  <si>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</si>
  <si>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</si>
  <si>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</si>
  <si>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</si>
  <si>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</si>
  <si>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</si>
  <si>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</si>
  <si>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</si>
  <si>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</si>
  <si>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</si>
  <si>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</si>
  <si>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</si>
  <si>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</si>
  <si>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</si>
  <si>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</si>
  <si>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</si>
  <si>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</si>
  <si>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</si>
  <si>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</si>
  <si>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</si>
  <si>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</si>
  <si>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</si>
  <si>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</si>
  <si>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</si>
  <si>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</si>
  <si>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</si>
  <si>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</si>
  <si>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</si>
  <si>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</si>
  <si>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</si>
  <si>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</si>
  <si>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</si>
  <si>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</si>
  <si>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</si>
  <si>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</si>
  <si>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</si>
  <si>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</si>
  <si>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</si>
  <si>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</si>
  <si>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</si>
  <si>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</si>
  <si>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</si>
  <si>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</si>
  <si>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</si>
  <si>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</si>
  <si>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</si>
  <si>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</si>
  <si>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</si>
  <si>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</si>
  <si>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</si>
  <si>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</si>
  <si>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</si>
  <si>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</si>
  <si>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</si>
  <si>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</si>
  <si>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</si>
  <si>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</si>
  <si>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</si>
  <si>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</si>
  <si>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</si>
  <si>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</si>
  <si>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</si>
  <si>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</si>
  <si>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</si>
  <si>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</si>
  <si>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</si>
  <si>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</si>
  <si>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</si>
  <si>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</si>
  <si>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</si>
  <si>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</si>
  <si>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</si>
  <si>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</si>
  <si>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</si>
  <si>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</si>
  <si>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</si>
  <si>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</si>
  <si>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</si>
  <si>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</si>
  <si>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</si>
  <si>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</si>
  <si>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</si>
  <si>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</si>
  <si>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</si>
  <si>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</si>
  <si>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</si>
  <si>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</si>
  <si>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</si>
  <si>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</si>
  <si>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</si>
  <si>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</si>
  <si>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</si>
  <si>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</si>
  <si>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</si>
  <si>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</si>
  <si>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</si>
  <si>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</si>
  <si>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</si>
  <si>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</si>
  <si>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</si>
  <si>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</si>
  <si>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</si>
  <si>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</si>
  <si>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</si>
  <si>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</si>
  <si>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</si>
  <si>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</si>
  <si>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</si>
  <si>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</si>
  <si>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</si>
  <si>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</si>
  <si>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</si>
  <si>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</si>
  <si>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</si>
  <si>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</si>
  <si>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</si>
  <si>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</si>
  <si>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</si>
  <si>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</si>
  <si>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</si>
  <si>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</si>
  <si>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</si>
  <si>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</si>
  <si>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</si>
  <si>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</si>
  <si>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</si>
  <si>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</si>
  <si>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</si>
  <si>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</si>
  <si>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</si>
  <si>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</si>
  <si>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</si>
  <si>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</si>
  <si>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</si>
  <si>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</si>
  <si>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</si>
  <si>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</si>
  <si>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</si>
  <si>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</si>
  <si>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</si>
  <si>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</si>
  <si>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</si>
  <si>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</si>
  <si>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</si>
  <si>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</si>
  <si>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</si>
  <si>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</si>
  <si>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</si>
  <si>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</si>
  <si>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</si>
  <si>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</si>
  <si>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</si>
  <si>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</si>
  <si>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</si>
  <si>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</si>
  <si>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</si>
  <si>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</si>
  <si>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</si>
  <si>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</si>
  <si>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</si>
  <si>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</si>
  <si>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</si>
  <si>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</si>
  <si>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</si>
  <si>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</si>
  <si>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</si>
  <si>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</si>
  <si>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</si>
  <si>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</si>
  <si>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</si>
  <si>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</si>
  <si>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</si>
  <si>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</si>
  <si>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</si>
  <si>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</si>
  <si>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</si>
  <si>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</si>
  <si>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</si>
  <si>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</si>
  <si>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</si>
  <si>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</si>
  <si>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</si>
  <si>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</si>
  <si>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</si>
  <si>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</si>
  <si>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</si>
  <si>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</si>
  <si>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</si>
  <si>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</si>
  <si>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</si>
  <si>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</si>
  <si>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</si>
  <si>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</si>
  <si>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</si>
  <si>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</si>
  <si>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</si>
  <si>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</si>
  <si>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</si>
  <si>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</si>
  <si>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</si>
  <si>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</si>
  <si>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</si>
  <si>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</si>
  <si>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</si>
  <si>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</si>
  <si>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</si>
  <si>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</si>
  <si>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</si>
  <si>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</si>
  <si>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</si>
  <si>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</si>
  <si>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</si>
  <si>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</si>
  <si>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</si>
  <si>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</si>
  <si>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</si>
  <si>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</si>
  <si>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</si>
  <si>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</si>
  <si>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</si>
  <si>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</si>
  <si>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</si>
  <si>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</si>
  <si>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</si>
  <si>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</si>
  <si>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</si>
  <si>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</si>
  <si>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</si>
  <si>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</si>
  <si>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</si>
  <si>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</si>
  <si>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</si>
  <si>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</si>
  <si>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</si>
  <si>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</si>
  <si>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</si>
  <si>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</si>
  <si>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</si>
  <si>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</si>
  <si>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</si>
  <si>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</si>
  <si>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</si>
  <si>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</si>
  <si>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</si>
  <si>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</si>
  <si>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</si>
  <si>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</si>
  <si>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</si>
  <si>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</si>
  <si>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</si>
  <si>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</si>
  <si>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</si>
  <si>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</si>
  <si>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</si>
  <si>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</si>
  <si>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</si>
  <si>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</si>
  <si>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</si>
  <si>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</si>
  <si>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</si>
  <si>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</si>
  <si>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</si>
  <si>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</si>
  <si>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</si>
  <si>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</si>
  <si>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</si>
  <si>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</si>
  <si>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</si>
  <si>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</si>
  <si>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</si>
  <si>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</si>
  <si>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</si>
  <si>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</si>
  <si>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</si>
  <si>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</si>
  <si>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</si>
  <si>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</si>
  <si>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</si>
  <si>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</si>
  <si>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</si>
  <si>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</si>
  <si>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</si>
  <si>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</si>
  <si>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</si>
  <si>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</si>
  <si>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</si>
  <si>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</si>
  <si>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</si>
  <si>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</si>
  <si>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</si>
  <si>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</si>
  <si>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</si>
  <si>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</si>
  <si>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</si>
  <si>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</si>
  <si>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</si>
  <si>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</si>
  <si>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</si>
  <si>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</si>
  <si>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</si>
  <si>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</si>
  <si>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</si>
  <si>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</si>
  <si>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</si>
  <si>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</si>
  <si>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</si>
  <si>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</si>
  <si>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</si>
  <si>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</si>
  <si>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</si>
  <si>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</si>
  <si>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</si>
  <si>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</si>
  <si>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</si>
  <si>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</si>
  <si>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</si>
  <si>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</si>
  <si>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</si>
  <si>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</si>
  <si>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</si>
  <si>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</si>
  <si>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</si>
  <si>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</si>
  <si>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</si>
  <si>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</si>
  <si>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</si>
  <si>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</si>
  <si>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</si>
  <si>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</si>
  <si>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</si>
  <si>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</si>
  <si>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</si>
  <si>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</si>
  <si>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</si>
  <si>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</si>
  <si>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</si>
  <si>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</si>
  <si>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</si>
  <si>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</si>
  <si>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</si>
  <si>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</si>
  <si>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</si>
  <si>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</si>
  <si>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</si>
  <si>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</si>
  <si>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</si>
  <si>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</si>
  <si>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</si>
  <si>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</si>
  <si>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</si>
  <si>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</si>
  <si>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</si>
  <si>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</si>
  <si>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</si>
  <si>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</si>
  <si>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</si>
  <si>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</si>
  <si>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</si>
  <si>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</si>
  <si>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</si>
  <si>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</si>
  <si>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</si>
  <si>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</si>
  <si>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</si>
  <si>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</si>
  <si>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</si>
  <si>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</si>
  <si>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</si>
  <si>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</si>
  <si>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</si>
  <si>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</si>
  <si>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</si>
  <si>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</si>
  <si>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</si>
  <si>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</si>
  <si>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</si>
  <si>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</si>
  <si>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</si>
  <si>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</si>
  <si>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</si>
  <si>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</si>
  <si>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</si>
  <si>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</si>
  <si>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</si>
  <si>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</si>
  <si>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</si>
  <si>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</si>
  <si>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</si>
  <si>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</si>
  <si>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</si>
  <si>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</si>
  <si>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</si>
  <si>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</si>
  <si>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</si>
  <si>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</si>
  <si>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</si>
  <si>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</si>
  <si>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</si>
  <si>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</si>
  <si>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</si>
  <si>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</si>
  <si>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</si>
  <si>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</si>
  <si>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</si>
  <si>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</si>
  <si>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</si>
  <si>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</si>
  <si>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</si>
  <si>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</si>
  <si>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</si>
  <si>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</si>
  <si>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</si>
  <si>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</si>
  <si>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</si>
  <si>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</si>
  <si>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</si>
  <si>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</si>
  <si>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</si>
  <si>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</si>
  <si>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</si>
  <si>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</si>
  <si>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</si>
  <si>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</si>
  <si>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</si>
  <si>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</si>
  <si>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</si>
  <si>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</si>
  <si>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</si>
  <si>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</si>
  <si>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</si>
  <si>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</si>
  <si>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</si>
  <si>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</si>
  <si>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</si>
  <si>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</si>
  <si>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</si>
  <si>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</si>
  <si>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</si>
  <si>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</si>
  <si>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</si>
  <si>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</si>
  <si>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</si>
  <si>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</si>
  <si>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</si>
  <si>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</si>
  <si>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</si>
  <si>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</si>
  <si>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</si>
  <si>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</si>
  <si>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</si>
  <si>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</si>
  <si>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</si>
  <si>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</si>
  <si>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</si>
  <si>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</si>
  <si>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</si>
  <si>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</si>
  <si>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</si>
  <si>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</si>
  <si>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</si>
  <si>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</si>
  <si>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</si>
  <si>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</si>
  <si>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</si>
  <si>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</si>
  <si>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</si>
  <si>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</si>
  <si>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</si>
  <si>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</si>
  <si>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</si>
  <si>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</si>
  <si>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</si>
  <si>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</si>
  <si>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</si>
  <si>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</si>
  <si>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</si>
  <si>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</si>
  <si>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</si>
  <si>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</si>
  <si>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</si>
  <si>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</si>
  <si>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</si>
  <si>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</si>
  <si>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</si>
  <si>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</si>
  <si>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</si>
  <si>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</si>
  <si>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</si>
  <si>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</si>
  <si>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</si>
  <si>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</si>
  <si>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</si>
  <si>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</si>
  <si>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</si>
  <si>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</si>
  <si>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</si>
  <si>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</si>
  <si>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</si>
  <si>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</si>
  <si>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</si>
  <si>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</si>
  <si>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</si>
  <si>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</si>
  <si>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</si>
  <si>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</si>
  <si>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</si>
  <si>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</si>
  <si>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</si>
  <si>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</si>
  <si>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</si>
  <si>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</si>
  <si>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</si>
  <si>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</si>
  <si>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</si>
  <si>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</si>
  <si>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</si>
  <si>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</si>
  <si>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</si>
  <si>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</si>
  <si>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</si>
  <si>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</si>
  <si>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</si>
  <si>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</si>
  <si>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</si>
  <si>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</si>
  <si>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</si>
  <si>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</si>
  <si>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</si>
  <si>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</si>
  <si>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</si>
  <si>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</si>
  <si>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</si>
  <si>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</si>
  <si>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</si>
  <si>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</si>
  <si>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</si>
  <si>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</si>
  <si>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</si>
  <si>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</si>
  <si>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</si>
  <si>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</si>
  <si>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</si>
  <si>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</si>
  <si>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</si>
  <si>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</si>
  <si>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</si>
  <si>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</si>
  <si>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</si>
  <si>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</si>
  <si>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</si>
  <si>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</si>
  <si>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</si>
  <si>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</si>
  <si>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</si>
  <si>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</si>
  <si>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</si>
  <si>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</si>
  <si>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</si>
  <si>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</si>
  <si>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</si>
  <si>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</si>
  <si>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</si>
  <si>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</si>
  <si>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</si>
  <si>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</si>
  <si>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</si>
  <si>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</si>
  <si>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</si>
  <si>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</si>
  <si>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</si>
  <si>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</si>
  <si>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</si>
  <si>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</si>
  <si>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</si>
  <si>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</si>
  <si>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</si>
  <si>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</si>
  <si>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</si>
  <si>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</si>
  <si>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</si>
  <si>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</si>
  <si>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</si>
  <si>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</si>
  <si>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</si>
  <si>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</si>
  <si>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</si>
  <si>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</si>
  <si>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</si>
  <si>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</si>
  <si>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</si>
  <si>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</si>
  <si>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</si>
  <si>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</si>
  <si>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</si>
  <si>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</si>
  <si>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</si>
  <si>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</si>
  <si>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</si>
  <si>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</si>
  <si>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</si>
  <si>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</si>
  <si>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</si>
  <si>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</si>
  <si>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</si>
  <si>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</si>
  <si>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</si>
  <si>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</si>
  <si>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</si>
  <si>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</si>
  <si>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</si>
  <si>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</si>
  <si>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</si>
  <si>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</si>
  <si>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</si>
  <si>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</si>
  <si>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</si>
  <si>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</si>
  <si>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</si>
  <si>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</si>
  <si>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</si>
  <si>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</si>
  <si>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</si>
  <si>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</si>
  <si>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</si>
  <si>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</si>
  <si>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</si>
  <si>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</si>
  <si>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</si>
  <si>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</si>
  <si>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</si>
  <si>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</si>
  <si>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</si>
  <si>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</si>
  <si>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</si>
  <si>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</si>
  <si>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</si>
  <si>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</si>
  <si>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</si>
  <si>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</si>
  <si>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</si>
  <si>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</si>
  <si>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</si>
  <si>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</si>
  <si>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</si>
  <si>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</si>
  <si>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</si>
  <si>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</si>
  <si>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</si>
  <si>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</si>
  <si>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</si>
  <si>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</si>
  <si>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</si>
  <si>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</si>
  <si>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</si>
  <si>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</si>
  <si>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</si>
  <si>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</si>
  <si>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</si>
  <si>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</si>
  <si>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</si>
  <si>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</si>
  <si>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</si>
  <si>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</si>
  <si>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</si>
  <si>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</si>
  <si>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</si>
  <si>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</si>
  <si>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</si>
  <si>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</si>
  <si>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</si>
  <si>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</si>
  <si>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</si>
  <si>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</si>
  <si>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</si>
  <si>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</si>
  <si>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</si>
  <si>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</si>
  <si>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</si>
  <si>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</si>
  <si>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</si>
  <si>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</si>
  <si>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</si>
  <si>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</si>
  <si>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</si>
  <si>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</si>
  <si>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</si>
  <si>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</si>
  <si>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</si>
  <si>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</si>
  <si>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</si>
  <si>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</si>
  <si>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</si>
  <si>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</si>
  <si>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</si>
  <si>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</si>
  <si>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</si>
  <si>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</si>
  <si>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</si>
  <si>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</si>
  <si>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</si>
  <si>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</si>
  <si>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</si>
  <si>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</si>
  <si>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</si>
  <si>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</si>
  <si>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</si>
  <si>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</si>
  <si>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</si>
  <si>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</si>
  <si>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</si>
  <si>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</si>
  <si>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</si>
  <si>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</si>
  <si>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</si>
  <si>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</si>
  <si>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</si>
  <si>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</si>
  <si>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</si>
  <si>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</si>
  <si>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</si>
  <si>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</si>
  <si>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</si>
  <si>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</si>
  <si>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</si>
  <si>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</si>
  <si>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</si>
  <si>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</si>
  <si>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</si>
  <si>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</si>
  <si>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</si>
  <si>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</si>
  <si>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</si>
  <si>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</si>
  <si>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</si>
  <si>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</si>
  <si>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</si>
  <si>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</si>
  <si>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</si>
  <si>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</si>
  <si>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</si>
  <si>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</si>
  <si>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</si>
  <si>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</si>
  <si>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</si>
  <si>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</si>
  <si>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</si>
  <si>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</si>
  <si>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</si>
  <si>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</si>
  <si>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</si>
  <si>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</si>
  <si>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</si>
  <si>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</si>
  <si>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</si>
  <si>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</si>
  <si>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</si>
  <si>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</si>
  <si>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</si>
  <si>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</si>
  <si>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</si>
  <si>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</si>
  <si>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</si>
  <si>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</si>
  <si>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</si>
  <si>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</si>
  <si>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</si>
  <si>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</si>
  <si>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</si>
  <si>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</si>
  <si>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</si>
  <si>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</si>
  <si>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</si>
  <si>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</si>
  <si>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</si>
  <si>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</si>
  <si>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</si>
  <si>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</si>
  <si>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</si>
  <si>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</si>
  <si>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</si>
  <si>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</si>
  <si>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</si>
  <si>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</si>
  <si>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</si>
  <si>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</si>
  <si>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</si>
  <si>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</si>
  <si>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</si>
  <si>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</si>
  <si>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</si>
  <si>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</si>
  <si>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</si>
  <si>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</si>
  <si>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</si>
  <si>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</si>
  <si>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</si>
  <si>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</si>
  <si>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</si>
  <si>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</si>
  <si>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</si>
  <si>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</si>
  <si>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</si>
  <si>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</si>
  <si>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</si>
  <si>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</si>
  <si>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</si>
  <si>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</si>
  <si>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</si>
  <si>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</si>
  <si>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</si>
  <si>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</si>
  <si>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</si>
  <si>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</si>
  <si>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</si>
  <si>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</si>
  <si>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</si>
  <si>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</si>
  <si>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</si>
  <si>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</si>
  <si>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</si>
  <si>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</si>
  <si>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</si>
  <si>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</si>
  <si>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</si>
  <si>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</si>
  <si>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</si>
  <si>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</si>
  <si>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</si>
  <si>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</si>
  <si>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</si>
  <si>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</si>
  <si>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</si>
  <si>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</si>
  <si>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</si>
  <si>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</si>
  <si>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</si>
  <si>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</si>
  <si>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</si>
  <si>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</si>
  <si>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</si>
  <si>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</si>
  <si>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</si>
  <si>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</si>
  <si>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</si>
  <si>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</si>
  <si>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</si>
  <si>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</si>
  <si>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</si>
  <si>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</si>
  <si>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</si>
  <si>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</si>
  <si>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</si>
  <si>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</si>
  <si>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</si>
  <si>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</si>
  <si>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</si>
  <si>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</si>
  <si>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</si>
  <si>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</si>
  <si>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</si>
  <si>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</si>
  <si>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</si>
  <si>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</si>
  <si>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</si>
  <si>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</si>
  <si>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</si>
  <si>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</si>
  <si>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</si>
  <si>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</si>
  <si>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</si>
  <si>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</si>
  <si>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</si>
  <si>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</si>
  <si>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</si>
  <si>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</si>
  <si>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</si>
  <si>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</si>
  <si>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</si>
  <si>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</si>
  <si>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</si>
  <si>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</si>
  <si>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</si>
  <si>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</si>
  <si>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</si>
  <si>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</si>
  <si>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</si>
  <si>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</si>
  <si>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</si>
  <si>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</si>
  <si>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</si>
  <si>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</si>
  <si>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</si>
  <si>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</si>
  <si>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</si>
  <si>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</si>
  <si>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</si>
  <si>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</si>
  <si>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</si>
  <si>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</si>
  <si>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</si>
  <si>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</si>
  <si>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</si>
  <si>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</si>
  <si>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</si>
  <si>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</si>
  <si>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</si>
  <si>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</si>
  <si>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</si>
  <si>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</si>
  <si>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</si>
  <si>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</si>
  <si>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</si>
  <si>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</si>
  <si>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</si>
  <si>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</si>
  <si>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</si>
  <si>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</si>
  <si>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</si>
  <si>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</si>
  <si>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</si>
  <si>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</si>
  <si>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</si>
  <si>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</si>
  <si>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</si>
  <si>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</si>
  <si>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</si>
  <si>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</si>
  <si>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</si>
  <si>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</si>
  <si>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</si>
  <si>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</si>
  <si>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</si>
  <si>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</si>
  <si>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</si>
  <si>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</si>
  <si>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</si>
  <si>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</si>
  <si>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</si>
  <si>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</si>
  <si>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</si>
  <si>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</si>
  <si>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</si>
  <si>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</si>
  <si>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</si>
  <si>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</si>
  <si>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</si>
  <si>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</si>
  <si>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</si>
  <si>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</si>
  <si>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</si>
  <si>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</si>
  <si>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</si>
  <si>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</si>
  <si>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</si>
  <si>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</si>
  <si>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</si>
  <si>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</si>
  <si>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</si>
  <si>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</si>
  <si>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</si>
  <si>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</si>
  <si>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</si>
  <si>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</si>
  <si>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</si>
  <si>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</si>
  <si>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</si>
  <si>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</si>
  <si>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</si>
  <si>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</si>
  <si>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</si>
  <si>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</si>
  <si>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</si>
  <si>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</si>
  <si>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</si>
  <si>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</si>
  <si>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</si>
  <si>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</si>
  <si>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</si>
  <si>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</si>
  <si>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</si>
  <si>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</si>
  <si>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</si>
  <si>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</si>
  <si>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</si>
  <si>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</si>
  <si>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</si>
  <si>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</si>
  <si>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</si>
  <si>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</si>
  <si>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</si>
  <si>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</si>
  <si>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</si>
  <si>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</si>
  <si>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</si>
  <si>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</si>
  <si>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</si>
  <si>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</si>
  <si>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</si>
  <si>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</si>
  <si>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</si>
  <si>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</si>
  <si>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</si>
  <si>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</si>
  <si>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</si>
  <si>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</si>
  <si>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</si>
  <si>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</si>
  <si>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</si>
  <si>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</si>
  <si>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</si>
  <si>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</si>
  <si>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</si>
  <si>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</si>
  <si>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</si>
  <si>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</si>
  <si>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</si>
  <si>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</si>
  <si>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</si>
  <si>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</si>
  <si>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</si>
  <si>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</si>
  <si>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</si>
  <si>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</si>
  <si>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</si>
  <si>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</si>
  <si>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</si>
  <si>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</si>
  <si>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</si>
  <si>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</si>
  <si>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</si>
  <si>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</si>
  <si>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</si>
  <si>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</si>
  <si>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</si>
  <si>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</si>
  <si>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</si>
  <si>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</si>
  <si>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</si>
  <si>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</si>
  <si>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</si>
  <si>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</si>
  <si>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</si>
  <si>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</si>
  <si>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</si>
  <si>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</si>
  <si>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</si>
  <si>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</si>
  <si>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</si>
  <si>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</si>
  <si>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</si>
  <si>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</si>
  <si>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</si>
  <si>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</si>
  <si>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</si>
  <si>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</si>
  <si>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</si>
  <si>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</si>
  <si>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</si>
  <si>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</si>
  <si>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</si>
  <si>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</si>
  <si>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</si>
  <si>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</si>
  <si>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</si>
  <si>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</si>
  <si>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</si>
  <si>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</si>
  <si>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</si>
  <si>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</si>
  <si>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</si>
  <si>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</si>
  <si>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</si>
  <si>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</si>
  <si>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</si>
  <si>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</si>
  <si>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</si>
  <si>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</si>
  <si>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</si>
  <si>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</si>
  <si>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</si>
  <si>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</si>
  <si>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</si>
  <si>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</si>
  <si>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</si>
  <si>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</si>
  <si>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</si>
  <si>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</si>
  <si>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</si>
  <si>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</si>
  <si>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</si>
  <si>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</si>
  <si>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</si>
  <si>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</si>
  <si>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</si>
  <si>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</si>
  <si>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</si>
  <si>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</si>
  <si>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</si>
  <si>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</si>
  <si>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</si>
  <si>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</si>
  <si>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</si>
  <si>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</si>
  <si>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</si>
  <si>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</si>
  <si>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</si>
  <si>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</si>
  <si>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</si>
  <si>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</si>
  <si>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</si>
  <si>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</si>
  <si>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</si>
  <si>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</si>
  <si>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</si>
  <si>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</si>
  <si>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</si>
  <si>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</si>
  <si>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</si>
  <si>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</si>
  <si>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</si>
  <si>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</si>
  <si>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</si>
  <si>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</si>
  <si>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</si>
  <si>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</si>
  <si>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</si>
  <si>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</si>
  <si>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</si>
  <si>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</si>
  <si>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</si>
  <si>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</si>
  <si>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</si>
  <si>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</si>
  <si>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</si>
  <si>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</si>
  <si>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</si>
  <si>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</si>
  <si>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</si>
  <si>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</si>
  <si>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</si>
  <si>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</si>
  <si>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</si>
  <si>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</si>
  <si>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</si>
  <si>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</si>
  <si>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</si>
  <si>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</si>
  <si>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</si>
  <si>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</si>
  <si>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</si>
  <si>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</si>
  <si>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</si>
  <si>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</si>
  <si>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</si>
  <si>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</si>
  <si>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</si>
  <si>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</si>
  <si>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</si>
  <si>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</si>
  <si>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</si>
  <si>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</si>
  <si>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</si>
  <si>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</si>
  <si>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</si>
  <si>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</si>
  <si>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</si>
  <si>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</si>
  <si>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</si>
  <si>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</si>
  <si>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</si>
  <si>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</si>
  <si>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</si>
  <si>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</si>
  <si>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</si>
  <si>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</si>
  <si>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</si>
  <si>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</si>
  <si>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</si>
  <si>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</si>
  <si>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</si>
  <si>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</si>
  <si>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</si>
  <si>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</si>
  <si>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</si>
  <si>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</si>
  <si>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</si>
  <si>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</si>
  <si>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</si>
  <si>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</si>
  <si>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</si>
  <si>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</si>
  <si>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</si>
  <si>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</si>
  <si>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</si>
  <si>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</si>
  <si>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</si>
  <si>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</si>
  <si>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</si>
  <si>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</si>
  <si>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</si>
  <si>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</si>
  <si>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</si>
  <si>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</si>
  <si>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</si>
  <si>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</si>
  <si>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</si>
  <si>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</si>
  <si>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</si>
  <si>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</si>
  <si>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</si>
  <si>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</si>
  <si>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</si>
  <si>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</si>
  <si>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</si>
  <si>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</si>
  <si>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</si>
  <si>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</si>
  <si>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</si>
  <si>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</si>
  <si>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</si>
  <si>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</si>
  <si>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</si>
  <si>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</si>
  <si>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</si>
  <si>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</si>
  <si>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</si>
  <si>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</si>
  <si>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</si>
  <si>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</si>
  <si>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</si>
  <si>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</si>
  <si>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</si>
  <si>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</si>
  <si>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</si>
  <si>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</si>
  <si>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</si>
  <si>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</si>
  <si>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</si>
  <si>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</si>
  <si>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</si>
  <si>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</si>
  <si>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</si>
  <si>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</si>
  <si>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</si>
  <si>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</si>
  <si>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</si>
  <si>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</si>
  <si>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</si>
  <si>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</si>
  <si>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</si>
  <si>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</si>
  <si>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</si>
  <si>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</si>
  <si>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</si>
  <si>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</si>
  <si>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</si>
  <si>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</si>
  <si>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</si>
  <si>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</si>
  <si>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</si>
  <si>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</si>
  <si>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</si>
  <si>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</si>
  <si>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</si>
  <si>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</si>
  <si>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</si>
  <si>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</si>
  <si>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</si>
  <si>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</si>
  <si>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</si>
  <si>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</si>
  <si>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</si>
  <si>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</si>
  <si>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</si>
  <si>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</si>
  <si>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</si>
  <si>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</si>
  <si>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</si>
  <si>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</si>
  <si>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</si>
  <si>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</si>
  <si>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</si>
  <si>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</si>
  <si>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</si>
  <si>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</si>
  <si>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</si>
  <si>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</si>
  <si>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</si>
  <si>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</si>
  <si>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</si>
  <si>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</si>
  <si>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</si>
  <si>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</si>
  <si>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</si>
  <si>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</si>
  <si>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</si>
  <si>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</si>
  <si>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</si>
  <si>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</si>
  <si>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</si>
  <si>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</si>
  <si>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</si>
  <si>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</si>
  <si>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</si>
  <si>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</si>
  <si>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</si>
  <si>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</si>
  <si>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</si>
  <si>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</si>
  <si>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</si>
  <si>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</si>
  <si>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</si>
  <si>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</si>
  <si>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</si>
  <si>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</si>
  <si>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</si>
  <si>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</si>
  <si>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</si>
  <si>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</si>
  <si>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</si>
  <si>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</si>
  <si>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</si>
  <si>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</si>
  <si>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</si>
  <si>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</si>
  <si>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</si>
  <si>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</si>
  <si>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</si>
  <si>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</si>
  <si>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</si>
  <si>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</si>
  <si>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</si>
  <si>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</si>
  <si>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</si>
  <si>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</si>
  <si>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</si>
  <si>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</si>
  <si>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</si>
  <si>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</si>
  <si>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</si>
  <si>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</si>
  <si>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</si>
  <si>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</si>
  <si>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</si>
  <si>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</si>
  <si>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</si>
  <si>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</si>
  <si>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</si>
  <si>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</si>
  <si>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</si>
  <si>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</si>
  <si>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</si>
  <si>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</si>
  <si>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</si>
  <si>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</si>
  <si>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</si>
  <si>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</si>
  <si>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</si>
  <si>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</si>
  <si>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</si>
  <si>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</si>
  <si>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</si>
  <si>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</si>
  <si>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</si>
  <si>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</si>
  <si>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</si>
  <si>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</si>
  <si>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</si>
  <si>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</si>
  <si>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</si>
  <si>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</si>
  <si>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</si>
  <si>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</si>
  <si>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</si>
  <si>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</si>
  <si>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</si>
  <si>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</si>
  <si>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</si>
  <si>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</si>
  <si>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</si>
  <si>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</si>
  <si>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</si>
  <si>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</si>
  <si>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</si>
  <si>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</si>
  <si>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</si>
  <si>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</si>
  <si>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</si>
  <si>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</si>
  <si>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</si>
  <si>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</si>
  <si>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</si>
  <si>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</si>
  <si>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</si>
  <si>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</si>
  <si>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</si>
  <si>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</si>
  <si>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</si>
  <si>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</si>
  <si>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</si>
  <si>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</si>
  <si>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</si>
  <si>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</si>
  <si>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</si>
  <si>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</si>
  <si>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</si>
  <si>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</si>
  <si>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</si>
  <si>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</si>
  <si>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</si>
  <si>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</si>
  <si>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</si>
  <si>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</si>
  <si>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</si>
  <si>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</si>
  <si>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</si>
  <si>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</si>
  <si>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</si>
  <si>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</si>
  <si>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</si>
  <si>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</si>
  <si>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</si>
  <si>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</si>
  <si>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</si>
  <si>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</si>
  <si>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</si>
  <si>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</si>
  <si>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</si>
  <si>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</si>
  <si>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</si>
  <si>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</si>
  <si>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</si>
  <si>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</si>
  <si>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</si>
  <si>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</si>
  <si>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</si>
  <si>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</si>
  <si>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</si>
  <si>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</si>
  <si>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</si>
  <si>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</si>
  <si>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</si>
  <si>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</si>
  <si>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</si>
  <si>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</si>
  <si>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</si>
  <si>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</si>
  <si>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</si>
  <si>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</si>
  <si>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</si>
  <si>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</si>
  <si>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</si>
  <si>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</si>
  <si>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</si>
  <si>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</si>
  <si>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</si>
  <si>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</si>
  <si>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</si>
  <si>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</si>
  <si>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</si>
  <si>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</si>
  <si>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</si>
  <si>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</si>
  <si>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</si>
  <si>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</si>
  <si>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</si>
  <si>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</si>
  <si>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</si>
  <si>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</si>
  <si>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</si>
  <si>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</si>
  <si>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</si>
  <si>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</si>
  <si>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</si>
  <si>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</si>
  <si>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</si>
  <si>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</si>
  <si>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</si>
  <si>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</si>
  <si>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</si>
  <si>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</si>
  <si>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</si>
  <si>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</si>
  <si>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</si>
  <si>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</si>
  <si>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</si>
  <si>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</si>
  <si>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</si>
  <si>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</si>
  <si>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</si>
  <si>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</si>
  <si>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</si>
  <si>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</si>
  <si>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</si>
  <si>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</si>
  <si>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</si>
  <si>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</si>
  <si>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</si>
  <si>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</si>
  <si>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</si>
  <si>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</si>
  <si>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</si>
  <si>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</si>
  <si>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</si>
  <si>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</si>
  <si>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</si>
  <si>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</si>
  <si>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</si>
  <si>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</si>
  <si>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</si>
  <si>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</si>
  <si>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</si>
  <si>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</si>
  <si>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</si>
  <si>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</si>
  <si>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</si>
  <si>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</si>
  <si>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</si>
  <si>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</si>
  <si>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</si>
  <si>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</si>
  <si>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</si>
  <si>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</si>
  <si>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</si>
  <si>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</si>
  <si>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</si>
  <si>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</si>
  <si>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</si>
  <si>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</si>
  <si>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</si>
  <si>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</si>
  <si>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</si>
  <si>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</si>
  <si>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</si>
  <si>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</si>
  <si>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</si>
  <si>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</si>
  <si>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</si>
  <si>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</si>
  <si>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</si>
  <si>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</si>
  <si>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</si>
  <si>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</si>
  <si>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</si>
  <si>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</si>
  <si>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</si>
  <si>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</si>
  <si>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</si>
  <si>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</si>
  <si>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</si>
  <si>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</si>
  <si>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</si>
  <si>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</si>
  <si>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</si>
  <si>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</si>
  <si>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</si>
  <si>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</si>
  <si>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</si>
  <si>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</si>
  <si>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</si>
  <si>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</si>
  <si>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</si>
  <si>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</si>
  <si>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</si>
  <si>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</si>
  <si>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</si>
  <si>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</si>
  <si>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</si>
  <si>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</si>
  <si>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</si>
  <si>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</si>
  <si>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</si>
  <si>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</si>
  <si>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</si>
  <si>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</si>
  <si>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</si>
  <si>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</si>
  <si>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</si>
  <si>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</si>
  <si>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</si>
  <si>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</si>
  <si>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</si>
  <si>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</si>
  <si>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</si>
  <si>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</si>
  <si>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</si>
  <si>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</si>
  <si>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</si>
  <si>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</si>
  <si>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</si>
  <si>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</si>
  <si>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</si>
  <si>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</si>
  <si>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</si>
  <si>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</si>
  <si>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</si>
  <si>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</si>
  <si>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</si>
  <si>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</si>
  <si>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</si>
  <si>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</si>
  <si>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</si>
  <si>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</si>
  <si>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</si>
  <si>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</si>
  <si>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</si>
  <si>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</si>
  <si>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</si>
  <si>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</si>
  <si>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</si>
  <si>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</si>
  <si>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</si>
  <si>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</si>
  <si>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</si>
  <si>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</si>
  <si>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</si>
  <si>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</si>
  <si>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</si>
  <si>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</si>
  <si>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</si>
  <si>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</si>
  <si>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</si>
  <si>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</si>
  <si>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</si>
  <si>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</si>
  <si>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</si>
  <si>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</si>
  <si>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</si>
  <si>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</si>
  <si>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</si>
  <si>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</si>
  <si>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</si>
  <si>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</si>
  <si>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</si>
  <si>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</si>
  <si>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</si>
  <si>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</si>
  <si>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</si>
  <si>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</si>
  <si>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</si>
  <si>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</si>
  <si>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</si>
  <si>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</si>
  <si>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</si>
  <si>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</si>
  <si>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</si>
  <si>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</si>
  <si>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</si>
  <si>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</si>
  <si>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</si>
  <si>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</si>
  <si>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</si>
  <si>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</si>
  <si>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</si>
  <si>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</si>
  <si>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</si>
  <si>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</si>
  <si>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</si>
  <si>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</si>
  <si>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</si>
  <si>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</si>
  <si>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</si>
  <si>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</si>
  <si>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</si>
  <si>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</si>
  <si>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</si>
  <si>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</si>
  <si>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</si>
  <si>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</si>
  <si>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</si>
  <si>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</si>
  <si>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</si>
  <si>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</si>
  <si>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</si>
  <si>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</si>
  <si>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</si>
  <si>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</si>
  <si>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</si>
  <si>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</si>
  <si>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</si>
  <si>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</si>
  <si>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</si>
  <si>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</si>
  <si>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</si>
  <si>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</si>
  <si>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</si>
  <si>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</si>
  <si>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</si>
  <si>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</si>
  <si>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</si>
  <si>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</si>
  <si>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</si>
  <si>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</si>
  <si>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</si>
  <si>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</si>
  <si>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</si>
  <si>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</si>
  <si>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</si>
  <si>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</si>
  <si>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</si>
  <si>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</si>
  <si>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</si>
  <si>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</si>
  <si>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</si>
  <si>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</si>
  <si>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</si>
  <si>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</si>
  <si>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</si>
  <si>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</si>
  <si>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</si>
  <si>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</si>
  <si>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</si>
  <si>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</si>
  <si>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</si>
  <si>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</si>
  <si>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</si>
  <si>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</si>
  <si>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</si>
  <si>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</si>
  <si>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</si>
  <si>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</si>
  <si>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</si>
  <si>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</si>
  <si>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</si>
  <si>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</si>
  <si>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</si>
  <si>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</si>
  <si>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</si>
  <si>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</si>
  <si>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</si>
  <si>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</si>
  <si>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</si>
  <si>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</si>
  <si>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</si>
  <si>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</si>
  <si>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</si>
  <si>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</si>
  <si>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</si>
  <si>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</si>
  <si>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</si>
  <si>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</si>
  <si>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</si>
  <si>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</si>
  <si>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</si>
  <si>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</si>
  <si>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</si>
  <si>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</si>
  <si>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</si>
  <si>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</si>
  <si>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</si>
  <si>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</si>
  <si>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</si>
  <si>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</si>
  <si>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</si>
  <si>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</si>
  <si>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</si>
  <si>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</si>
  <si>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</si>
  <si>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</si>
  <si>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</si>
  <si>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</si>
  <si>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</si>
  <si>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</si>
  <si>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</si>
  <si>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</si>
  <si>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</si>
  <si>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</si>
  <si>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</si>
  <si>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</si>
  <si>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</si>
  <si>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</si>
  <si>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</si>
  <si>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</si>
  <si>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</si>
  <si>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</si>
  <si>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</si>
  <si>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</si>
  <si>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</si>
  <si>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</si>
  <si>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</si>
  <si>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</si>
  <si>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</si>
  <si>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</si>
  <si>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</si>
  <si>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</si>
  <si>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</si>
  <si>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</si>
  <si>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</si>
  <si>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</si>
  <si>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</si>
  <si>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</si>
  <si>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</si>
  <si>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</si>
  <si>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</si>
  <si>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</si>
  <si>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</si>
  <si>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</si>
  <si>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</si>
  <si>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</si>
  <si>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</si>
  <si>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</si>
  <si>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</si>
  <si>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</si>
  <si>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</si>
  <si>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</si>
  <si>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</si>
  <si>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</si>
  <si>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</si>
  <si>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</si>
  <si>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</si>
  <si>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</si>
  <si>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</si>
  <si>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</si>
  <si>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</si>
  <si>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</si>
  <si>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</si>
  <si>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</si>
  <si>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</si>
  <si>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</si>
  <si>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</si>
  <si>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</si>
  <si>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</si>
  <si>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</si>
  <si>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</si>
  <si>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</si>
  <si>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</si>
  <si>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</si>
  <si>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</si>
  <si>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</si>
  <si>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</si>
  <si>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</si>
  <si>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</si>
  <si>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</si>
  <si>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</si>
  <si>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</si>
  <si>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</si>
  <si>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</si>
  <si>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</si>
  <si>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</si>
  <si>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</si>
  <si>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</si>
  <si>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</si>
  <si>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</si>
  <si>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</si>
  <si>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</si>
  <si>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</si>
  <si>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</si>
  <si>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</si>
  <si>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</si>
  <si>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</si>
  <si>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</si>
  <si>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</si>
  <si>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</si>
  <si>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</si>
  <si>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</si>
  <si>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</si>
  <si>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</si>
  <si>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</si>
  <si>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</si>
  <si>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</si>
  <si>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</si>
  <si>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</si>
  <si>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</si>
  <si>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</si>
  <si>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</si>
  <si>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</si>
  <si>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</si>
  <si>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</si>
  <si>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</si>
  <si>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</si>
  <si>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</si>
  <si>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</si>
  <si>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</si>
  <si>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</si>
  <si>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</si>
  <si>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</si>
  <si>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</si>
  <si>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</si>
  <si>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</si>
  <si>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</si>
  <si>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</si>
  <si>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</si>
  <si>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</si>
  <si>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</si>
  <si>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</si>
  <si>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</si>
  <si>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</si>
  <si>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</si>
  <si>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</si>
  <si>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</si>
  <si>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</si>
  <si>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</si>
  <si>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</si>
  <si>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</si>
  <si>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</si>
  <si>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</si>
  <si>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</si>
  <si>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</si>
  <si>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</si>
  <si>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</si>
  <si>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</si>
  <si>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</si>
  <si>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</si>
  <si>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</si>
  <si>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</si>
  <si>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</si>
  <si>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</si>
  <si>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</si>
  <si>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</si>
  <si>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</si>
  <si>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</si>
  <si>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</si>
  <si>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</si>
  <si>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</si>
  <si>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</si>
  <si>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</si>
  <si>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</si>
  <si>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</si>
  <si>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</si>
  <si>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</si>
  <si>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</si>
  <si>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</si>
  <si>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</si>
  <si>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</si>
  <si>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</si>
  <si>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</si>
  <si>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</si>
  <si>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</si>
  <si>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</si>
  <si>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</si>
  <si>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</si>
  <si>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</si>
  <si>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</si>
  <si>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</si>
  <si>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</si>
  <si>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</si>
  <si>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</si>
  <si>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</si>
  <si>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</si>
  <si>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</si>
  <si>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</si>
  <si>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</si>
  <si>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</si>
  <si>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</si>
  <si>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</si>
  <si>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</si>
  <si>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</si>
  <si>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</si>
  <si>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</si>
  <si>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</si>
  <si>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</si>
  <si>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</si>
  <si>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</si>
  <si>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</si>
  <si>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</si>
  <si>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</si>
  <si>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</si>
  <si>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</si>
  <si>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</si>
  <si>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</si>
  <si>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</si>
  <si>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</si>
  <si>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</si>
  <si>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</si>
  <si>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</si>
  <si>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</si>
  <si>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</si>
  <si>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</si>
  <si>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</si>
  <si>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</si>
  <si>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</si>
  <si>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</si>
  <si>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</si>
  <si>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</si>
  <si>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</si>
  <si>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</si>
  <si>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</si>
  <si>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</si>
  <si>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</si>
  <si>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</si>
  <si>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</si>
  <si>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</si>
  <si>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</si>
  <si>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</si>
  <si>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</si>
  <si>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</si>
  <si>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</si>
  <si>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</si>
  <si>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</si>
  <si>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</si>
  <si>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</si>
  <si>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</si>
  <si>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</si>
  <si>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</si>
  <si>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</si>
  <si>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</si>
  <si>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</si>
  <si>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</si>
  <si>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</si>
  <si>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</si>
  <si>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</si>
  <si>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</si>
  <si>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</si>
  <si>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</si>
  <si>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</si>
  <si>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</si>
  <si>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</si>
  <si>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</si>
  <si>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</si>
  <si>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</si>
  <si>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</si>
  <si>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</si>
  <si>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</si>
  <si>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</si>
  <si>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</si>
  <si>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</si>
  <si>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</si>
  <si>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</si>
  <si>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</si>
  <si>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</si>
  <si>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</si>
  <si>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</si>
  <si>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</si>
  <si>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</si>
  <si>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</si>
  <si>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</si>
  <si>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</si>
  <si>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</si>
  <si>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</si>
  <si>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</si>
  <si>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</si>
  <si>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</si>
  <si>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</si>
  <si>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</si>
  <si>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</si>
  <si>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</si>
  <si>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</si>
  <si>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</si>
  <si>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</si>
  <si>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</si>
  <si>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</si>
  <si>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</si>
  <si>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</si>
  <si>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</si>
  <si>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</si>
  <si>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</si>
  <si>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</si>
  <si>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</si>
  <si>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</si>
  <si>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</si>
  <si>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</si>
  <si>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</si>
  <si>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</si>
  <si>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</si>
  <si>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</si>
  <si>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</si>
  <si>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</si>
  <si>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</si>
  <si>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</si>
  <si>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</si>
  <si>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</si>
  <si>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</si>
  <si>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</si>
  <si>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</si>
  <si>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</si>
  <si>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</si>
  <si>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</si>
  <si>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</si>
  <si>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</si>
  <si>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</si>
  <si>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</si>
  <si>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</si>
  <si>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</si>
  <si>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</si>
  <si>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</si>
  <si>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</si>
  <si>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</si>
  <si>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</si>
  <si>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</si>
  <si>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</si>
  <si>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</si>
  <si>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</si>
  <si>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</si>
  <si>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</si>
  <si>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</si>
  <si>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</si>
  <si>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</si>
  <si>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</si>
  <si>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</si>
  <si>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</si>
  <si>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</si>
  <si>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</si>
  <si>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</si>
  <si>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</si>
  <si>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</si>
  <si>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</si>
  <si>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</si>
  <si>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</si>
  <si>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</si>
  <si>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</si>
  <si>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</si>
  <si>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</si>
  <si>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</si>
  <si>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</si>
  <si>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</si>
  <si>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</si>
  <si>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</si>
  <si>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</si>
  <si>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</si>
  <si>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</si>
  <si>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</si>
  <si>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</si>
  <si>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</si>
  <si>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</si>
  <si>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</si>
  <si>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</si>
  <si>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</si>
  <si>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</si>
  <si>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</si>
  <si>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</si>
  <si>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</si>
  <si>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</si>
  <si>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</si>
  <si>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</si>
  <si>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</si>
  <si>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</si>
  <si>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</si>
  <si>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</si>
  <si>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</si>
  <si>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</si>
  <si>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</si>
  <si>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</si>
  <si>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</si>
  <si>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</si>
  <si>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</si>
  <si>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</si>
  <si>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</si>
  <si>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</si>
  <si>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</si>
  <si>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</si>
  <si>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</si>
  <si>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</si>
  <si>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</si>
  <si>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</si>
  <si>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</si>
  <si>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</si>
  <si>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</si>
  <si>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</si>
  <si>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</si>
  <si>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</si>
  <si>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</si>
  <si>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</si>
  <si>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</si>
  <si>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</si>
  <si>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</si>
  <si>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</si>
  <si>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</si>
  <si>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</si>
  <si>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</si>
  <si>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</si>
  <si>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</si>
  <si>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</si>
  <si>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</si>
  <si>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</si>
  <si>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</si>
  <si>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</si>
  <si>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</si>
  <si>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</si>
  <si>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</si>
  <si>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</si>
  <si>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</si>
  <si>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</si>
  <si>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</si>
  <si>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</si>
  <si>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</si>
  <si>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</si>
  <si>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</si>
  <si>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</si>
  <si>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</si>
  <si>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</si>
  <si>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</si>
  <si>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</si>
  <si>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</si>
  <si>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</si>
  <si>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</si>
  <si>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</si>
  <si>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</si>
  <si>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</si>
  <si>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</si>
  <si>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</si>
  <si>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</si>
  <si>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</si>
  <si>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</si>
  <si>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</si>
  <si>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</si>
  <si>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</si>
  <si>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</si>
  <si>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</si>
  <si>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</si>
  <si>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</si>
  <si>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</si>
  <si>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</si>
  <si>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</si>
  <si>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</si>
  <si>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</si>
  <si>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</si>
  <si>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</si>
  <si>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</si>
  <si>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</si>
  <si>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</si>
  <si>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</si>
  <si>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</si>
  <si>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</si>
  <si>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</si>
  <si>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</si>
  <si>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</si>
  <si>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</si>
  <si>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</si>
  <si>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</si>
  <si>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</si>
  <si>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</si>
  <si>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</si>
  <si>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</si>
  <si>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</si>
  <si>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</si>
  <si>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</si>
  <si>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</si>
  <si>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</si>
  <si>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</si>
  <si>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</si>
  <si>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</si>
  <si>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</si>
  <si>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</si>
  <si>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</si>
  <si>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</si>
  <si>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</si>
  <si>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</si>
  <si>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</si>
  <si>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</si>
  <si>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</si>
  <si>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</si>
  <si>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</si>
  <si>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</si>
  <si>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</si>
  <si>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</si>
  <si>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</si>
  <si>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</si>
  <si>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</si>
  <si>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</si>
  <si>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</si>
  <si>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</si>
  <si>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</si>
  <si>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</si>
  <si>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</si>
  <si>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</si>
  <si>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</si>
  <si>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</si>
  <si>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</si>
  <si>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</si>
  <si>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</si>
  <si>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</si>
  <si>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</si>
  <si>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</si>
  <si>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</si>
  <si>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</si>
  <si>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</si>
  <si>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</si>
  <si>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</si>
  <si>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</si>
  <si>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</si>
  <si>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</si>
  <si>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</si>
  <si>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</si>
  <si>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</si>
  <si>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</si>
  <si>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</si>
  <si>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</si>
  <si>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</si>
  <si>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</si>
  <si>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</si>
  <si>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</si>
  <si>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</si>
  <si>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</si>
  <si>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</si>
  <si>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</si>
  <si>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</si>
  <si>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</si>
  <si>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</si>
  <si>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</si>
  <si>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</si>
  <si>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</si>
  <si>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</si>
  <si>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</si>
  <si>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</si>
  <si>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</si>
  <si>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</si>
  <si>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</si>
  <si>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</si>
  <si>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</si>
  <si>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</si>
  <si>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</si>
  <si>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</si>
  <si>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</si>
  <si>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</si>
  <si>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</si>
  <si>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</si>
  <si>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</si>
  <si>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</si>
  <si>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</si>
  <si>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</si>
  <si>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</si>
  <si>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</si>
  <si>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</si>
  <si>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</si>
  <si>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</si>
  <si>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</si>
  <si>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</si>
  <si>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</si>
  <si>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</si>
  <si>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</si>
  <si>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桂川　政史</t>
    <rPh sb="0" eb="2">
      <t>カツラガワ</t>
    </rPh>
    <rPh sb="3" eb="5">
      <t>マサフミ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</si>
  <si>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</si>
  <si>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</si>
  <si>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</si>
  <si>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想逞社</t>
    <rPh sb="0" eb="4">
      <t>カブシキカイシャ</t>
    </rPh>
    <rPh sb="5" eb="8">
      <t>ソウテイシャ</t>
    </rPh>
    <phoneticPr fontId="1"/>
  </si>
  <si>
    <t>かぶしきかいしゃ　そうていしゃ</t>
    <phoneticPr fontId="1"/>
  </si>
  <si>
    <t>4450001010825</t>
    <phoneticPr fontId="1"/>
  </si>
  <si>
    <t>旭川市永山4条13丁目1番14号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</si>
  <si>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</t>
    <phoneticPr fontId="1"/>
  </si>
  <si>
    <t>85</t>
    <phoneticPr fontId="1"/>
  </si>
  <si>
    <t>7429</t>
    <phoneticPr fontId="1"/>
  </si>
  <si>
    <t>7553</t>
    <phoneticPr fontId="1"/>
  </si>
  <si>
    <t>souteisya</t>
    <phoneticPr fontId="1"/>
  </si>
  <si>
    <t>orion.ocn.ne.jp</t>
    <phoneticPr fontId="1"/>
  </si>
  <si>
    <t>じゅうたくがたゆうりょうろうじんほーむ　まひる</t>
    <phoneticPr fontId="1"/>
  </si>
  <si>
    <t>住宅型有料老人ホーム　まひる</t>
    <rPh sb="0" eb="7">
      <t>ジュウタクガタユウリョウロウジン</t>
    </rPh>
    <phoneticPr fontId="1"/>
  </si>
  <si>
    <t>旭川</t>
    <rPh sb="0" eb="2">
      <t>アサヒカワ</t>
    </rPh>
    <phoneticPr fontId="1"/>
  </si>
  <si>
    <t>施設長</t>
    <rPh sb="0" eb="3">
      <t>シセツチョウ</t>
    </rPh>
    <phoneticPr fontId="1"/>
  </si>
  <si>
    <t>３　住宅型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</si>
  <si>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</si>
  <si>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</si>
  <si>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</si>
  <si>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</si>
  <si>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</si>
  <si>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</si>
  <si>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</si>
  <si>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</si>
  <si>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</si>
  <si>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</si>
  <si>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１　自ら実施</t>
  </si>
  <si>
    <t>○</t>
  </si>
  <si>
    <t>1人1人の「個性」と「尊厳」を尊重し、穏やかで心身ともに充実・安定した生活環境を提供いたします。</t>
    <rPh sb="0" eb="4">
      <t>ヒトリヒトリ</t>
    </rPh>
    <rPh sb="6" eb="8">
      <t>コセイ</t>
    </rPh>
    <rPh sb="11" eb="13">
      <t>ソンゲン</t>
    </rPh>
    <rPh sb="15" eb="17">
      <t>ソンチョウ</t>
    </rPh>
    <rPh sb="19" eb="20">
      <t>オダ</t>
    </rPh>
    <rPh sb="23" eb="25">
      <t>シンシン</t>
    </rPh>
    <rPh sb="28" eb="30">
      <t>ジュウジツ</t>
    </rPh>
    <rPh sb="31" eb="33">
      <t>アンテイ</t>
    </rPh>
    <rPh sb="35" eb="39">
      <t>セイカツカンキョウ</t>
    </rPh>
    <rPh sb="40" eb="42">
      <t>テイキョウ</t>
    </rPh>
    <phoneticPr fontId="1"/>
  </si>
  <si>
    <t>ご利用者さまの安全を第一に介護サービスを提供いたします。</t>
    <rPh sb="1" eb="4">
      <t>リヨウシャ</t>
    </rPh>
    <rPh sb="7" eb="9">
      <t>アンゼン</t>
    </rPh>
    <rPh sb="10" eb="12">
      <t>ダイイチ</t>
    </rPh>
    <rPh sb="13" eb="15">
      <t>カイゴ</t>
    </rPh>
    <rPh sb="20" eb="22">
      <t>テイキョウ</t>
    </rPh>
    <phoneticPr fontId="1"/>
  </si>
  <si>
    <t>大雪病院</t>
    <rPh sb="0" eb="4">
      <t>タイセツビョウイン</t>
    </rPh>
    <phoneticPr fontId="1"/>
  </si>
  <si>
    <t>脳神経外科 / 整形外科 / 内科</t>
    <phoneticPr fontId="1"/>
  </si>
  <si>
    <t>入居者様の受診、治療に協力します。</t>
    <rPh sb="0" eb="3">
      <t>ニュウキョシャ</t>
    </rPh>
    <rPh sb="3" eb="4">
      <t>サマ</t>
    </rPh>
    <rPh sb="5" eb="7">
      <t>ジュシン</t>
    </rPh>
    <rPh sb="8" eb="10">
      <t>チリョウ</t>
    </rPh>
    <rPh sb="11" eb="13">
      <t>キョウリョク</t>
    </rPh>
    <phoneticPr fontId="1"/>
  </si>
  <si>
    <t>今本内科医院</t>
    <rPh sb="0" eb="6">
      <t>イマモトナイカイイン</t>
    </rPh>
    <phoneticPr fontId="1"/>
  </si>
  <si>
    <t>内科</t>
    <rPh sb="0" eb="2">
      <t>ナイカ</t>
    </rPh>
    <phoneticPr fontId="1"/>
  </si>
  <si>
    <t>入居者様への訪問診療、治療に協力します。</t>
    <rPh sb="0" eb="4">
      <t>ニュウキョシャサマ</t>
    </rPh>
    <rPh sb="6" eb="10">
      <t>ホウモンシンリョウ</t>
    </rPh>
    <rPh sb="11" eb="13">
      <t>チリョウ</t>
    </rPh>
    <rPh sb="14" eb="16">
      <t>キョウリョク</t>
    </rPh>
    <phoneticPr fontId="1"/>
  </si>
  <si>
    <t>忠和クリニック</t>
    <rPh sb="0" eb="2">
      <t>チュウワ</t>
    </rPh>
    <phoneticPr fontId="1"/>
  </si>
  <si>
    <t>旭川市忠和5条6丁目17番地8</t>
    <phoneticPr fontId="1"/>
  </si>
  <si>
    <t>旭川市永山3条7丁目1番5号</t>
    <phoneticPr fontId="1"/>
  </si>
  <si>
    <t>旭川市永山2条20丁目7番10号</t>
    <phoneticPr fontId="1"/>
  </si>
  <si>
    <t>林歯科医院</t>
    <rPh sb="0" eb="5">
      <t>ハヤシシカイイン</t>
    </rPh>
    <phoneticPr fontId="1"/>
  </si>
  <si>
    <t>旭川市末広1条7丁目1番31号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</si>
  <si>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入居者様への歯科訪問診療、治療に協力いたします。</t>
    <rPh sb="0" eb="4">
      <t>ニュウキョシャサマ</t>
    </rPh>
    <rPh sb="6" eb="8">
      <t>シカ</t>
    </rPh>
    <rPh sb="8" eb="12">
      <t>ホウモンシンリョウ</t>
    </rPh>
    <rPh sb="13" eb="15">
      <t>チリョウ</t>
    </rPh>
    <rPh sb="16" eb="18">
      <t>キョウリョク</t>
    </rPh>
    <phoneticPr fontId="1"/>
  </si>
  <si>
    <t>1F居室へ移る場合</t>
    <rPh sb="2" eb="4">
      <t>キョシツ</t>
    </rPh>
    <rPh sb="5" eb="6">
      <t>ウツ</t>
    </rPh>
    <rPh sb="7" eb="9">
      <t>バアイ</t>
    </rPh>
    <phoneticPr fontId="1"/>
  </si>
  <si>
    <t>ご利用者様のADL及び疾患を考慮し、2F居室での安全性の確保が困難になったと判断されたとき。</t>
    <rPh sb="1" eb="5">
      <t>リヨウシャサマ</t>
    </rPh>
    <rPh sb="9" eb="10">
      <t>オヨ</t>
    </rPh>
    <rPh sb="11" eb="13">
      <t>シッカン</t>
    </rPh>
    <rPh sb="14" eb="16">
      <t>コウリョ</t>
    </rPh>
    <rPh sb="20" eb="22">
      <t>キョシツ</t>
    </rPh>
    <rPh sb="24" eb="27">
      <t>アンゼンセイ</t>
    </rPh>
    <rPh sb="28" eb="30">
      <t>カクホ</t>
    </rPh>
    <rPh sb="31" eb="33">
      <t>コンナン</t>
    </rPh>
    <rPh sb="38" eb="40">
      <t>ハンダン</t>
    </rPh>
    <phoneticPr fontId="1"/>
  </si>
  <si>
    <t>ご本人またはご家族様のご了承を得て移動する。</t>
    <rPh sb="1" eb="3">
      <t>ホンニン</t>
    </rPh>
    <rPh sb="7" eb="10">
      <t>カゾクサマ</t>
    </rPh>
    <rPh sb="12" eb="14">
      <t>リョウショウ</t>
    </rPh>
    <rPh sb="15" eb="16">
      <t>エ</t>
    </rPh>
    <rPh sb="17" eb="19">
      <t>イドウ</t>
    </rPh>
    <phoneticPr fontId="1"/>
  </si>
  <si>
    <t>なし</t>
    <phoneticPr fontId="1"/>
  </si>
  <si>
    <t>入居時審査あり、当施設でケア可能な方に限る。</t>
    <rPh sb="0" eb="3">
      <t>ニュウキョジ</t>
    </rPh>
    <rPh sb="3" eb="5">
      <t>シンサ</t>
    </rPh>
    <rPh sb="8" eb="11">
      <t>トウシセツ</t>
    </rPh>
    <rPh sb="14" eb="16">
      <t>カノウ</t>
    </rPh>
    <rPh sb="17" eb="18">
      <t>カタ</t>
    </rPh>
    <rPh sb="19" eb="20">
      <t>カギ</t>
    </rPh>
    <phoneticPr fontId="1"/>
  </si>
  <si>
    <t>ご利用者さまが亡くなられたとき。入院治療等で90日お帰りになられないとき。</t>
    <rPh sb="1" eb="4">
      <t>リヨウシャ</t>
    </rPh>
    <rPh sb="7" eb="8">
      <t>ナ</t>
    </rPh>
    <rPh sb="16" eb="20">
      <t>ニュウインチリョウ</t>
    </rPh>
    <rPh sb="20" eb="21">
      <t>ナド</t>
    </rPh>
    <rPh sb="24" eb="25">
      <t>ヒ</t>
    </rPh>
    <rPh sb="26" eb="27">
      <t>カエ</t>
    </rPh>
    <phoneticPr fontId="1"/>
  </si>
  <si>
    <t>共同生活することが困難なとき。当施設でケアが困難となったとき。</t>
    <phoneticPr fontId="1"/>
  </si>
  <si>
    <t>介護職員初任者研修</t>
    <rPh sb="0" eb="9">
      <t>カイゴショクインショニンシャケンシュウ</t>
    </rPh>
    <phoneticPr fontId="1"/>
  </si>
  <si>
    <t>２　建物賃貸借方式</t>
  </si>
  <si>
    <t>３　月払い方式</t>
  </si>
  <si>
    <t>２　日割り計算で減額</t>
  </si>
  <si>
    <t>要介護1</t>
    <rPh sb="0" eb="3">
      <t>ヨウカイゴ</t>
    </rPh>
    <phoneticPr fontId="1"/>
  </si>
  <si>
    <t>要介護5</t>
    <rPh sb="0" eb="3">
      <t>ヨウカイゴ</t>
    </rPh>
    <phoneticPr fontId="1"/>
  </si>
  <si>
    <t>共有部分の維持管理費及び日常生活に係わる支援費の使用料</t>
    <rPh sb="0" eb="4">
      <t>キョウユウブブン</t>
    </rPh>
    <rPh sb="5" eb="9">
      <t>イジカンリ</t>
    </rPh>
    <rPh sb="9" eb="10">
      <t>ヒ</t>
    </rPh>
    <rPh sb="10" eb="11">
      <t>オヨ</t>
    </rPh>
    <rPh sb="12" eb="16">
      <t>ニチジョウセイカツ</t>
    </rPh>
    <rPh sb="17" eb="18">
      <t>カカ</t>
    </rPh>
    <rPh sb="20" eb="22">
      <t>シエン</t>
    </rPh>
    <rPh sb="22" eb="23">
      <t>ヒ</t>
    </rPh>
    <rPh sb="24" eb="27">
      <t>シヨウリョウ</t>
    </rPh>
    <phoneticPr fontId="1"/>
  </si>
  <si>
    <t>1日3食の提供費</t>
    <rPh sb="1" eb="2">
      <t>ヒ</t>
    </rPh>
    <rPh sb="3" eb="4">
      <t>ショク</t>
    </rPh>
    <rPh sb="5" eb="7">
      <t>テイキョウ</t>
    </rPh>
    <rPh sb="7" eb="8">
      <t>ヒ</t>
    </rPh>
    <phoneticPr fontId="1"/>
  </si>
  <si>
    <t>居室での電気等の利用料金</t>
    <rPh sb="0" eb="2">
      <t>キョシツ</t>
    </rPh>
    <rPh sb="4" eb="6">
      <t>デンキ</t>
    </rPh>
    <rPh sb="6" eb="7">
      <t>ナド</t>
    </rPh>
    <rPh sb="8" eb="12">
      <t>リヨウリョウキン</t>
    </rPh>
    <phoneticPr fontId="1"/>
  </si>
  <si>
    <t>冬季共益費　10月～4月まで7か月間の居室暖房費</t>
    <rPh sb="0" eb="2">
      <t>トウキ</t>
    </rPh>
    <rPh sb="2" eb="5">
      <t>キョウエキヒ</t>
    </rPh>
    <rPh sb="8" eb="9">
      <t>ガツ</t>
    </rPh>
    <rPh sb="11" eb="12">
      <t>ガツ</t>
    </rPh>
    <rPh sb="16" eb="18">
      <t>ゲツカン</t>
    </rPh>
    <rPh sb="19" eb="21">
      <t>キョシツ</t>
    </rPh>
    <rPh sb="21" eb="24">
      <t>ダンボウヒ</t>
    </rPh>
    <phoneticPr fontId="1"/>
  </si>
  <si>
    <t>緊急入院の為</t>
    <rPh sb="0" eb="4">
      <t>キンキュウニュウイン</t>
    </rPh>
    <rPh sb="5" eb="6">
      <t>タメ</t>
    </rPh>
    <phoneticPr fontId="1"/>
  </si>
  <si>
    <t>住宅型有料老人ホームまひる</t>
    <rPh sb="0" eb="7">
      <t>ジュウタクガタユウリョウロウジン</t>
    </rPh>
    <phoneticPr fontId="1"/>
  </si>
  <si>
    <t>損害保険に加入</t>
    <rPh sb="0" eb="4">
      <t>ソンガイホケン</t>
    </rPh>
    <rPh sb="5" eb="7">
      <t>カニュウ</t>
    </rPh>
    <phoneticPr fontId="1"/>
  </si>
  <si>
    <t>保険を利用し誠心誠意対応いたします。</t>
    <rPh sb="0" eb="2">
      <t>ホケン</t>
    </rPh>
    <rPh sb="3" eb="5">
      <t>リヨウ</t>
    </rPh>
    <rPh sb="6" eb="10">
      <t>セイシンセイイ</t>
    </rPh>
    <rPh sb="10" eb="12">
      <t>タイオウ</t>
    </rPh>
    <phoneticPr fontId="1"/>
  </si>
  <si>
    <t>２　入居希望者に交付</t>
  </si>
  <si>
    <t>３　公開していない</t>
  </si>
  <si>
    <t>ヘルパーステーションまひる</t>
    <phoneticPr fontId="1"/>
  </si>
  <si>
    <t>年1回</t>
    <rPh sb="0" eb="1">
      <t>ネン</t>
    </rPh>
    <rPh sb="2" eb="3">
      <t>カイ</t>
    </rPh>
    <phoneticPr fontId="1"/>
  </si>
  <si>
    <t>日用生活品</t>
    <rPh sb="0" eb="5">
      <t>ニチヨウセイカツヒン</t>
    </rPh>
    <phoneticPr fontId="1"/>
  </si>
  <si>
    <t>北海道旭川市永山4条13丁目1番14号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</si>
  <si>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旭川駅前より旭川道北バス乗車　永山2条12丁目停留所　徒歩5分</t>
    <rPh sb="0" eb="3">
      <t>アサヒカワエキ</t>
    </rPh>
    <rPh sb="3" eb="4">
      <t>マエ</t>
    </rPh>
    <rPh sb="6" eb="8">
      <t>アサヒカワ</t>
    </rPh>
    <rPh sb="8" eb="10">
      <t>ドウホク</t>
    </rPh>
    <rPh sb="12" eb="14">
      <t>ジョウシャ</t>
    </rPh>
    <rPh sb="15" eb="17">
      <t>ナガヤマ</t>
    </rPh>
    <rPh sb="18" eb="19">
      <t>ジョウ</t>
    </rPh>
    <rPh sb="21" eb="23">
      <t>チョウメ</t>
    </rPh>
    <rPh sb="23" eb="26">
      <t>テイリュウジョ</t>
    </rPh>
    <rPh sb="27" eb="29">
      <t>トホ</t>
    </rPh>
    <rPh sb="30" eb="31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</si>
</sst>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E54" sqref="E54:P54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27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2483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95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95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2484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79</v>
      </c>
      <c r="H17" s="48" t="s">
        <v>487</v>
      </c>
      <c r="I17" s="42">
        <v>8414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2550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2486</v>
      </c>
      <c r="K20" s="48" t="s">
        <v>487</v>
      </c>
      <c r="L20" s="77" t="s">
        <v>2487</v>
      </c>
      <c r="M20" s="48" t="s">
        <v>487</v>
      </c>
      <c r="N20" s="77" t="s">
        <v>2489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2490</v>
      </c>
      <c r="K21" s="109"/>
      <c r="L21" s="109"/>
      <c r="M21" s="48" t="s">
        <v>483</v>
      </c>
      <c r="N21" s="109" t="s">
        <v>2491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2478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2479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2013</v>
      </c>
      <c r="G26" s="469"/>
      <c r="H26" s="48" t="s">
        <v>484</v>
      </c>
      <c r="I26" s="469">
        <v>9</v>
      </c>
      <c r="J26" s="469"/>
      <c r="K26" s="48" t="s">
        <v>485</v>
      </c>
      <c r="L26" s="469">
        <v>2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2492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2493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79</v>
      </c>
      <c r="H33" s="48" t="s">
        <v>487</v>
      </c>
      <c r="I33" s="42">
        <v>8414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2550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2494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2551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2486</v>
      </c>
      <c r="K43" s="48" t="s">
        <v>487</v>
      </c>
      <c r="L43" s="18" t="s">
        <v>2487</v>
      </c>
      <c r="M43" s="48" t="s">
        <v>487</v>
      </c>
      <c r="N43" s="18" t="s">
        <v>2488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2486</v>
      </c>
      <c r="K44" s="48" t="s">
        <v>487</v>
      </c>
      <c r="L44" s="77" t="s">
        <v>2487</v>
      </c>
      <c r="M44" s="48" t="s">
        <v>487</v>
      </c>
      <c r="N44" s="77" t="s">
        <v>2489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2490</v>
      </c>
      <c r="K45" s="109"/>
      <c r="L45" s="109"/>
      <c r="M45" s="48" t="s">
        <v>483</v>
      </c>
      <c r="N45" s="109" t="s">
        <v>2491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2478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2495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2013</v>
      </c>
      <c r="K50" s="469"/>
      <c r="L50" s="48" t="s">
        <v>484</v>
      </c>
      <c r="M50" s="75">
        <v>11</v>
      </c>
      <c r="N50" s="48" t="s">
        <v>485</v>
      </c>
      <c r="O50" s="75">
        <v>12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2014</v>
      </c>
      <c r="K51" s="459"/>
      <c r="L51" s="49" t="s">
        <v>484</v>
      </c>
      <c r="M51" s="76">
        <v>4</v>
      </c>
      <c r="N51" s="49" t="s">
        <v>485</v>
      </c>
      <c r="O51" s="76">
        <v>21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2496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934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658.31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658.31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2497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2498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2499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11.15</v>
      </c>
      <c r="K95" s="82" t="s">
        <v>490</v>
      </c>
      <c r="L95" s="154">
        <v>11</v>
      </c>
      <c r="M95" s="449"/>
      <c r="N95" s="450" t="s">
        <v>2424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11.15</v>
      </c>
      <c r="K96" s="82" t="s">
        <v>490</v>
      </c>
      <c r="L96" s="154">
        <v>14</v>
      </c>
      <c r="M96" s="449"/>
      <c r="N96" s="450" t="s">
        <v>2424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6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6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4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3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3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1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>
        <v>1</v>
      </c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2501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2502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2503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2501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2501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2501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2501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2501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2501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2504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2505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2506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2509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2510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2507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2507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2507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2507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2507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2507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2508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2508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2508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2511</v>
      </c>
      <c r="J176" s="121"/>
      <c r="K176" s="121"/>
      <c r="L176" s="121"/>
      <c r="M176" s="121"/>
      <c r="N176" s="121"/>
      <c r="O176" s="122"/>
      <c r="P176" s="123"/>
    </row>
    <row r="177" spans="2:16" ht="39.9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2519</v>
      </c>
      <c r="J177" s="121"/>
      <c r="K177" s="121"/>
      <c r="L177" s="121"/>
      <c r="M177" s="121"/>
      <c r="N177" s="121"/>
      <c r="O177" s="122"/>
      <c r="P177" s="123"/>
    </row>
    <row r="178" spans="2:16" ht="39.9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2512</v>
      </c>
      <c r="J178" s="121"/>
      <c r="K178" s="121"/>
      <c r="L178" s="121"/>
      <c r="M178" s="121"/>
      <c r="N178" s="121"/>
      <c r="O178" s="122"/>
      <c r="P178" s="123"/>
    </row>
    <row r="179" spans="2:16" ht="39.9" customHeight="1">
      <c r="B179" s="101"/>
      <c r="C179" s="102"/>
      <c r="D179" s="303"/>
      <c r="E179" s="387"/>
      <c r="F179" s="182" t="s">
        <v>429</v>
      </c>
      <c r="G179" s="182"/>
      <c r="H179" s="182"/>
      <c r="I179" s="120" t="s">
        <v>2512</v>
      </c>
      <c r="J179" s="121"/>
      <c r="K179" s="121"/>
      <c r="L179" s="121"/>
      <c r="M179" s="121"/>
      <c r="N179" s="121"/>
      <c r="O179" s="122"/>
      <c r="P179" s="123"/>
    </row>
    <row r="180" spans="2:16" ht="39.9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2513</v>
      </c>
      <c r="J180" s="121"/>
      <c r="K180" s="121"/>
      <c r="L180" s="121"/>
      <c r="M180" s="121"/>
      <c r="N180" s="121"/>
      <c r="O180" s="122"/>
      <c r="P180" s="123"/>
    </row>
    <row r="181" spans="2:16" ht="39.9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2514</v>
      </c>
      <c r="J181" s="121"/>
      <c r="K181" s="121"/>
      <c r="L181" s="121"/>
      <c r="M181" s="121"/>
      <c r="N181" s="121"/>
      <c r="O181" s="122"/>
      <c r="P181" s="123"/>
    </row>
    <row r="182" spans="2:16" ht="39.9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2520</v>
      </c>
      <c r="J182" s="121"/>
      <c r="K182" s="121"/>
      <c r="L182" s="121"/>
      <c r="M182" s="121"/>
      <c r="N182" s="121"/>
      <c r="O182" s="122"/>
      <c r="P182" s="123"/>
    </row>
    <row r="183" spans="2:16" ht="39.9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2515</v>
      </c>
      <c r="J183" s="121"/>
      <c r="K183" s="121"/>
      <c r="L183" s="121"/>
      <c r="M183" s="121"/>
      <c r="N183" s="121"/>
      <c r="O183" s="122"/>
      <c r="P183" s="123"/>
    </row>
    <row r="184" spans="2:16" ht="39.9" customHeight="1">
      <c r="B184" s="101"/>
      <c r="C184" s="102"/>
      <c r="D184" s="303"/>
      <c r="E184" s="387"/>
      <c r="F184" s="182" t="s">
        <v>429</v>
      </c>
      <c r="G184" s="182"/>
      <c r="H184" s="182"/>
      <c r="I184" s="120" t="s">
        <v>2515</v>
      </c>
      <c r="J184" s="121"/>
      <c r="K184" s="121"/>
      <c r="L184" s="121"/>
      <c r="M184" s="121"/>
      <c r="N184" s="121"/>
      <c r="O184" s="122"/>
      <c r="P184" s="123"/>
    </row>
    <row r="185" spans="2:16" ht="39.9" customHeight="1">
      <c r="B185" s="101"/>
      <c r="C185" s="102"/>
      <c r="D185" s="303"/>
      <c r="E185" s="387"/>
      <c r="F185" s="182" t="s">
        <v>110</v>
      </c>
      <c r="G185" s="182"/>
      <c r="H185" s="182"/>
      <c r="I185" s="120" t="s">
        <v>2516</v>
      </c>
      <c r="J185" s="121"/>
      <c r="K185" s="121"/>
      <c r="L185" s="121"/>
      <c r="M185" s="121"/>
      <c r="N185" s="121"/>
      <c r="O185" s="122"/>
      <c r="P185" s="123"/>
    </row>
    <row r="186" spans="2:16" ht="39.9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 t="s">
        <v>2517</v>
      </c>
      <c r="J186" s="121"/>
      <c r="K186" s="121"/>
      <c r="L186" s="121"/>
      <c r="M186" s="121"/>
      <c r="N186" s="121"/>
      <c r="O186" s="122"/>
      <c r="P186" s="123"/>
    </row>
    <row r="187" spans="2:16" ht="39.9" customHeight="1">
      <c r="B187" s="101"/>
      <c r="C187" s="102"/>
      <c r="D187" s="422"/>
      <c r="E187" s="423"/>
      <c r="F187" s="182" t="s">
        <v>108</v>
      </c>
      <c r="G187" s="182"/>
      <c r="H187" s="182"/>
      <c r="I187" s="120" t="s">
        <v>2518</v>
      </c>
      <c r="J187" s="121"/>
      <c r="K187" s="121"/>
      <c r="L187" s="121"/>
      <c r="M187" s="121"/>
      <c r="N187" s="121"/>
      <c r="O187" s="122"/>
      <c r="P187" s="123"/>
    </row>
    <row r="188" spans="2:16" ht="39.9" customHeight="1">
      <c r="B188" s="101"/>
      <c r="C188" s="102"/>
      <c r="D188" s="422"/>
      <c r="E188" s="423"/>
      <c r="F188" s="182" t="s">
        <v>109</v>
      </c>
      <c r="G188" s="182"/>
      <c r="H188" s="182"/>
      <c r="I188" s="120" t="s">
        <v>2515</v>
      </c>
      <c r="J188" s="121"/>
      <c r="K188" s="121"/>
      <c r="L188" s="121"/>
      <c r="M188" s="121"/>
      <c r="N188" s="121"/>
      <c r="O188" s="122"/>
      <c r="P188" s="123"/>
    </row>
    <row r="189" spans="2:16" ht="39.9" customHeight="1">
      <c r="B189" s="101"/>
      <c r="C189" s="102"/>
      <c r="D189" s="422"/>
      <c r="E189" s="423"/>
      <c r="F189" s="182" t="s">
        <v>429</v>
      </c>
      <c r="G189" s="182"/>
      <c r="H189" s="182"/>
      <c r="I189" s="120" t="s">
        <v>2515</v>
      </c>
      <c r="J189" s="121"/>
      <c r="K189" s="121"/>
      <c r="L189" s="121"/>
      <c r="M189" s="121"/>
      <c r="N189" s="121"/>
      <c r="O189" s="122"/>
      <c r="P189" s="123"/>
    </row>
    <row r="190" spans="2:16" ht="39.9" customHeight="1">
      <c r="B190" s="103"/>
      <c r="C190" s="104"/>
      <c r="D190" s="428"/>
      <c r="E190" s="429"/>
      <c r="F190" s="182" t="s">
        <v>110</v>
      </c>
      <c r="G190" s="182"/>
      <c r="H190" s="182"/>
      <c r="I190" s="120" t="s">
        <v>2516</v>
      </c>
      <c r="J190" s="121"/>
      <c r="K190" s="121"/>
      <c r="L190" s="121"/>
      <c r="M190" s="121"/>
      <c r="N190" s="121"/>
      <c r="O190" s="122"/>
      <c r="P190" s="123"/>
    </row>
    <row r="191" spans="2:16" ht="39.9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2521</v>
      </c>
      <c r="J191" s="121"/>
      <c r="K191" s="121"/>
      <c r="L191" s="121"/>
      <c r="M191" s="121"/>
      <c r="N191" s="121"/>
      <c r="O191" s="122"/>
      <c r="P191" s="123"/>
    </row>
    <row r="192" spans="2:16" ht="39.9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2522</v>
      </c>
      <c r="J192" s="121"/>
      <c r="K192" s="121"/>
      <c r="L192" s="121"/>
      <c r="M192" s="121"/>
      <c r="N192" s="121"/>
      <c r="O192" s="122"/>
      <c r="P192" s="123"/>
    </row>
    <row r="193" spans="2:16" ht="39.9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2523</v>
      </c>
      <c r="J193" s="121"/>
      <c r="K193" s="121"/>
      <c r="L193" s="121"/>
      <c r="M193" s="121"/>
      <c r="N193" s="121"/>
      <c r="O193" s="122"/>
      <c r="P193" s="123"/>
    </row>
    <row r="194" spans="2:16" ht="39.9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 t="s">
        <v>2508</v>
      </c>
      <c r="G201" s="341" t="s">
        <v>448</v>
      </c>
      <c r="H201" s="187"/>
      <c r="I201" s="258"/>
      <c r="J201" s="188" t="s">
        <v>2524</v>
      </c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 t="s">
        <v>2525</v>
      </c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 t="s">
        <v>2526</v>
      </c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 t="s">
        <v>2502</v>
      </c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 t="s">
        <v>2527</v>
      </c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 t="s">
        <v>2502</v>
      </c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 t="s">
        <v>2502</v>
      </c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 t="s">
        <v>2501</v>
      </c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 t="s">
        <v>2502</v>
      </c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 t="s">
        <v>2501</v>
      </c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 t="s">
        <v>2502</v>
      </c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/>
      <c r="K217" s="248"/>
      <c r="L217" s="248"/>
      <c r="M217" s="248"/>
      <c r="N217" s="248"/>
      <c r="O217" s="208"/>
      <c r="P217" s="249"/>
      <c r="S217" s="22" t="str">
        <f>IF(J217="","未記入","")</f>
        <v>未記入</v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2501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2501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2528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2529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2530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3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2502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11</v>
      </c>
      <c r="F241" s="391"/>
      <c r="G241" s="391"/>
      <c r="H241" s="194">
        <v>5</v>
      </c>
      <c r="I241" s="194"/>
      <c r="J241" s="194"/>
      <c r="K241" s="194">
        <v>6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3</v>
      </c>
      <c r="F242" s="391"/>
      <c r="G242" s="391"/>
      <c r="H242" s="194"/>
      <c r="I242" s="194"/>
      <c r="J242" s="194"/>
      <c r="K242" s="194">
        <v>3</v>
      </c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2</v>
      </c>
      <c r="F246" s="391"/>
      <c r="G246" s="391"/>
      <c r="H246" s="194"/>
      <c r="I246" s="194"/>
      <c r="J246" s="194"/>
      <c r="K246" s="194">
        <v>2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>
        <f>IF(OR($H$247&lt;&gt;"",$K$247&lt;&gt;""),SUM($H$247,$K$247),"")</f>
        <v>1</v>
      </c>
      <c r="F247" s="391"/>
      <c r="G247" s="391"/>
      <c r="H247" s="194"/>
      <c r="I247" s="194"/>
      <c r="J247" s="194"/>
      <c r="K247" s="194">
        <v>1</v>
      </c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4</v>
      </c>
      <c r="H259" s="391"/>
      <c r="I259" s="391"/>
      <c r="J259" s="194">
        <v>3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8</v>
      </c>
      <c r="H261" s="391"/>
      <c r="I261" s="391"/>
      <c r="J261" s="194">
        <v>3</v>
      </c>
      <c r="K261" s="194"/>
      <c r="L261" s="194"/>
      <c r="M261" s="194">
        <v>5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>
        <f>IF(OR($J$267&lt;&gt;"",$M$267&lt;&gt;""),SUM($J$267,$M$267),"")</f>
        <v>3</v>
      </c>
      <c r="H267" s="391"/>
      <c r="I267" s="391"/>
      <c r="J267" s="194"/>
      <c r="K267" s="194"/>
      <c r="L267" s="194"/>
      <c r="M267" s="194">
        <v>3</v>
      </c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2501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2501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2531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>
        <v>1</v>
      </c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>
        <v>1</v>
      </c>
      <c r="P302" s="37">
        <v>2</v>
      </c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>
        <v>2</v>
      </c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>
        <v>1</v>
      </c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2501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2532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2533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2508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2502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2502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2534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>
        <v>7</v>
      </c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/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>未記入</v>
      </c>
    </row>
    <row r="328" spans="2:20" ht="60" customHeight="1" thickBot="1">
      <c r="B328" s="202"/>
      <c r="C328" s="203"/>
      <c r="D328" s="203" t="s">
        <v>203</v>
      </c>
      <c r="E328" s="203"/>
      <c r="F328" s="333"/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2535</v>
      </c>
      <c r="J332" s="194"/>
      <c r="K332" s="194"/>
      <c r="L332" s="194"/>
      <c r="M332" s="154" t="s">
        <v>2536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80</v>
      </c>
      <c r="J333" s="109"/>
      <c r="K333" s="109"/>
      <c r="L333" s="68" t="s">
        <v>498</v>
      </c>
      <c r="M333" s="154">
        <v>80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11.15</v>
      </c>
      <c r="J334" s="109"/>
      <c r="K334" s="109"/>
      <c r="L334" s="68" t="s">
        <v>490</v>
      </c>
      <c r="M334" s="154">
        <v>11.15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98000</v>
      </c>
      <c r="J340" s="109"/>
      <c r="K340" s="109"/>
      <c r="L340" s="63" t="s">
        <v>499</v>
      </c>
      <c r="M340" s="154">
        <v>98000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28000</v>
      </c>
      <c r="J341" s="109"/>
      <c r="K341" s="109"/>
      <c r="L341" s="63" t="s">
        <v>499</v>
      </c>
      <c r="M341" s="154">
        <v>28000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36000</v>
      </c>
      <c r="J343" s="109"/>
      <c r="K343" s="109"/>
      <c r="L343" s="63" t="s">
        <v>499</v>
      </c>
      <c r="M343" s="154">
        <v>36000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23000</v>
      </c>
      <c r="J344" s="109"/>
      <c r="K344" s="109"/>
      <c r="L344" s="63" t="s">
        <v>499</v>
      </c>
      <c r="M344" s="154">
        <v>23000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11000</v>
      </c>
      <c r="J346" s="109"/>
      <c r="K346" s="109"/>
      <c r="L346" s="63" t="s">
        <v>499</v>
      </c>
      <c r="M346" s="154">
        <v>11000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8000</v>
      </c>
      <c r="J347" s="109"/>
      <c r="K347" s="109"/>
      <c r="L347" s="63" t="s">
        <v>499</v>
      </c>
      <c r="M347" s="154">
        <v>8000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2537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2538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2539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2540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7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16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4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18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7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2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2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9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5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13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4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87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23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92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9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9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2541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" customHeight="1">
      <c r="B431" s="263"/>
      <c r="C431" s="185" t="s">
        <v>284</v>
      </c>
      <c r="D431" s="187"/>
      <c r="E431" s="187"/>
      <c r="F431" s="187"/>
      <c r="G431" s="258"/>
      <c r="H431" s="188" t="s">
        <v>2542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2486</v>
      </c>
      <c r="I432" s="106"/>
      <c r="J432" s="48" t="s">
        <v>487</v>
      </c>
      <c r="K432" s="106" t="s">
        <v>2487</v>
      </c>
      <c r="L432" s="106"/>
      <c r="M432" s="48" t="s">
        <v>487</v>
      </c>
      <c r="N432" s="106" t="s">
        <v>2488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" customHeight="1">
      <c r="B436" s="264"/>
      <c r="C436" s="185" t="s">
        <v>289</v>
      </c>
      <c r="D436" s="187"/>
      <c r="E436" s="187"/>
      <c r="F436" s="187"/>
      <c r="G436" s="258"/>
      <c r="H436" s="188" t="s">
        <v>2527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2501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2543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2501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2544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2501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2502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2502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2545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2545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2546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2546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2546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2501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2502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2501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2502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2502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R4" sqref="R4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2547</v>
      </c>
      <c r="K4" s="509"/>
      <c r="L4" s="509"/>
      <c r="M4" s="508" t="s">
        <v>2485</v>
      </c>
      <c r="N4" s="509"/>
      <c r="O4" s="509"/>
      <c r="P4" s="509"/>
      <c r="Q4" s="509"/>
      <c r="R4" s="79" t="s">
        <v>2508</v>
      </c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2502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2502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2501</v>
      </c>
      <c r="Q9" s="553"/>
      <c r="R9" s="553"/>
      <c r="S9" s="553"/>
      <c r="T9" s="553"/>
      <c r="U9" s="554"/>
      <c r="V9" s="548" t="s">
        <v>2508</v>
      </c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2502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 t="s">
        <v>2502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2502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 t="s">
        <v>2502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2501</v>
      </c>
      <c r="Q14" s="556"/>
      <c r="R14" s="556"/>
      <c r="S14" s="556"/>
      <c r="T14" s="556"/>
      <c r="U14" s="557"/>
      <c r="V14" s="585" t="s">
        <v>2508</v>
      </c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2502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2502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2502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 t="s">
        <v>2502</v>
      </c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2502</v>
      </c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2502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2501</v>
      </c>
      <c r="Q22" s="553"/>
      <c r="R22" s="553"/>
      <c r="S22" s="553"/>
      <c r="T22" s="553"/>
      <c r="U22" s="554"/>
      <c r="V22" s="548"/>
      <c r="W22" s="548"/>
      <c r="X22" s="548"/>
      <c r="Y22" s="548" t="s">
        <v>2508</v>
      </c>
      <c r="Z22" s="548"/>
      <c r="AA22" s="548"/>
      <c r="AB22" s="582">
        <v>1500</v>
      </c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2501</v>
      </c>
      <c r="Q23" s="553"/>
      <c r="R23" s="553"/>
      <c r="S23" s="553"/>
      <c r="T23" s="553"/>
      <c r="U23" s="554"/>
      <c r="V23" s="548" t="s">
        <v>2508</v>
      </c>
      <c r="W23" s="548"/>
      <c r="X23" s="548"/>
      <c r="Y23" s="548"/>
      <c r="Z23" s="548"/>
      <c r="AA23" s="548"/>
      <c r="AB23" s="582"/>
      <c r="AC23" s="583"/>
      <c r="AD23" s="583"/>
      <c r="AE23" s="582" t="s">
        <v>2549</v>
      </c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2501</v>
      </c>
      <c r="Q24" s="553"/>
      <c r="R24" s="553"/>
      <c r="S24" s="553"/>
      <c r="T24" s="553"/>
      <c r="U24" s="554"/>
      <c r="V24" s="548" t="s">
        <v>2508</v>
      </c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2502</v>
      </c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2501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 t="s">
        <v>2548</v>
      </c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 t="s">
        <v>2502</v>
      </c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 t="s">
        <v>2502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2502</v>
      </c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 t="s">
        <v>2502</v>
      </c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2501</v>
      </c>
      <c r="Q33" s="550"/>
      <c r="R33" s="550"/>
      <c r="S33" s="550"/>
      <c r="T33" s="550"/>
      <c r="U33" s="551"/>
      <c r="V33" s="590" t="s">
        <v>2508</v>
      </c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2502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 t="s">
        <v>2502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katsuragawa</dc:creator>
  <cp:lastModifiedBy>katsuragawa</cp:lastModifiedBy>
  <cp:lastPrinted>2021-03-04T10:23:32Z</cp:lastPrinted>
  <dcterms:created xsi:type="dcterms:W3CDTF">2020-12-23T05:28:24Z</dcterms:created>
  <dcterms:modified xsi:type="dcterms:W3CDTF">2021-08-28T02:01:19Z</dcterms:modified>
</cp:coreProperties>
</file>