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D:\凛\現況報告\R3\"/>
    </mc:Choice>
  </mc:AlternateContent>
  <xr:revisionPtr revIDLastSave="0" documentId="13_ncr:1_{448E8118-AB9B-40A0-922D-71C662C8AD5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98" yWindow="-98" windowWidth="20715" windowHeight="132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<sst xmlns="http://schemas.openxmlformats.org/spreadsheetml/2006/main" count="3024" uniqueCount="2557">
  <si>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</si>
  <si>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</si>
  <si>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</si>
  <si>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</si>
  <si>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</si>
  <si>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</si>
  <si>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</si>
  <si>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</si>
  <si>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</si>
  <si>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</si>
  <si>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</si>
  <si>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</si>
  <si>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</si>
  <si>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</si>
  <si>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</si>
  <si>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</si>
  <si>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</si>
  <si>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</si>
  <si>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</si>
  <si>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</si>
  <si>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</si>
  <si>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</si>
  <si>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</si>
  <si>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</si>
  <si>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</si>
  <si>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</si>
  <si>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</si>
  <si>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</si>
  <si>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</si>
  <si>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</si>
  <si>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</si>
  <si>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</si>
  <si>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</si>
  <si>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</si>
  <si>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</si>
  <si>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</si>
  <si>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</si>
  <si>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</si>
  <si>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</si>
  <si>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</si>
  <si>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</si>
  <si>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</si>
  <si>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</si>
  <si>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</si>
  <si>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</si>
  <si>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</si>
  <si>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</si>
  <si>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</si>
  <si>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</si>
  <si>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</si>
  <si>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</si>
  <si>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</si>
  <si>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</si>
  <si>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</si>
  <si>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</si>
  <si>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</si>
  <si>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</si>
  <si>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</si>
  <si>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</si>
  <si>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</si>
  <si>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</si>
  <si>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</si>
  <si>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</si>
  <si>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</si>
  <si>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</si>
  <si>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</si>
  <si>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</si>
  <si>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</si>
  <si>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</si>
  <si>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</si>
  <si>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</si>
  <si>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</si>
  <si>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</si>
  <si>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</si>
  <si>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</si>
  <si>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</si>
  <si>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</si>
  <si>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</si>
  <si>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</si>
  <si>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</si>
  <si>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</si>
  <si>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</si>
  <si>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</si>
  <si>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</si>
  <si>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</si>
  <si>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</si>
  <si>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</si>
  <si>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</si>
  <si>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</si>
  <si>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</si>
  <si>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</si>
  <si>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</si>
  <si>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</si>
  <si>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</si>
  <si>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</si>
  <si>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</si>
  <si>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</si>
  <si>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</si>
  <si>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</si>
  <si>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</si>
  <si>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</si>
  <si>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</si>
  <si>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</si>
  <si>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</si>
  <si>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</si>
  <si>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</si>
  <si>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</si>
  <si>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</si>
  <si>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</si>
  <si>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</si>
  <si>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</si>
  <si>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</si>
  <si>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</si>
  <si>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</si>
  <si>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</si>
  <si>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</si>
  <si>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</si>
  <si>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</si>
  <si>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</si>
  <si>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</si>
  <si>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</si>
  <si>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</si>
  <si>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</si>
  <si>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</si>
  <si>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</si>
  <si>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</si>
  <si>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</si>
  <si>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</si>
  <si>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</si>
  <si>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</si>
  <si>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</si>
  <si>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</si>
  <si>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</si>
  <si>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</si>
  <si>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</si>
  <si>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</si>
  <si>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</si>
  <si>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</si>
  <si>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</si>
  <si>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</si>
  <si>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</si>
  <si>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</si>
  <si>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</si>
  <si>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</si>
  <si>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</si>
  <si>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</si>
  <si>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</si>
  <si>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</si>
  <si>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</si>
  <si>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</si>
  <si>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</si>
  <si>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</si>
  <si>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</si>
  <si>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</si>
  <si>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</si>
  <si>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</si>
  <si>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</si>
  <si>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</si>
  <si>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</si>
  <si>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</si>
  <si>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</si>
  <si>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</si>
  <si>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</si>
  <si>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</si>
  <si>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</si>
  <si>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</si>
  <si>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</si>
  <si>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</si>
  <si>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</si>
  <si>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</si>
  <si>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</si>
  <si>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</si>
  <si>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</si>
  <si>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</si>
  <si>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</si>
  <si>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</si>
  <si>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</si>
  <si>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</si>
  <si>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</si>
  <si>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</si>
  <si>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</si>
  <si>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</si>
  <si>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</si>
  <si>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</si>
  <si>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</si>
  <si>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</si>
  <si>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</si>
  <si>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</si>
  <si>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</si>
  <si>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</si>
  <si>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</si>
  <si>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</si>
  <si>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</si>
  <si>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</si>
  <si>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</si>
  <si>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</si>
  <si>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</si>
  <si>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</si>
  <si>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</si>
  <si>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</si>
  <si>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</si>
  <si>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</si>
  <si>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</si>
  <si>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</si>
  <si>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</si>
  <si>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</si>
  <si>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</si>
  <si>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</si>
  <si>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</si>
  <si>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</si>
  <si>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</si>
  <si>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</si>
  <si>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</si>
  <si>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</si>
  <si>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</si>
  <si>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</si>
  <si>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</si>
  <si>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</si>
  <si>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</si>
  <si>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</si>
  <si>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</si>
  <si>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</si>
  <si>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</si>
  <si>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</si>
  <si>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</si>
  <si>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</si>
  <si>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</si>
  <si>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</si>
  <si>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</si>
  <si>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</si>
  <si>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</si>
  <si>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</si>
  <si>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</si>
  <si>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</si>
  <si>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</si>
  <si>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</si>
  <si>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</si>
  <si>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</si>
  <si>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</si>
  <si>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</si>
  <si>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</si>
  <si>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</si>
  <si>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</si>
  <si>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</si>
  <si>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</si>
  <si>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</si>
  <si>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</si>
  <si>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</si>
  <si>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</si>
  <si>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</si>
  <si>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</si>
  <si>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</si>
  <si>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</si>
  <si>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</si>
  <si>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</si>
  <si>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</si>
  <si>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</si>
  <si>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</si>
  <si>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</si>
  <si>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</si>
  <si>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</si>
  <si>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</si>
  <si>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</si>
  <si>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</si>
  <si>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</si>
  <si>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</si>
  <si>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</si>
  <si>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</si>
  <si>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</si>
  <si>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</si>
  <si>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</si>
  <si>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</si>
  <si>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</si>
  <si>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</si>
  <si>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</si>
  <si>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</si>
  <si>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</si>
  <si>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</si>
  <si>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</si>
  <si>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</si>
  <si>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</si>
  <si>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</si>
  <si>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</si>
  <si>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</si>
  <si>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</si>
  <si>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</si>
  <si>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</si>
  <si>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</si>
  <si>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</si>
  <si>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</si>
  <si>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</si>
  <si>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</si>
  <si>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</si>
  <si>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</si>
  <si>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</si>
  <si>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</si>
  <si>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</si>
  <si>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</si>
  <si>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</si>
  <si>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</si>
  <si>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</si>
  <si>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</si>
  <si>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</si>
  <si>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</si>
  <si>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</si>
  <si>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</si>
  <si>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</si>
  <si>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</si>
  <si>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</si>
  <si>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</si>
  <si>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</si>
  <si>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</si>
  <si>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</si>
  <si>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</si>
  <si>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</si>
  <si>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</si>
  <si>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</si>
  <si>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</si>
  <si>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</si>
  <si>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</si>
  <si>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</si>
  <si>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</si>
  <si>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</si>
  <si>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</si>
  <si>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</si>
  <si>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</si>
  <si>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</si>
  <si>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</si>
  <si>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</si>
  <si>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</si>
  <si>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</si>
  <si>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</si>
  <si>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</si>
  <si>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</si>
  <si>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</si>
  <si>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</si>
  <si>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</si>
  <si>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</si>
  <si>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</si>
  <si>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</si>
  <si>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</si>
  <si>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</si>
  <si>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</si>
  <si>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</si>
  <si>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</si>
  <si>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</si>
  <si>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</si>
  <si>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</si>
  <si>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</si>
  <si>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</si>
  <si>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</si>
  <si>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</si>
  <si>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</si>
  <si>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</si>
  <si>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</si>
  <si>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</si>
  <si>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</si>
  <si>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</si>
  <si>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</si>
  <si>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</si>
  <si>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</si>
  <si>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</si>
  <si>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</si>
  <si>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</si>
  <si>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</si>
  <si>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</si>
  <si>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</si>
  <si>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</si>
  <si>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</si>
  <si>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</si>
  <si>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</si>
  <si>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</si>
  <si>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</si>
  <si>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</si>
  <si>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</si>
  <si>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</si>
  <si>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</si>
  <si>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</si>
  <si>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</si>
  <si>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</si>
  <si>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</si>
  <si>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</si>
  <si>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</si>
  <si>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</si>
  <si>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</si>
  <si>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</si>
  <si>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</si>
  <si>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</si>
  <si>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</si>
  <si>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</si>
  <si>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</si>
  <si>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</si>
  <si>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</si>
  <si>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</si>
  <si>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</si>
  <si>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</si>
  <si>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</si>
  <si>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</si>
  <si>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</si>
  <si>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</si>
  <si>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</si>
  <si>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</si>
  <si>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</si>
  <si>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</si>
  <si>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</si>
  <si>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</si>
  <si>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</si>
  <si>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</si>
  <si>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</si>
  <si>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</si>
  <si>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</si>
  <si>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</si>
  <si>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</si>
  <si>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</si>
  <si>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</si>
  <si>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</si>
  <si>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</si>
  <si>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</si>
  <si>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</si>
  <si>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</si>
  <si>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</si>
  <si>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</si>
  <si>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</si>
  <si>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</si>
  <si>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</si>
  <si>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</si>
  <si>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</si>
  <si>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</si>
  <si>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</si>
  <si>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</si>
  <si>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</si>
  <si>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</si>
  <si>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</si>
  <si>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</si>
  <si>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</si>
  <si>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</si>
  <si>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</si>
  <si>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</si>
  <si>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</si>
  <si>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</si>
  <si>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</si>
  <si>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</si>
  <si>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</si>
  <si>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</si>
  <si>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</si>
  <si>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</si>
  <si>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</si>
  <si>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</si>
  <si>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</si>
  <si>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</si>
  <si>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</si>
  <si>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</si>
  <si>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</si>
  <si>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</si>
  <si>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</si>
  <si>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</si>
  <si>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</si>
  <si>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</si>
  <si>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</si>
  <si>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</si>
  <si>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</si>
  <si>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</si>
  <si>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</si>
  <si>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</si>
  <si>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</si>
  <si>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</si>
  <si>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</si>
  <si>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</si>
  <si>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</si>
  <si>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</si>
  <si>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</si>
  <si>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</si>
  <si>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</si>
  <si>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</si>
  <si>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</si>
  <si>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</si>
  <si>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</si>
  <si>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</si>
  <si>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</si>
  <si>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</si>
  <si>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</si>
  <si>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</si>
  <si>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</si>
  <si>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</si>
  <si>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</si>
  <si>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</si>
  <si>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</si>
  <si>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</si>
  <si>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</si>
  <si>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</si>
  <si>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</si>
  <si>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</si>
  <si>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</si>
  <si>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</si>
  <si>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</si>
  <si>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</si>
  <si>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</si>
  <si>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</si>
  <si>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</si>
  <si>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</si>
  <si>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</si>
  <si>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</si>
  <si>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</si>
  <si>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</si>
  <si>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</si>
  <si>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</si>
  <si>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</si>
  <si>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</si>
  <si>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</si>
  <si>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</si>
  <si>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</si>
  <si>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</si>
  <si>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</si>
  <si>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</si>
  <si>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</si>
  <si>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</si>
  <si>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</si>
  <si>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</si>
  <si>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</si>
  <si>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</si>
  <si>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</si>
  <si>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</si>
  <si>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</si>
  <si>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</si>
  <si>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</si>
  <si>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</si>
  <si>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</si>
  <si>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</si>
  <si>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</si>
  <si>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</si>
  <si>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</si>
  <si>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</si>
  <si>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</si>
  <si>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</si>
  <si>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</si>
  <si>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</si>
  <si>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</si>
  <si>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</si>
  <si>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</si>
  <si>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</si>
  <si>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</si>
  <si>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</si>
  <si>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</si>
  <si>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</si>
  <si>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</si>
  <si>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</si>
  <si>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</si>
  <si>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</si>
  <si>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</si>
  <si>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</si>
  <si>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</si>
  <si>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</si>
  <si>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</si>
  <si>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</si>
  <si>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</si>
  <si>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</si>
  <si>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</si>
  <si>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</si>
  <si>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</si>
  <si>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</si>
  <si>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</si>
  <si>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</si>
  <si>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</si>
  <si>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</si>
  <si>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</si>
  <si>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</si>
  <si>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</si>
  <si>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</si>
  <si>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</si>
  <si>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</si>
  <si>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</si>
  <si>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</si>
  <si>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</si>
  <si>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</si>
  <si>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</si>
  <si>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</si>
  <si>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</si>
  <si>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</si>
  <si>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</si>
  <si>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</si>
  <si>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</si>
  <si>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</si>
  <si>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</si>
  <si>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</si>
  <si>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</si>
  <si>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</si>
  <si>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</si>
  <si>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</si>
  <si>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</si>
  <si>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</si>
  <si>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</si>
  <si>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</si>
  <si>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</si>
  <si>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</si>
  <si>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</si>
  <si>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</si>
  <si>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</si>
  <si>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</si>
  <si>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</si>
  <si>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</si>
  <si>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</si>
  <si>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</si>
  <si>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</si>
  <si>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</si>
  <si>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</si>
  <si>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</si>
  <si>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</si>
  <si>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</si>
  <si>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</si>
  <si>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</si>
  <si>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</si>
  <si>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</si>
  <si>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</si>
  <si>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</si>
  <si>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</si>
  <si>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</si>
  <si>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</si>
  <si>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</si>
  <si>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</si>
  <si>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</si>
  <si>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</si>
  <si>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</si>
  <si>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</si>
  <si>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</si>
  <si>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</si>
  <si>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</si>
  <si>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</si>
  <si>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</si>
  <si>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</si>
  <si>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</si>
  <si>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</si>
  <si>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</si>
  <si>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</si>
  <si>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</si>
  <si>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</si>
  <si>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</si>
  <si>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</si>
  <si>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</si>
  <si>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</si>
  <si>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</si>
  <si>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</si>
  <si>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</si>
  <si>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</si>
  <si>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</si>
  <si>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</si>
  <si>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</si>
  <si>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</si>
  <si>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</si>
  <si>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</si>
  <si>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</si>
  <si>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</si>
  <si>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</si>
  <si>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</si>
  <si>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</si>
  <si>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</si>
  <si>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</si>
  <si>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</si>
  <si>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</si>
  <si>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</si>
  <si>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</si>
  <si>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</si>
  <si>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</si>
  <si>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</si>
  <si>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</si>
  <si>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</si>
  <si>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</si>
  <si>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</si>
  <si>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</si>
  <si>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</si>
  <si>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</si>
  <si>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</si>
  <si>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</si>
  <si>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</si>
  <si>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</si>
  <si>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</si>
  <si>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</si>
  <si>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</si>
  <si>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</si>
  <si>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</si>
  <si>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</si>
  <si>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</si>
  <si>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</si>
  <si>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</si>
  <si>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</si>
  <si>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</si>
  <si>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</si>
  <si>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</si>
  <si>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</si>
  <si>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</si>
  <si>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</si>
  <si>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</si>
  <si>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</si>
  <si>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</si>
  <si>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</si>
  <si>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</si>
  <si>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</si>
  <si>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</si>
  <si>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</si>
  <si>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</si>
  <si>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</si>
  <si>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</si>
  <si>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</si>
  <si>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</si>
  <si>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</si>
  <si>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</si>
  <si>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</si>
  <si>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</si>
  <si>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</si>
  <si>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</si>
  <si>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</si>
  <si>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</si>
  <si>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</si>
  <si>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</si>
  <si>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</si>
  <si>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</si>
  <si>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</si>
  <si>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</si>
  <si>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</si>
  <si>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</si>
  <si>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</si>
  <si>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</si>
  <si>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</si>
  <si>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</si>
  <si>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</si>
  <si>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</si>
  <si>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</si>
  <si>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</si>
  <si>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</si>
  <si>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</si>
  <si>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</si>
  <si>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</si>
  <si>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</si>
  <si>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</si>
  <si>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</si>
  <si>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</si>
  <si>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</si>
  <si>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</si>
  <si>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</si>
  <si>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</si>
  <si>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</si>
  <si>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</si>
  <si>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</si>
  <si>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</si>
  <si>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</si>
  <si>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</si>
  <si>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</si>
  <si>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</si>
  <si>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</si>
  <si>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</si>
  <si>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</si>
  <si>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</si>
  <si>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</si>
  <si>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</si>
  <si>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</si>
  <si>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</si>
  <si>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</si>
  <si>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</si>
  <si>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</si>
  <si>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</si>
  <si>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</si>
  <si>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</si>
  <si>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</si>
  <si>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</si>
  <si>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</si>
  <si>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</si>
  <si>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</si>
  <si>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</si>
  <si>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</si>
  <si>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</si>
  <si>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</si>
  <si>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</si>
  <si>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</si>
  <si>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</si>
  <si>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</si>
  <si>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</si>
  <si>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</si>
  <si>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</si>
  <si>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</si>
  <si>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</si>
  <si>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</si>
  <si>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</si>
  <si>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</si>
  <si>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</si>
  <si>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</si>
  <si>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</si>
  <si>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</si>
  <si>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</si>
  <si>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</si>
  <si>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</si>
  <si>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</si>
  <si>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</si>
  <si>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</si>
  <si>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</si>
  <si>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</si>
  <si>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</si>
  <si>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</si>
  <si>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</si>
  <si>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</si>
  <si>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</si>
  <si>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</si>
  <si>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</si>
  <si>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</si>
  <si>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</si>
  <si>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</si>
  <si>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</si>
  <si>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</si>
  <si>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</si>
  <si>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</si>
  <si>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</si>
  <si>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</si>
  <si>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</si>
  <si>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</si>
  <si>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</si>
  <si>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</si>
  <si>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</si>
  <si>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</si>
  <si>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</si>
  <si>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</si>
  <si>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</si>
  <si>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</si>
  <si>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</si>
  <si>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</si>
  <si>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</si>
  <si>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</si>
  <si>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</si>
  <si>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</si>
  <si>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</si>
  <si>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</si>
  <si>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</si>
  <si>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</si>
  <si>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</si>
  <si>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</si>
  <si>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</si>
  <si>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</si>
  <si>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</si>
  <si>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</si>
  <si>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</si>
  <si>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</si>
  <si>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</si>
  <si>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</si>
  <si>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</si>
  <si>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</si>
  <si>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</si>
  <si>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</si>
  <si>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</si>
  <si>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</si>
  <si>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</si>
  <si>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</si>
  <si>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</si>
  <si>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</si>
  <si>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</si>
  <si>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</si>
  <si>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</si>
  <si>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</si>
  <si>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</si>
  <si>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</si>
  <si>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</si>
  <si>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</si>
  <si>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</si>
  <si>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</si>
  <si>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</si>
  <si>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</si>
  <si>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</si>
  <si>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</si>
  <si>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</si>
  <si>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</si>
  <si>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</si>
  <si>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</si>
  <si>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</si>
  <si>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</si>
  <si>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</si>
  <si>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</si>
  <si>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</si>
  <si>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</si>
  <si>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</si>
  <si>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</si>
  <si>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</si>
  <si>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</si>
  <si>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</si>
  <si>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</si>
  <si>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</si>
  <si>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</si>
  <si>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</si>
  <si>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</si>
  <si>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</si>
  <si>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</si>
  <si>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</si>
  <si>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</si>
  <si>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</si>
  <si>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</si>
  <si>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</si>
  <si>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</si>
  <si>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</si>
  <si>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</si>
  <si>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</si>
  <si>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</si>
  <si>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</si>
  <si>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</si>
  <si>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</si>
  <si>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</si>
  <si>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</si>
  <si>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</si>
  <si>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</si>
  <si>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</si>
  <si>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</si>
  <si>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</si>
  <si>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</si>
  <si>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</si>
  <si>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</si>
  <si>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</si>
  <si>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</si>
  <si>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</si>
  <si>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</si>
  <si>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</si>
  <si>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</si>
  <si>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</si>
  <si>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</si>
  <si>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</si>
  <si>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</si>
  <si>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</si>
  <si>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</si>
  <si>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</si>
  <si>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</si>
  <si>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</si>
  <si>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</si>
  <si>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</si>
  <si>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</si>
  <si>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</si>
  <si>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</si>
  <si>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</si>
  <si>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</si>
  <si>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</si>
  <si>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</si>
  <si>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</si>
  <si>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</si>
  <si>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</si>
  <si>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</si>
  <si>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</si>
  <si>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</si>
  <si>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</si>
  <si>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</si>
  <si>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</si>
  <si>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</si>
  <si>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</si>
  <si>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</si>
  <si>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</si>
  <si>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</si>
  <si>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</si>
  <si>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</si>
  <si>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</si>
  <si>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</si>
  <si>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</si>
  <si>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</si>
  <si>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</si>
  <si>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</si>
  <si>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</si>
  <si>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</si>
  <si>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</si>
  <si>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</si>
  <si>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</si>
  <si>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</si>
  <si>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</si>
  <si>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</si>
  <si>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</si>
  <si>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</si>
  <si>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</si>
  <si>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</si>
  <si>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</si>
  <si>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</si>
  <si>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</si>
  <si>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</si>
  <si>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</si>
  <si>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</si>
  <si>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</si>
  <si>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</si>
  <si>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</si>
  <si>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</si>
  <si>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</si>
  <si>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</si>
  <si>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</si>
  <si>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</si>
  <si>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</si>
  <si>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</si>
  <si>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</si>
  <si>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</si>
  <si>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</si>
  <si>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</si>
  <si>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</si>
  <si>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</si>
  <si>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</si>
  <si>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</si>
  <si>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</si>
  <si>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</si>
  <si>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</si>
  <si>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</si>
  <si>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</si>
  <si>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</si>
  <si>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</si>
  <si>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</si>
  <si>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</si>
  <si>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</si>
  <si>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</si>
  <si>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</si>
  <si>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</si>
  <si>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</si>
  <si>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</si>
  <si>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</si>
  <si>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</si>
  <si>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</si>
  <si>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</si>
  <si>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</si>
  <si>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</si>
  <si>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</si>
  <si>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</si>
  <si>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</si>
  <si>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</si>
  <si>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</si>
  <si>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</si>
  <si>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</si>
  <si>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</si>
  <si>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</si>
  <si>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</si>
  <si>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</si>
  <si>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</si>
  <si>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</si>
  <si>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</si>
  <si>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</si>
  <si>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</si>
  <si>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</si>
  <si>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</si>
  <si>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</si>
  <si>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</si>
  <si>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</si>
  <si>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</si>
  <si>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</si>
  <si>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</si>
  <si>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</si>
  <si>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</si>
  <si>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</si>
  <si>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</si>
  <si>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</si>
  <si>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</si>
  <si>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</si>
  <si>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</si>
  <si>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</si>
  <si>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</si>
  <si>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</si>
  <si>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</si>
  <si>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</si>
  <si>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</si>
  <si>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</si>
  <si>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</si>
  <si>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</si>
  <si>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</si>
  <si>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</si>
  <si>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</si>
  <si>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</si>
  <si>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</si>
  <si>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</si>
  <si>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</si>
  <si>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</si>
  <si>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</si>
  <si>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</si>
  <si>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</si>
  <si>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</si>
  <si>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</si>
  <si>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</si>
  <si>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</si>
  <si>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</si>
  <si>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</si>
  <si>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</si>
  <si>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</si>
  <si>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</si>
  <si>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</si>
  <si>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</si>
  <si>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</si>
  <si>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</si>
  <si>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</si>
  <si>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</si>
  <si>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</si>
  <si>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</si>
  <si>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</si>
  <si>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</si>
  <si>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</si>
  <si>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</si>
  <si>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</si>
  <si>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</si>
  <si>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</si>
  <si>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</si>
  <si>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</si>
  <si>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</si>
  <si>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</si>
  <si>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</si>
  <si>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</si>
  <si>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</si>
  <si>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</si>
  <si>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</si>
  <si>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</si>
  <si>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</si>
  <si>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</si>
  <si>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</si>
  <si>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</si>
  <si>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</si>
  <si>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</si>
  <si>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</si>
  <si>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</si>
  <si>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</si>
  <si>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</si>
  <si>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</si>
  <si>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</si>
  <si>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</si>
  <si>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</si>
  <si>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</si>
  <si>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</si>
  <si>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</si>
  <si>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</si>
  <si>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</si>
  <si>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</si>
  <si>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</si>
  <si>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</si>
  <si>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</si>
  <si>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</si>
  <si>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</si>
  <si>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</si>
  <si>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</si>
  <si>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</si>
  <si>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</si>
  <si>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</si>
  <si>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</si>
  <si>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</si>
  <si>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</si>
  <si>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</si>
  <si>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</si>
  <si>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</si>
  <si>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</si>
  <si>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</si>
  <si>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</si>
  <si>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</si>
  <si>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</si>
  <si>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</si>
  <si>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</si>
  <si>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</si>
  <si>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</si>
  <si>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</si>
  <si>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</si>
  <si>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</si>
  <si>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</si>
  <si>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</si>
  <si>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</si>
  <si>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</si>
  <si>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</si>
  <si>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</si>
  <si>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</si>
  <si>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</si>
  <si>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</si>
  <si>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</si>
  <si>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</si>
  <si>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</si>
  <si>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</si>
  <si>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</si>
  <si>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</si>
  <si>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</si>
  <si>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</si>
  <si>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</si>
  <si>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</si>
  <si>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</si>
  <si>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</si>
  <si>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</si>
  <si>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</si>
  <si>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</si>
  <si>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</si>
  <si>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</si>
  <si>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</si>
  <si>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</si>
  <si>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</si>
  <si>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</si>
  <si>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</si>
  <si>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</si>
  <si>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</si>
  <si>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</si>
  <si>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</si>
  <si>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</si>
  <si>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</si>
  <si>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</si>
  <si>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</si>
  <si>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</si>
  <si>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</si>
  <si>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</si>
  <si>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</si>
  <si>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</si>
  <si>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</si>
  <si>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</si>
  <si>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</si>
  <si>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</si>
  <si>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</si>
  <si>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</si>
  <si>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</si>
  <si>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</si>
  <si>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</si>
  <si>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</si>
  <si>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</si>
  <si>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</si>
  <si>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</si>
  <si>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</si>
  <si>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</si>
  <si>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</si>
  <si>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</si>
  <si>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</si>
  <si>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</si>
  <si>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</si>
  <si>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</si>
  <si>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</si>
  <si>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</si>
  <si>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</si>
  <si>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</si>
  <si>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</si>
  <si>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</si>
  <si>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</si>
  <si>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</si>
  <si>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</si>
  <si>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</si>
  <si>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</si>
  <si>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</si>
  <si>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</si>
  <si>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</si>
  <si>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</si>
  <si>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</si>
  <si>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</si>
  <si>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</si>
  <si>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</si>
  <si>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</si>
  <si>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</si>
  <si>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</si>
  <si>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</si>
  <si>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</si>
  <si>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</si>
  <si>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</si>
  <si>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</si>
  <si>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</si>
  <si>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</si>
  <si>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</si>
  <si>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</si>
  <si>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</si>
  <si>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</si>
  <si>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</si>
  <si>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</si>
  <si>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</si>
  <si>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</si>
  <si>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</si>
  <si>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</si>
  <si>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</si>
  <si>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</si>
  <si>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</si>
  <si>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</si>
  <si>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</si>
  <si>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</si>
  <si>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</si>
  <si>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</si>
  <si>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</si>
  <si>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</si>
  <si>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</si>
  <si>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</si>
  <si>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</si>
  <si>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</si>
  <si>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</si>
  <si>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</si>
  <si>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</si>
  <si>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</si>
  <si>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</si>
  <si>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</si>
  <si>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</si>
  <si>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</si>
  <si>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</si>
  <si>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</si>
  <si>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</si>
  <si>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</si>
  <si>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</si>
  <si>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</si>
  <si>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</si>
  <si>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</si>
  <si>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</si>
  <si>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</si>
  <si>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</si>
  <si>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</si>
  <si>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</si>
  <si>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</si>
  <si>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</si>
  <si>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</si>
  <si>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</si>
  <si>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</si>
  <si>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</si>
  <si>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</si>
  <si>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</si>
  <si>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</si>
  <si>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</si>
  <si>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</si>
  <si>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</si>
  <si>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</si>
  <si>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</si>
  <si>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</si>
  <si>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</si>
  <si>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</si>
  <si>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</si>
  <si>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</si>
  <si>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</si>
  <si>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</si>
  <si>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</si>
  <si>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</si>
  <si>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</si>
  <si>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</si>
  <si>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</si>
  <si>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</si>
  <si>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</si>
  <si>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</si>
  <si>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</si>
  <si>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</si>
  <si>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</si>
  <si>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</si>
  <si>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</si>
  <si>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</si>
  <si>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</si>
  <si>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</si>
  <si>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</si>
  <si>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</si>
  <si>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</si>
  <si>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</si>
  <si>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</si>
  <si>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</si>
  <si>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</si>
  <si>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</si>
  <si>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</si>
  <si>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</si>
  <si>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</si>
  <si>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</si>
  <si>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</si>
  <si>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</si>
  <si>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</si>
  <si>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</si>
  <si>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</si>
  <si>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</si>
  <si>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</si>
  <si>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</si>
  <si>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</si>
  <si>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</si>
  <si>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</si>
  <si>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</si>
  <si>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</si>
  <si>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</si>
  <si>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</si>
  <si>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</si>
  <si>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</si>
  <si>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</si>
  <si>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</si>
  <si>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</si>
  <si>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</si>
  <si>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</si>
  <si>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</si>
  <si>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</si>
  <si>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</si>
  <si>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</si>
  <si>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</si>
  <si>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</si>
  <si>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</si>
  <si>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</si>
  <si>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</si>
  <si>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</si>
  <si>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</si>
  <si>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</si>
  <si>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</si>
  <si>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</si>
  <si>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</si>
  <si>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</si>
  <si>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</si>
  <si>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</si>
  <si>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</si>
  <si>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</si>
  <si>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</si>
  <si>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</si>
  <si>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</si>
  <si>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</si>
  <si>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</si>
  <si>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</si>
  <si>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</si>
  <si>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</si>
  <si>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</si>
  <si>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</si>
  <si>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</si>
  <si>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</si>
  <si>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</si>
  <si>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</si>
  <si>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</si>
  <si>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</si>
  <si>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</si>
  <si>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</si>
  <si>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</si>
  <si>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</si>
  <si>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</si>
  <si>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</si>
  <si>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</si>
  <si>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</si>
  <si>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</si>
  <si>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</si>
  <si>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</si>
  <si>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</si>
  <si>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</si>
  <si>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</si>
  <si>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</si>
  <si>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</si>
  <si>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</si>
  <si>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</si>
  <si>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</si>
  <si>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</si>
  <si>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</si>
  <si>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</si>
  <si>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</si>
  <si>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</si>
  <si>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</si>
  <si>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</si>
  <si>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</si>
  <si>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</si>
  <si>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</si>
  <si>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</si>
  <si>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</si>
  <si>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</si>
  <si>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</si>
  <si>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</si>
  <si>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</si>
  <si>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</si>
  <si>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</si>
  <si>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</si>
  <si>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</si>
  <si>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</si>
  <si>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</si>
  <si>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</si>
  <si>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</si>
  <si>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</si>
  <si>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</si>
  <si>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</si>
  <si>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</si>
  <si>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</si>
  <si>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</si>
  <si>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</si>
  <si>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</si>
  <si>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</si>
  <si>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</si>
  <si>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</si>
  <si>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</si>
  <si>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</si>
  <si>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</si>
  <si>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</si>
  <si>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</si>
  <si>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</si>
  <si>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</si>
  <si>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</si>
  <si>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</si>
  <si>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</si>
  <si>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</si>
  <si>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</si>
  <si>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</si>
  <si>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</si>
  <si>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</si>
  <si>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</si>
  <si>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</si>
  <si>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</si>
  <si>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</si>
  <si>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</si>
  <si>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</si>
  <si>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</si>
  <si>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</si>
  <si>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</si>
  <si>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</si>
  <si>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</si>
  <si>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</si>
  <si>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</si>
  <si>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</si>
  <si>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</si>
  <si>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</si>
  <si>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</si>
  <si>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</si>
  <si>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</si>
  <si>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</si>
  <si>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</si>
  <si>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</si>
  <si>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</si>
  <si>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</si>
  <si>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</si>
  <si>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</si>
  <si>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</si>
  <si>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</si>
  <si>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</si>
  <si>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</si>
  <si>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</si>
  <si>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</si>
  <si>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</si>
  <si>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</si>
  <si>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</si>
  <si>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</si>
  <si>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</si>
  <si>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</si>
  <si>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</si>
  <si>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</si>
  <si>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</si>
  <si>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</si>
  <si>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</si>
  <si>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</si>
  <si>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</si>
  <si>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</si>
  <si>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</si>
  <si>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</si>
  <si>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</si>
  <si>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</si>
  <si>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</si>
  <si>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</si>
  <si>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</si>
  <si>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</si>
  <si>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</si>
  <si>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</si>
  <si>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</si>
  <si>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</si>
  <si>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</si>
  <si>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</si>
  <si>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</si>
  <si>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</si>
  <si>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</si>
  <si>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</si>
  <si>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</si>
  <si>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</si>
  <si>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</si>
  <si>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</si>
  <si>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</si>
  <si>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</si>
  <si>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</si>
  <si>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</si>
  <si>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</si>
  <si>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</si>
  <si>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</si>
  <si>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</si>
  <si>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</si>
  <si>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</si>
  <si>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</si>
  <si>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</si>
  <si>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</si>
  <si>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</si>
  <si>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</si>
  <si>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</si>
  <si>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</si>
  <si>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</si>
  <si>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</si>
  <si>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</si>
  <si>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</si>
  <si>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</si>
  <si>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</si>
  <si>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</si>
  <si>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</si>
  <si>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</si>
  <si>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</si>
  <si>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</si>
  <si>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</si>
  <si>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</si>
  <si>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</si>
  <si>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</si>
  <si>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</si>
  <si>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</si>
  <si>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</si>
  <si>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</si>
  <si>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</si>
  <si>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</si>
  <si>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</si>
  <si>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</si>
  <si>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</si>
  <si>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</si>
  <si>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</si>
  <si>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</si>
  <si>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</si>
  <si>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</si>
  <si>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</si>
  <si>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</si>
  <si>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</si>
  <si>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</si>
  <si>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</si>
  <si>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</si>
  <si>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</si>
  <si>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</si>
  <si>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</si>
  <si>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</si>
  <si>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</si>
  <si>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</si>
  <si>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</si>
  <si>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</si>
  <si>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</si>
  <si>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</si>
  <si>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</si>
  <si>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</si>
  <si>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</si>
  <si>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</si>
  <si>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</si>
  <si>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</si>
  <si>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</si>
  <si>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</si>
  <si>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</si>
  <si>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</si>
  <si>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</si>
  <si>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</si>
  <si>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</si>
  <si>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</si>
  <si>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</si>
  <si>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</si>
  <si>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</si>
  <si>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</si>
  <si>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</si>
  <si>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</si>
  <si>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</si>
  <si>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</si>
  <si>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</si>
  <si>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</si>
  <si>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</si>
  <si>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</si>
  <si>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</si>
  <si>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</si>
  <si>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</si>
  <si>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</si>
  <si>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</si>
  <si>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</si>
  <si>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</si>
  <si>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</si>
  <si>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</si>
  <si>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</si>
  <si>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</si>
  <si>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</si>
  <si>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</si>
  <si>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</si>
  <si>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</si>
  <si>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</si>
  <si>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</si>
  <si>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</si>
  <si>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</si>
  <si>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</si>
  <si>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</si>
  <si>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</si>
  <si>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</si>
  <si>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</si>
  <si>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</si>
  <si>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</si>
  <si>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</si>
  <si>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</si>
  <si>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</si>
  <si>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</si>
  <si>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</si>
  <si>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</si>
  <si>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</si>
  <si>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</si>
  <si>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</si>
  <si>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</si>
  <si>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</si>
  <si>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</si>
  <si>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</si>
  <si>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</si>
  <si>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</si>
  <si>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</si>
  <si>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</si>
  <si>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</si>
  <si>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</si>
  <si>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</si>
  <si>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</si>
  <si>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</si>
  <si>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</si>
  <si>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</si>
  <si>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</si>
  <si>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</si>
  <si>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</si>
  <si>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</si>
  <si>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</si>
  <si>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</si>
  <si>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</si>
  <si>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</si>
  <si>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</si>
  <si>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</si>
  <si>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</si>
  <si>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</si>
  <si>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</si>
  <si>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</si>
  <si>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</si>
  <si>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</si>
  <si>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</si>
  <si>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</si>
  <si>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</si>
  <si>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</si>
  <si>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</si>
  <si>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</si>
  <si>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</si>
  <si>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</si>
  <si>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</si>
  <si>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</si>
  <si>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</si>
  <si>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</si>
  <si>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</si>
  <si>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</si>
  <si>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</si>
  <si>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</si>
  <si>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</si>
  <si>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</si>
  <si>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</si>
  <si>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</si>
  <si>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</si>
  <si>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</si>
  <si>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</si>
  <si>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</si>
  <si>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</si>
  <si>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</si>
  <si>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</si>
  <si>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</si>
  <si>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</si>
  <si>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</si>
  <si>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</si>
  <si>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</si>
  <si>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</si>
  <si>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</si>
  <si>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</si>
  <si>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</si>
  <si>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</si>
  <si>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</si>
  <si>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</si>
  <si>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</si>
  <si>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</si>
  <si>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</si>
  <si>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</si>
  <si>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</si>
  <si>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</si>
  <si>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</si>
  <si>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</si>
  <si>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</si>
  <si>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</si>
  <si>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</si>
  <si>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</si>
  <si>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</si>
  <si>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</si>
  <si>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</si>
  <si>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</si>
  <si>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</si>
  <si>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</si>
  <si>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</si>
  <si>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</si>
  <si>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</si>
  <si>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</si>
  <si>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</si>
  <si>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</si>
  <si>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</si>
  <si>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</si>
  <si>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</si>
  <si>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</si>
  <si>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</si>
  <si>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</si>
  <si>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</si>
  <si>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</si>
  <si>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</si>
  <si>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</si>
  <si>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</si>
  <si>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</si>
  <si>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</si>
  <si>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</si>
  <si>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</si>
  <si>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</si>
  <si>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</si>
  <si>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</si>
  <si>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</si>
  <si>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</si>
  <si>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</si>
  <si>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</si>
  <si>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</si>
  <si>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</si>
  <si>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</si>
  <si>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</si>
  <si>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</si>
  <si>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</si>
  <si>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</si>
  <si>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</si>
  <si>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</si>
  <si>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</si>
  <si>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</si>
  <si>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</si>
  <si>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</si>
  <si>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</si>
  <si>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</si>
  <si>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</si>
  <si>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</si>
  <si>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</si>
  <si>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</si>
  <si>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</si>
  <si>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</si>
  <si>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</si>
  <si>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</si>
  <si>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</si>
  <si>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</si>
  <si>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</si>
  <si>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</si>
  <si>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</si>
  <si>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</si>
  <si>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</si>
  <si>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</si>
  <si>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</si>
  <si>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</si>
  <si>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</si>
  <si>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</si>
  <si>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</si>
  <si>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</si>
  <si>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</si>
  <si>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</si>
  <si>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</si>
  <si>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</si>
  <si>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</si>
  <si>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</si>
  <si>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</si>
  <si>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</si>
  <si>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</si>
  <si>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</si>
  <si>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</si>
  <si>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</si>
  <si>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</si>
  <si>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</si>
  <si>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</si>
  <si>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</si>
  <si>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</si>
  <si>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</si>
  <si>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</si>
  <si>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</si>
  <si>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</si>
  <si>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</si>
  <si>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</si>
  <si>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</si>
  <si>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</si>
  <si>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</si>
  <si>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</si>
  <si>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</si>
  <si>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</si>
  <si>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</si>
  <si>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</si>
  <si>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</si>
  <si>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</si>
  <si>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</si>
  <si>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</si>
  <si>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</si>
  <si>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</si>
  <si>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</si>
  <si>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</si>
  <si>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</si>
  <si>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</si>
  <si>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</si>
  <si>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</si>
  <si>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</si>
  <si>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</si>
  <si>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</si>
  <si>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</si>
  <si>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</si>
  <si>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</si>
  <si>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</si>
  <si>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</si>
  <si>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</si>
  <si>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</si>
  <si>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</si>
  <si>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</si>
  <si>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</si>
  <si>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</si>
  <si>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</si>
  <si>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</si>
  <si>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</si>
  <si>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</si>
  <si>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</si>
  <si>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</si>
  <si>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</si>
  <si>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</si>
  <si>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</si>
  <si>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</si>
  <si>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</si>
  <si>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</si>
  <si>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</si>
  <si>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</si>
  <si>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</si>
  <si>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</si>
  <si>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</si>
  <si>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</si>
  <si>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</si>
  <si>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</si>
  <si>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</si>
  <si>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</si>
  <si>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</si>
  <si>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</si>
  <si>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</si>
  <si>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</si>
  <si>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</si>
  <si>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</si>
  <si>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</si>
  <si>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</si>
  <si>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</si>
  <si>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</si>
  <si>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</si>
  <si>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</si>
  <si>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</si>
  <si>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</si>
  <si>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</si>
  <si>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</si>
  <si>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</si>
  <si>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</si>
  <si>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</si>
  <si>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</si>
  <si>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</si>
  <si>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</si>
  <si>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</si>
  <si>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</si>
  <si>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</si>
  <si>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</si>
  <si>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</si>
  <si>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</si>
  <si>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</si>
  <si>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</si>
  <si>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</si>
  <si>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</si>
  <si>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</si>
  <si>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</si>
  <si>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</si>
  <si>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</si>
  <si>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</si>
  <si>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</si>
  <si>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</si>
  <si>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</si>
  <si>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</si>
  <si>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</si>
  <si>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</si>
  <si>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</si>
  <si>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</si>
  <si>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</si>
  <si>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</si>
  <si>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</si>
  <si>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</si>
  <si>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</si>
  <si>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</si>
  <si>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</si>
  <si>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</si>
  <si>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</si>
  <si>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</si>
  <si>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</si>
  <si>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</si>
  <si>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</si>
  <si>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</si>
  <si>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</si>
  <si>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</si>
  <si>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</si>
  <si>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</si>
  <si>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</si>
  <si>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</si>
  <si>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</si>
  <si>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</si>
  <si>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</si>
  <si>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</si>
  <si>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</si>
  <si>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</si>
  <si>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</si>
  <si>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</si>
  <si>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</si>
  <si>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</si>
  <si>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</si>
  <si>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</si>
  <si>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</si>
  <si>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</si>
  <si>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</si>
  <si>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</si>
  <si>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</si>
  <si>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</si>
  <si>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</si>
  <si>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</si>
  <si>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</si>
  <si>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</si>
  <si>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</si>
  <si>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</si>
  <si>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</si>
  <si>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</si>
  <si>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</si>
  <si>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</si>
  <si>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</si>
  <si>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</si>
  <si>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</si>
  <si>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</si>
  <si>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</si>
  <si>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</si>
  <si>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</si>
  <si>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</si>
  <si>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</si>
  <si>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</si>
  <si>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</si>
  <si>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</si>
  <si>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</si>
  <si>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</si>
  <si>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</si>
  <si>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</si>
  <si>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</si>
  <si>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</si>
  <si>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</si>
  <si>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</si>
  <si>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</si>
  <si>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</si>
  <si>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</si>
  <si>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</si>
  <si>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</si>
  <si>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</si>
  <si>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</si>
  <si>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</si>
  <si>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</si>
  <si>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</si>
  <si>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</si>
  <si>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</si>
  <si>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</si>
  <si>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</si>
  <si>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</si>
  <si>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</si>
  <si>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</si>
  <si>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</si>
  <si>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</si>
  <si>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</si>
  <si>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</si>
  <si>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</si>
  <si>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</si>
  <si>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</si>
  <si>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</si>
  <si>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</si>
  <si>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</si>
  <si>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</si>
  <si>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</si>
  <si>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</si>
  <si>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</si>
  <si>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</si>
  <si>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</si>
  <si>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</si>
  <si>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</si>
  <si>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</si>
  <si>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</si>
  <si>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</si>
  <si>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</si>
  <si>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</si>
  <si>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</si>
  <si>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</si>
  <si>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</si>
  <si>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</si>
  <si>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</si>
  <si>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</si>
  <si>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</si>
  <si>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</si>
  <si>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</si>
  <si>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</si>
  <si>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</si>
  <si>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</si>
  <si>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</si>
  <si>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</si>
  <si>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</si>
  <si>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</si>
  <si>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</si>
  <si>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</si>
  <si>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</si>
  <si>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</si>
  <si>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</si>
  <si>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</si>
  <si>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</si>
  <si>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</si>
  <si>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</si>
  <si>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</si>
  <si>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</si>
  <si>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</si>
  <si>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</si>
  <si>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</si>
  <si>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</si>
  <si>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</si>
  <si>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</si>
  <si>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</si>
  <si>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</si>
  <si>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</si>
  <si>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</si>
  <si>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</si>
  <si>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</si>
  <si>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</si>
  <si>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</si>
  <si>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</si>
  <si>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</si>
  <si>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</si>
  <si>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</si>
  <si>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</si>
  <si>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</si>
  <si>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</si>
  <si>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</si>
  <si>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</si>
  <si>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</si>
  <si>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</si>
  <si>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</si>
  <si>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</si>
  <si>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</si>
  <si>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</si>
  <si>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</si>
  <si>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</si>
  <si>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</si>
  <si>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</si>
  <si>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</si>
  <si>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</si>
  <si>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</si>
  <si>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</si>
  <si>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</si>
  <si>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</si>
  <si>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</si>
  <si>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</si>
  <si>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</si>
  <si>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</si>
  <si>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</si>
  <si>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</si>
  <si>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</si>
  <si>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</si>
  <si>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</si>
  <si>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</si>
  <si>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</si>
  <si>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</si>
  <si>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</si>
  <si>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</si>
  <si>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</si>
  <si>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</si>
  <si>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</si>
  <si>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</si>
  <si>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</si>
  <si>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</si>
  <si>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</si>
  <si>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</si>
  <si>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</si>
  <si>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</si>
  <si>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</si>
  <si>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</si>
  <si>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</si>
  <si>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</si>
  <si>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</si>
  <si>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</si>
  <si>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</si>
  <si>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</si>
  <si>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</si>
  <si>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</si>
  <si>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</si>
  <si>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</si>
  <si>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</si>
  <si>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</si>
  <si>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</si>
  <si>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</si>
  <si>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</si>
  <si>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</si>
  <si>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</si>
  <si>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</si>
  <si>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</si>
  <si>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</si>
  <si>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</si>
  <si>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</si>
  <si>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</si>
  <si>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</si>
  <si>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</si>
  <si>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</si>
  <si>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</si>
  <si>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</si>
  <si>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</si>
  <si>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</si>
  <si>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</si>
  <si>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</si>
  <si>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</si>
  <si>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</si>
  <si>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</si>
  <si>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</si>
  <si>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</si>
  <si>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</si>
  <si>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</si>
  <si>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</si>
  <si>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</si>
  <si>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</si>
  <si>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</si>
  <si>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</si>
  <si>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</si>
  <si>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</si>
  <si>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</si>
  <si>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</si>
  <si>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</si>
  <si>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</si>
  <si>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</si>
  <si>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</si>
  <si>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</si>
  <si>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</si>
  <si>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</si>
  <si>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</si>
  <si>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</si>
  <si>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</si>
  <si>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</si>
  <si>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</si>
  <si>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</si>
  <si>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</si>
  <si>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</si>
  <si>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</si>
  <si>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</si>
  <si>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</si>
  <si>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</si>
  <si>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</si>
  <si>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</si>
  <si>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</si>
  <si>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</si>
  <si>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</si>
  <si>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</si>
  <si>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</si>
  <si>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</si>
  <si>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</si>
  <si>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</si>
  <si>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</si>
  <si>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</si>
  <si>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</si>
  <si>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</si>
  <si>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</si>
  <si>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</si>
  <si>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</si>
  <si>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</si>
  <si>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</si>
  <si>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</si>
  <si>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</si>
  <si>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</si>
  <si>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</si>
  <si>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</si>
  <si>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</si>
  <si>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</si>
  <si>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</si>
  <si>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</si>
  <si>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</si>
  <si>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</si>
  <si>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</si>
  <si>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</si>
  <si>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</si>
  <si>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</si>
  <si>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</si>
  <si>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</si>
  <si>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</si>
  <si>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</si>
  <si>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</si>
  <si>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</si>
  <si>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</si>
  <si>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</si>
  <si>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</si>
  <si>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</si>
  <si>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</si>
  <si>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</si>
  <si>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</si>
  <si>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</si>
  <si>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</si>
  <si>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</si>
  <si>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</si>
  <si>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</si>
  <si>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</si>
  <si>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</si>
  <si>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</si>
  <si>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</si>
  <si>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</si>
  <si>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</si>
  <si>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</si>
  <si>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</si>
  <si>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</si>
  <si>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</si>
  <si>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</si>
  <si>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</si>
  <si>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</si>
  <si>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</si>
  <si>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</si>
  <si>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</si>
  <si>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</si>
  <si>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</si>
  <si>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</si>
  <si>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</si>
  <si>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</si>
  <si>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</si>
  <si>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</si>
  <si>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</si>
  <si>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</si>
  <si>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</si>
  <si>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</si>
  <si>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</si>
  <si>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</si>
  <si>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</si>
  <si>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</si>
  <si>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</si>
  <si>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</si>
  <si>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</si>
  <si>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</si>
  <si>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</si>
  <si>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</si>
  <si>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</si>
  <si>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</si>
  <si>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</si>
  <si>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</si>
  <si>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</si>
  <si>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</si>
  <si>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</si>
  <si>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</si>
  <si>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</si>
  <si>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</si>
  <si>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</si>
  <si>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</si>
  <si>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</si>
  <si>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</si>
  <si>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</si>
  <si>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</si>
  <si>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</si>
  <si>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</si>
  <si>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</si>
  <si>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</si>
  <si>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</si>
  <si>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</si>
  <si>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</si>
  <si>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</si>
  <si>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</si>
  <si>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</si>
  <si>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</si>
  <si>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</si>
  <si>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</si>
  <si>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</si>
  <si>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</si>
  <si>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</si>
  <si>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</si>
  <si>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</si>
  <si>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</si>
  <si>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</si>
  <si>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</si>
  <si>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</si>
  <si>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</si>
  <si>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</si>
  <si>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</si>
  <si>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</si>
  <si>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</si>
  <si>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</si>
  <si>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</si>
  <si>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</si>
  <si>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</si>
  <si>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</si>
  <si>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</si>
  <si>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</si>
  <si>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</si>
  <si>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</si>
  <si>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</si>
  <si>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</si>
  <si>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</si>
  <si>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</si>
  <si>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</si>
  <si>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</si>
  <si>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</si>
  <si>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</si>
  <si>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</si>
  <si>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</si>
  <si>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</si>
  <si>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</si>
  <si>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</si>
  <si>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</si>
  <si>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</si>
  <si>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</si>
  <si>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</si>
  <si>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</si>
  <si>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</si>
  <si>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</si>
  <si>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</si>
  <si>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</si>
  <si>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</si>
  <si>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</si>
  <si>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</si>
  <si>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</si>
  <si>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</si>
  <si>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</si>
  <si>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</si>
  <si>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</si>
  <si>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</si>
  <si>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</si>
  <si>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</si>
  <si>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</si>
  <si>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</si>
  <si>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</si>
  <si>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</si>
  <si>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</si>
  <si>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</si>
  <si>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</si>
  <si>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</si>
  <si>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</si>
  <si>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</si>
  <si>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</si>
  <si>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</si>
  <si>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</si>
  <si>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</si>
  <si>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</si>
  <si>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</si>
  <si>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</si>
  <si>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</si>
  <si>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</si>
  <si>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</si>
  <si>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</si>
  <si>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</si>
  <si>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</si>
  <si>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</si>
  <si>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</si>
  <si>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</si>
  <si>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</si>
  <si>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</si>
  <si>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</si>
  <si>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</si>
  <si>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</si>
  <si>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</si>
  <si>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</si>
  <si>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</si>
  <si>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</si>
  <si>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</si>
  <si>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</si>
  <si>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</si>
  <si>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</si>
  <si>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</si>
  <si>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</si>
  <si>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</si>
  <si>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</si>
  <si>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</si>
  <si>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</si>
  <si>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</si>
  <si>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</si>
  <si>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</si>
  <si>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</si>
  <si>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</si>
  <si>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</si>
  <si>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</si>
  <si>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</si>
  <si>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</si>
  <si>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</si>
  <si>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</si>
  <si>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</si>
  <si>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</si>
  <si>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</si>
  <si>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</si>
  <si>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</si>
  <si>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</si>
  <si>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</si>
  <si>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</si>
  <si>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</si>
  <si>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</si>
  <si>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</si>
  <si>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</si>
  <si>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</si>
  <si>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</si>
  <si>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</si>
  <si>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</si>
  <si>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</si>
  <si>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</si>
  <si>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</si>
  <si>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</si>
  <si>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</si>
  <si>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</si>
  <si>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</si>
  <si>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</si>
  <si>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</si>
  <si>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</si>
  <si>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</si>
  <si>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</si>
  <si>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</si>
  <si>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</si>
  <si>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</si>
  <si>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</si>
  <si>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</si>
  <si>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</si>
  <si>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</si>
  <si>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</si>
  <si>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</si>
  <si>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</si>
  <si>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</si>
  <si>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</si>
  <si>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</si>
  <si>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</si>
  <si>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</si>
  <si>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</si>
  <si>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</si>
  <si>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</si>
  <si>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</si>
  <si>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</si>
  <si>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</si>
  <si>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</si>
  <si>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</si>
  <si>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</si>
  <si>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菅野　真敏</t>
    <rPh sb="0" eb="2">
      <t>カンノ</t>
    </rPh>
    <rPh sb="3" eb="5">
      <t>マトシ</t>
    </rPh>
    <phoneticPr fontId="1"/>
  </si>
  <si>
    <t>本社　代表取締役</t>
    <rPh sb="0" eb="2">
      <t>ホンシャ</t>
    </rPh>
    <rPh sb="3" eb="8">
      <t>ダイヒョウトリシマリヤク</t>
    </rPh>
    <phoneticPr fontId="1"/>
  </si>
  <si>
    <t>エール訪問介護</t>
    <rPh sb="3" eb="7">
      <t>ホウモンカイゴ</t>
    </rPh>
    <phoneticPr fontId="1"/>
  </si>
  <si>
    <t>北海道旭川市曙1条2丁目2番2号</t>
    <rPh sb="0" eb="7">
      <t>ホッカイドウアサヒカワシアケボノ</t>
    </rPh>
    <rPh sb="8" eb="9">
      <t>ジョウ</t>
    </rPh>
    <rPh sb="10" eb="12">
      <t>チョウメ</t>
    </rPh>
    <rPh sb="13" eb="14">
      <t>バン</t>
    </rPh>
    <rPh sb="15" eb="16">
      <t>ゴウ</t>
    </rPh>
    <phoneticPr fontId="1"/>
  </si>
  <si>
    <t>通所介護事業所しゅん</t>
    <rPh sb="0" eb="7">
      <t>ツウショカイゴジギョウショ</t>
    </rPh>
    <phoneticPr fontId="1"/>
  </si>
  <si>
    <t>２　なし</t>
  </si>
  <si>
    <t>２　法人</t>
  </si>
  <si>
    <t>５　営利法人</t>
  </si>
  <si>
    <t>かぶしきがいしゃ　きりん</t>
    <phoneticPr fontId="1"/>
  </si>
  <si>
    <t>株式会社　希凛</t>
    <rPh sb="0" eb="4">
      <t>カブシキガイシャ</t>
    </rPh>
    <rPh sb="5" eb="7">
      <t>キリン</t>
    </rPh>
    <phoneticPr fontId="1"/>
  </si>
  <si>
    <t>9450001010837</t>
    <phoneticPr fontId="1"/>
  </si>
  <si>
    <t>北海道旭川市宮下通1丁目23番地の4　シャルム宮下306</t>
    <rPh sb="0" eb="6">
      <t>ホッカイドウアサヒカワシ</t>
    </rPh>
    <rPh sb="6" eb="9">
      <t>ミヤシタツウ</t>
    </rPh>
    <rPh sb="10" eb="12">
      <t>チョウメ</t>
    </rPh>
    <rPh sb="14" eb="16">
      <t>バンチ</t>
    </rPh>
    <rPh sb="23" eb="25">
      <t>ミヤシタ</t>
    </rPh>
    <phoneticPr fontId="1"/>
  </si>
  <si>
    <t>0166</t>
    <phoneticPr fontId="1"/>
  </si>
  <si>
    <t>76</t>
    <phoneticPr fontId="1"/>
  </si>
  <si>
    <t>1976</t>
    <phoneticPr fontId="1"/>
  </si>
  <si>
    <t>kirin.yell</t>
    <phoneticPr fontId="1"/>
  </si>
  <si>
    <t>gmail.com</t>
    <phoneticPr fontId="1"/>
  </si>
  <si>
    <t>菅野　真敏</t>
    <rPh sb="0" eb="2">
      <t>カンノ</t>
    </rPh>
    <rPh sb="3" eb="4">
      <t>マ</t>
    </rPh>
    <rPh sb="4" eb="5">
      <t>トシ</t>
    </rPh>
    <phoneticPr fontId="1"/>
  </si>
  <si>
    <t>代表取締役</t>
    <rPh sb="0" eb="5">
      <t>ダイヒョウトリシマリヤク</t>
    </rPh>
    <phoneticPr fontId="1"/>
  </si>
  <si>
    <t>じゅうたくがたゆうりょうろうじんほーむりん</t>
    <phoneticPr fontId="1"/>
  </si>
  <si>
    <t>住宅型有料老人ホーム　凛</t>
    <rPh sb="0" eb="7">
      <t>ジュウタクガタユウリョウロウジン</t>
    </rPh>
    <rPh sb="11" eb="12">
      <t>リン</t>
    </rPh>
    <phoneticPr fontId="1"/>
  </si>
  <si>
    <t>北海道旭川市忠和4条1丁目1番23号</t>
    <rPh sb="0" eb="8">
      <t>ホッカイドウアサヒカワシチュウワ</t>
    </rPh>
    <rPh sb="9" eb="10">
      <t>ジョウ</t>
    </rPh>
    <rPh sb="11" eb="13">
      <t>チョウメ</t>
    </rPh>
    <rPh sb="14" eb="15">
      <t>バン</t>
    </rPh>
    <rPh sb="17" eb="18">
      <t>ゴウ</t>
    </rPh>
    <phoneticPr fontId="1"/>
  </si>
  <si>
    <t>旭川</t>
    <rPh sb="0" eb="2">
      <t>アサヒカワ</t>
    </rPh>
    <phoneticPr fontId="1"/>
  </si>
  <si>
    <t>自動車で15分</t>
    <rPh sb="0" eb="3">
      <t>ジドウシャ</t>
    </rPh>
    <rPh sb="6" eb="7">
      <t>フン</t>
    </rPh>
    <phoneticPr fontId="1"/>
  </si>
  <si>
    <t>9029</t>
    <phoneticPr fontId="1"/>
  </si>
  <si>
    <t>9049</t>
    <phoneticPr fontId="1"/>
  </si>
  <si>
    <t>http://</t>
  </si>
  <si>
    <t>www.rin-kirin.sakura.ne.jp/</t>
    <phoneticPr fontId="1"/>
  </si>
  <si>
    <t>施設長</t>
    <rPh sb="0" eb="3">
      <t>シセツチョウ</t>
    </rPh>
    <phoneticPr fontId="1"/>
  </si>
  <si>
    <t>３　住宅型</t>
  </si>
  <si>
    <t>１　事業者が自ら所有する土地</t>
  </si>
  <si>
    <t>１　耐火建築物</t>
  </si>
  <si>
    <t>３　木造</t>
  </si>
  <si>
    <t>１　事業者が自ら所有する建物</t>
  </si>
  <si>
    <t>１　全室個室（縁故者個室含む）</t>
  </si>
  <si>
    <t>１　あり</t>
  </si>
  <si>
    <t>１　あり（車椅子対応）</t>
  </si>
  <si>
    <t>１　全ての居室あり</t>
  </si>
  <si>
    <t>１　全ての便所あり</t>
  </si>
  <si>
    <t>１　全ての浴室あり</t>
  </si>
  <si>
    <t>入居者様が、日々の生活を不自由なく安心して暮らせるように、きめ細やかなサービスの提供に努めてまいります。</t>
    <rPh sb="0" eb="3">
      <t>ニュウキョシャ</t>
    </rPh>
    <rPh sb="3" eb="4">
      <t>サマ</t>
    </rPh>
    <rPh sb="6" eb="11">
      <t>ヒビノセイカツ</t>
    </rPh>
    <rPh sb="12" eb="15">
      <t>フジユウ</t>
    </rPh>
    <rPh sb="17" eb="19">
      <t>アンシン</t>
    </rPh>
    <rPh sb="21" eb="22">
      <t>ク</t>
    </rPh>
    <rPh sb="31" eb="32">
      <t>コマ</t>
    </rPh>
    <rPh sb="40" eb="42">
      <t>テイキョウ</t>
    </rPh>
    <rPh sb="43" eb="44">
      <t>ツト</t>
    </rPh>
    <phoneticPr fontId="1"/>
  </si>
  <si>
    <t>１　自ら実施</t>
  </si>
  <si>
    <t>楽しみや生きがいを叶えるためにはどうすれば良いのか。心配や不安を解消するためにはどうすれば良いのか。自分の家族だったらどうするのか。小規模だから出来ること、考えられることがあります。利用者様ファースト!</t>
    <rPh sb="0" eb="1">
      <t>タノ</t>
    </rPh>
    <rPh sb="4" eb="5">
      <t>イ</t>
    </rPh>
    <rPh sb="9" eb="10">
      <t>カナ</t>
    </rPh>
    <rPh sb="21" eb="22">
      <t>ヨ</t>
    </rPh>
    <rPh sb="26" eb="28">
      <t>シンパイ</t>
    </rPh>
    <rPh sb="29" eb="31">
      <t>フアン</t>
    </rPh>
    <rPh sb="32" eb="34">
      <t>カイショウ</t>
    </rPh>
    <rPh sb="45" eb="46">
      <t>ヨ</t>
    </rPh>
    <rPh sb="50" eb="52">
      <t>ジブン</t>
    </rPh>
    <rPh sb="53" eb="55">
      <t>カゾク</t>
    </rPh>
    <rPh sb="66" eb="69">
      <t>ショウキボ</t>
    </rPh>
    <rPh sb="72" eb="74">
      <t>デキ</t>
    </rPh>
    <rPh sb="78" eb="79">
      <t>カンガ</t>
    </rPh>
    <rPh sb="91" eb="95">
      <t>リヨウシャサマ</t>
    </rPh>
    <phoneticPr fontId="1"/>
  </si>
  <si>
    <t>○</t>
  </si>
  <si>
    <t>医療法人社団元気会　忠和クリニック</t>
    <rPh sb="0" eb="4">
      <t>イリョウホウジン</t>
    </rPh>
    <rPh sb="4" eb="6">
      <t>シャダン</t>
    </rPh>
    <rPh sb="6" eb="9">
      <t>ゲンキカイ</t>
    </rPh>
    <rPh sb="10" eb="12">
      <t>チュウワ</t>
    </rPh>
    <phoneticPr fontId="1"/>
  </si>
  <si>
    <t>北海道旭川市忠和5条6丁目17番地8</t>
    <rPh sb="0" eb="3">
      <t>ホッカイドウ</t>
    </rPh>
    <rPh sb="3" eb="5">
      <t>アサヒカワ</t>
    </rPh>
    <rPh sb="5" eb="6">
      <t>シ</t>
    </rPh>
    <rPh sb="6" eb="8">
      <t>タダカズ</t>
    </rPh>
    <rPh sb="9" eb="10">
      <t>ジョウ</t>
    </rPh>
    <rPh sb="11" eb="13">
      <t>チョウメ</t>
    </rPh>
    <rPh sb="15" eb="17">
      <t>バンチ</t>
    </rPh>
    <phoneticPr fontId="1"/>
  </si>
  <si>
    <t>内科</t>
    <rPh sb="0" eb="2">
      <t>ナイカ</t>
    </rPh>
    <phoneticPr fontId="1"/>
  </si>
  <si>
    <t>訪問診療</t>
    <rPh sb="0" eb="4">
      <t>ホウモンシンリョウ</t>
    </rPh>
    <phoneticPr fontId="1"/>
  </si>
  <si>
    <t>1階と2階の一般個別居室での住み替え</t>
    <rPh sb="1" eb="2">
      <t>カイ</t>
    </rPh>
    <rPh sb="4" eb="5">
      <t>カイ</t>
    </rPh>
    <rPh sb="6" eb="12">
      <t>イッパンコベツキョシツ</t>
    </rPh>
    <rPh sb="14" eb="15">
      <t>ス</t>
    </rPh>
    <rPh sb="16" eb="17">
      <t>カ</t>
    </rPh>
    <phoneticPr fontId="1"/>
  </si>
  <si>
    <t>本人及び身元引受人への確認。書類等なし。</t>
    <rPh sb="0" eb="2">
      <t>ホンニン</t>
    </rPh>
    <rPh sb="2" eb="3">
      <t>オヨ</t>
    </rPh>
    <rPh sb="4" eb="6">
      <t>ミモト</t>
    </rPh>
    <rPh sb="6" eb="9">
      <t>ヒキウケニン</t>
    </rPh>
    <rPh sb="11" eb="13">
      <t>カクニン</t>
    </rPh>
    <rPh sb="14" eb="17">
      <t>ショルイトウ</t>
    </rPh>
    <phoneticPr fontId="1"/>
  </si>
  <si>
    <t>身体状況等による。</t>
    <rPh sb="0" eb="4">
      <t>シンタイジョウキョウ</t>
    </rPh>
    <rPh sb="4" eb="5">
      <t>トウ</t>
    </rPh>
    <phoneticPr fontId="1"/>
  </si>
  <si>
    <t>体験入居の申込時に空室がある場合に限る。</t>
    <rPh sb="0" eb="4">
      <t>タイケンニュウキョ</t>
    </rPh>
    <rPh sb="5" eb="8">
      <t>モウシコミジ</t>
    </rPh>
    <rPh sb="9" eb="11">
      <t>クウシツ</t>
    </rPh>
    <rPh sb="14" eb="16">
      <t>バアイ</t>
    </rPh>
    <rPh sb="17" eb="18">
      <t>カギ</t>
    </rPh>
    <phoneticPr fontId="1"/>
  </si>
  <si>
    <t>①入居者が逝去した場合　　　　　　　　　　　　　　　　　　　　　　　　②入居者が解約した場合（30日以上の予告期間が必要）　　　　　　③事業者が解約した場合（以下に該当し、90日以上の予告期間が必要）　</t>
    <rPh sb="1" eb="4">
      <t>ニュウキョシャ</t>
    </rPh>
    <rPh sb="5" eb="7">
      <t>セイキョ</t>
    </rPh>
    <rPh sb="9" eb="11">
      <t>バアイ</t>
    </rPh>
    <rPh sb="36" eb="39">
      <t>ニュウキョシャ</t>
    </rPh>
    <rPh sb="40" eb="42">
      <t>カイヤク</t>
    </rPh>
    <rPh sb="44" eb="46">
      <t>バアイ</t>
    </rPh>
    <rPh sb="49" eb="52">
      <t>ニチイジョウ</t>
    </rPh>
    <rPh sb="53" eb="57">
      <t>ヨコクキカン</t>
    </rPh>
    <rPh sb="58" eb="60">
      <t>ヒツヨウ</t>
    </rPh>
    <rPh sb="68" eb="71">
      <t>ジギョウシャ</t>
    </rPh>
    <rPh sb="72" eb="74">
      <t>カイヤク</t>
    </rPh>
    <rPh sb="76" eb="78">
      <t>バアイ</t>
    </rPh>
    <rPh sb="79" eb="81">
      <t>イカ</t>
    </rPh>
    <rPh sb="82" eb="84">
      <t>ガイトウ</t>
    </rPh>
    <rPh sb="88" eb="91">
      <t>ニチイジョウ</t>
    </rPh>
    <rPh sb="92" eb="96">
      <t>ヨコクキカン</t>
    </rPh>
    <rPh sb="97" eb="99">
      <t>ヒツヨウ</t>
    </rPh>
    <phoneticPr fontId="1"/>
  </si>
  <si>
    <t>主な解約事由　　　　　　　　　　　　　・入居申込書に虚偽の事項を記載する等の愚生手段により入居した時。　　　　　　・月払いの利用料その他の支払いを正当な理由なく、しばしば遅滞するとき。　　　・入居者の行動が、他の入居者又は従業員の生命に危険をお呼びし、又はその危害の切迫した恐れがあり、且つ有料老人ホームにおける通常の介護方法及び接遇方法ではこれを防止することが出来ないとき等。</t>
    <phoneticPr fontId="1"/>
  </si>
  <si>
    <t>ホームヘルパー2級</t>
    <rPh sb="8" eb="9">
      <t>キュウ</t>
    </rPh>
    <phoneticPr fontId="1"/>
  </si>
  <si>
    <t>２　建物賃貸借方式</t>
  </si>
  <si>
    <t>３　月払い方式</t>
  </si>
  <si>
    <t>１　減額なし</t>
  </si>
  <si>
    <t>施設が所在する自治体が発表する消費者物価指数及び人件費等を勘案。</t>
    <rPh sb="0" eb="2">
      <t>シセツ</t>
    </rPh>
    <rPh sb="3" eb="5">
      <t>ショザイ</t>
    </rPh>
    <rPh sb="7" eb="10">
      <t>ジチタイ</t>
    </rPh>
    <rPh sb="11" eb="13">
      <t>ハッピョウ</t>
    </rPh>
    <rPh sb="15" eb="23">
      <t>ショウヒシャブッカシスウオヨ</t>
    </rPh>
    <rPh sb="24" eb="28">
      <t>ジンケンヒトウ</t>
    </rPh>
    <rPh sb="29" eb="31">
      <t>カンアン</t>
    </rPh>
    <phoneticPr fontId="1"/>
  </si>
  <si>
    <t>予め入居者及び身元引受人に通知。</t>
    <rPh sb="0" eb="1">
      <t>アラカジ</t>
    </rPh>
    <rPh sb="2" eb="6">
      <t>ニュウキョシャオヨ</t>
    </rPh>
    <rPh sb="7" eb="12">
      <t>ミモトヒキウケニン</t>
    </rPh>
    <rPh sb="13" eb="15">
      <t>ツウチ</t>
    </rPh>
    <phoneticPr fontId="1"/>
  </si>
  <si>
    <t>苦情解決責任者（施設長：菅野　真敏）</t>
    <rPh sb="0" eb="7">
      <t>クジョウカイケツセキニンシャ</t>
    </rPh>
    <rPh sb="8" eb="11">
      <t>シセツチョウ</t>
    </rPh>
    <rPh sb="12" eb="14">
      <t>カンノ</t>
    </rPh>
    <rPh sb="15" eb="16">
      <t>マ</t>
    </rPh>
    <rPh sb="16" eb="17">
      <t>トシ</t>
    </rPh>
    <phoneticPr fontId="1"/>
  </si>
  <si>
    <t>0166</t>
    <phoneticPr fontId="1"/>
  </si>
  <si>
    <t>76</t>
    <phoneticPr fontId="1"/>
  </si>
  <si>
    <t>9029</t>
    <phoneticPr fontId="1"/>
  </si>
  <si>
    <t>土曜日、日曜日、祝祭日、年末年始</t>
    <rPh sb="0" eb="3">
      <t>ドヨウビ</t>
    </rPh>
    <rPh sb="4" eb="7">
      <t>ニチヨウビ</t>
    </rPh>
    <rPh sb="8" eb="11">
      <t>シュクサイジツ</t>
    </rPh>
    <rPh sb="12" eb="16">
      <t>ネンマツネンシ</t>
    </rPh>
    <phoneticPr fontId="1"/>
  </si>
  <si>
    <t>北海道国民健康保険団体連合会</t>
    <rPh sb="0" eb="3">
      <t>ホッカイドウ</t>
    </rPh>
    <rPh sb="3" eb="5">
      <t>コクミン</t>
    </rPh>
    <rPh sb="5" eb="7">
      <t>ケンコウ</t>
    </rPh>
    <rPh sb="7" eb="9">
      <t>ホケン</t>
    </rPh>
    <rPh sb="9" eb="11">
      <t>ダンタイ</t>
    </rPh>
    <rPh sb="11" eb="14">
      <t>レンゴウカイ</t>
    </rPh>
    <phoneticPr fontId="1"/>
  </si>
  <si>
    <t>011</t>
    <phoneticPr fontId="1"/>
  </si>
  <si>
    <t>231</t>
    <phoneticPr fontId="1"/>
  </si>
  <si>
    <t>5175</t>
    <phoneticPr fontId="1"/>
  </si>
  <si>
    <t>公益社団　全国有料老人ホーム協会</t>
    <rPh sb="0" eb="4">
      <t>コウエキシャダン</t>
    </rPh>
    <rPh sb="5" eb="11">
      <t>ゼンコクユウリョウロウジン</t>
    </rPh>
    <rPh sb="14" eb="16">
      <t>キョウカイ</t>
    </rPh>
    <phoneticPr fontId="1"/>
  </si>
  <si>
    <t>03</t>
    <phoneticPr fontId="1"/>
  </si>
  <si>
    <t>3272</t>
    <phoneticPr fontId="1"/>
  </si>
  <si>
    <t>3781</t>
    <phoneticPr fontId="1"/>
  </si>
  <si>
    <t>３　公開していない</t>
  </si>
  <si>
    <t>２　代替措置なし</t>
  </si>
  <si>
    <t>当該施設の整備に要した費用、修繕費、地代に相当する額等を基礎として、近傍同種の家賃相場を勘案して算出。</t>
    <rPh sb="0" eb="4">
      <t>トウガイシセツ</t>
    </rPh>
    <rPh sb="5" eb="7">
      <t>セイビ</t>
    </rPh>
    <rPh sb="8" eb="9">
      <t>ヨウ</t>
    </rPh>
    <rPh sb="11" eb="13">
      <t>ヒヨウ</t>
    </rPh>
    <rPh sb="14" eb="17">
      <t>シュウゼンヒ</t>
    </rPh>
    <rPh sb="18" eb="20">
      <t>チダイ</t>
    </rPh>
    <rPh sb="21" eb="23">
      <t>ソウトウ</t>
    </rPh>
    <rPh sb="25" eb="27">
      <t>ガクトウ</t>
    </rPh>
    <rPh sb="28" eb="30">
      <t>キソ</t>
    </rPh>
    <rPh sb="34" eb="38">
      <t>キンボウドウシュ</t>
    </rPh>
    <rPh sb="39" eb="43">
      <t>ヤチンソウバ</t>
    </rPh>
    <phoneticPr fontId="1"/>
  </si>
  <si>
    <t>共用施設等の維持管理費、事務管理部門の人件費及び事務費等から算出。</t>
    <rPh sb="0" eb="5">
      <t>キョウヨウシセツトウ</t>
    </rPh>
    <rPh sb="6" eb="11">
      <t>イジカンリヒ</t>
    </rPh>
    <rPh sb="12" eb="18">
      <t>ジムカンリブモン</t>
    </rPh>
    <rPh sb="19" eb="23">
      <t>ジンケンヒオヨ</t>
    </rPh>
    <rPh sb="24" eb="28">
      <t>ジムヒトウ</t>
    </rPh>
    <rPh sb="30" eb="32">
      <t>サンシュツ</t>
    </rPh>
    <phoneticPr fontId="1"/>
  </si>
  <si>
    <t>食事に係る材料費、厨房の維持費（設備・器具・備品）、厨房門の人件費及び厨房の水道光熱費から算出。</t>
    <rPh sb="0" eb="2">
      <t>ショクジ</t>
    </rPh>
    <rPh sb="3" eb="4">
      <t>カカワ</t>
    </rPh>
    <rPh sb="5" eb="8">
      <t>ザイリョウヒ</t>
    </rPh>
    <rPh sb="9" eb="11">
      <t>チュウボウ</t>
    </rPh>
    <rPh sb="12" eb="15">
      <t>イジヒ</t>
    </rPh>
    <rPh sb="16" eb="18">
      <t>セツビ</t>
    </rPh>
    <rPh sb="19" eb="21">
      <t>キグ</t>
    </rPh>
    <rPh sb="22" eb="24">
      <t>ビヒン</t>
    </rPh>
    <rPh sb="26" eb="29">
      <t>チュウボウモン</t>
    </rPh>
    <rPh sb="30" eb="34">
      <t>ジンケンヒオヨ</t>
    </rPh>
    <rPh sb="35" eb="37">
      <t>チュウボウ</t>
    </rPh>
    <rPh sb="38" eb="43">
      <t>スイドウコウネツヒ</t>
    </rPh>
    <rPh sb="45" eb="47">
      <t>サンシュツ</t>
    </rPh>
    <phoneticPr fontId="1"/>
  </si>
  <si>
    <t>居室や共用施設等で使用する年間の水道光熱費を入居者数で按分して算出。</t>
    <rPh sb="0" eb="2">
      <t>キョシツ</t>
    </rPh>
    <rPh sb="3" eb="8">
      <t>キョウヨウシセツトウ</t>
    </rPh>
    <rPh sb="9" eb="11">
      <t>シヨウ</t>
    </rPh>
    <rPh sb="13" eb="15">
      <t>ネンカン</t>
    </rPh>
    <rPh sb="16" eb="21">
      <t>スイドウコウネツヒ</t>
    </rPh>
    <rPh sb="22" eb="26">
      <t>ニュウキョシャスウ</t>
    </rPh>
    <rPh sb="27" eb="29">
      <t>アンブン</t>
    </rPh>
    <rPh sb="31" eb="33">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</si>
</sst>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512" zoomScaleNormal="100" zoomScaleSheetLayoutView="100" workbookViewId="0">
      <selection activeCell="F518" sqref="F518:P519"/>
    </sheetView>
  </sheetViews>
  <sheetFormatPr defaultColWidth="9" defaultRowHeight="12.75"/>
  <cols>
    <col min="1" max="17" width="5.73046875" style="13" customWidth="1"/>
    <col min="18" max="18" width="5.59765625" style="13" customWidth="1"/>
    <col min="19" max="19" width="7.73046875" style="22" bestFit="1" customWidth="1"/>
    <col min="20" max="20" width="47.59765625" style="22" customWidth="1"/>
    <col min="21" max="22" width="5.5976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26</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2484</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2485</v>
      </c>
      <c r="K12" s="450"/>
      <c r="L12" s="450"/>
      <c r="M12" s="450"/>
      <c r="N12" s="450"/>
      <c r="O12" s="451"/>
      <c r="P12" s="452"/>
    </row>
    <row r="13" spans="1:20" ht="39" customHeight="1">
      <c r="B13" s="183" t="s">
        <v>5</v>
      </c>
      <c r="C13" s="182"/>
      <c r="D13" s="182"/>
      <c r="E13" s="182"/>
      <c r="F13" s="223" t="s">
        <v>12</v>
      </c>
      <c r="G13" s="234"/>
      <c r="H13" s="500" t="s">
        <v>2486</v>
      </c>
      <c r="I13" s="501"/>
      <c r="J13" s="501"/>
      <c r="K13" s="501"/>
      <c r="L13" s="501"/>
      <c r="M13" s="501"/>
      <c r="N13" s="501"/>
      <c r="O13" s="501"/>
      <c r="P13" s="502"/>
      <c r="S13" s="22" t="str">
        <f>IF(H13="","未記入","")</f>
        <v/>
      </c>
    </row>
    <row r="14" spans="1:20" ht="39" customHeight="1">
      <c r="B14" s="183"/>
      <c r="C14" s="182"/>
      <c r="D14" s="182"/>
      <c r="E14" s="182"/>
      <c r="F14" s="217" t="s">
        <v>2487</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2488</v>
      </c>
      <c r="K16" s="106"/>
      <c r="L16" s="106"/>
      <c r="M16" s="106"/>
      <c r="N16" s="106"/>
      <c r="O16" s="106"/>
      <c r="P16" s="107"/>
    </row>
    <row r="17" spans="1:20" ht="20.100000000000001" customHeight="1">
      <c r="B17" s="331" t="s">
        <v>6</v>
      </c>
      <c r="C17" s="234"/>
      <c r="D17" s="234"/>
      <c r="E17" s="252"/>
      <c r="F17" s="47" t="s">
        <v>13</v>
      </c>
      <c r="G17" s="41">
        <v>70</v>
      </c>
      <c r="H17" s="48" t="s">
        <v>487</v>
      </c>
      <c r="I17" s="42">
        <v>30</v>
      </c>
      <c r="J17" s="303"/>
      <c r="K17" s="304"/>
      <c r="L17" s="304"/>
      <c r="M17" s="304"/>
      <c r="N17" s="304"/>
      <c r="O17" s="304"/>
      <c r="P17" s="305"/>
      <c r="S17" s="22" t="str">
        <f>IF(OR(G17="",I17=""),"未記入","")</f>
        <v/>
      </c>
    </row>
    <row r="18" spans="1:20" ht="57.75" customHeight="1">
      <c r="B18" s="296"/>
      <c r="C18" s="314"/>
      <c r="D18" s="314"/>
      <c r="E18" s="297"/>
      <c r="F18" s="120" t="s">
        <v>2489</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2490</v>
      </c>
      <c r="K19" s="48" t="s">
        <v>487</v>
      </c>
      <c r="L19" s="77" t="s">
        <v>2491</v>
      </c>
      <c r="M19" s="48" t="s">
        <v>487</v>
      </c>
      <c r="N19" s="77" t="s">
        <v>2492</v>
      </c>
      <c r="O19" s="304"/>
      <c r="P19" s="305"/>
      <c r="Q19" s="19"/>
    </row>
    <row r="20" spans="1:20" ht="20.100000000000001" customHeight="1">
      <c r="B20" s="359"/>
      <c r="C20" s="360"/>
      <c r="D20" s="360"/>
      <c r="E20" s="361"/>
      <c r="F20" s="182" t="s">
        <v>15</v>
      </c>
      <c r="G20" s="182"/>
      <c r="H20" s="182"/>
      <c r="I20" s="182"/>
      <c r="J20" s="78" t="s">
        <v>2490</v>
      </c>
      <c r="K20" s="48" t="s">
        <v>487</v>
      </c>
      <c r="L20" s="77" t="s">
        <v>2491</v>
      </c>
      <c r="M20" s="48" t="s">
        <v>487</v>
      </c>
      <c r="N20" s="77" t="s">
        <v>2492</v>
      </c>
      <c r="O20" s="304"/>
      <c r="P20" s="305"/>
      <c r="Q20" s="19"/>
    </row>
    <row r="21" spans="1:20" ht="20.100000000000001" customHeight="1">
      <c r="B21" s="359"/>
      <c r="C21" s="360"/>
      <c r="D21" s="360"/>
      <c r="E21" s="361"/>
      <c r="F21" s="430" t="s">
        <v>423</v>
      </c>
      <c r="G21" s="460"/>
      <c r="H21" s="460"/>
      <c r="I21" s="431"/>
      <c r="J21" s="154" t="s">
        <v>2493</v>
      </c>
      <c r="K21" s="109"/>
      <c r="L21" s="109"/>
      <c r="M21" s="48" t="s">
        <v>483</v>
      </c>
      <c r="N21" s="109" t="s">
        <v>2494</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2495</v>
      </c>
      <c r="K24" s="194"/>
      <c r="L24" s="194"/>
      <c r="M24" s="194"/>
      <c r="N24" s="194"/>
      <c r="O24" s="154"/>
      <c r="P24" s="195"/>
    </row>
    <row r="25" spans="1:20" ht="20.100000000000001" customHeight="1">
      <c r="B25" s="296"/>
      <c r="C25" s="314"/>
      <c r="D25" s="314"/>
      <c r="E25" s="297"/>
      <c r="F25" s="184" t="s">
        <v>18</v>
      </c>
      <c r="G25" s="184"/>
      <c r="H25" s="182"/>
      <c r="I25" s="182"/>
      <c r="J25" s="194" t="s">
        <v>2496</v>
      </c>
      <c r="K25" s="194"/>
      <c r="L25" s="194"/>
      <c r="M25" s="194"/>
      <c r="N25" s="194"/>
      <c r="O25" s="154"/>
      <c r="P25" s="195"/>
    </row>
    <row r="26" spans="1:20" ht="20.100000000000001" customHeight="1">
      <c r="B26" s="394" t="s">
        <v>9</v>
      </c>
      <c r="C26" s="395"/>
      <c r="D26" s="395"/>
      <c r="E26" s="395"/>
      <c r="F26" s="468">
        <v>2013</v>
      </c>
      <c r="G26" s="469"/>
      <c r="H26" s="48" t="s">
        <v>484</v>
      </c>
      <c r="I26" s="469">
        <v>9</v>
      </c>
      <c r="J26" s="469"/>
      <c r="K26" s="48" t="s">
        <v>485</v>
      </c>
      <c r="L26" s="469">
        <v>13</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2497</v>
      </c>
      <c r="I31" s="486"/>
      <c r="J31" s="486"/>
      <c r="K31" s="486"/>
      <c r="L31" s="486"/>
      <c r="M31" s="486"/>
      <c r="N31" s="486"/>
      <c r="O31" s="486"/>
      <c r="P31" s="487"/>
      <c r="S31" s="22" t="str">
        <f>IF(H31="","未記入","")</f>
        <v/>
      </c>
    </row>
    <row r="32" spans="1:20" ht="39" customHeight="1">
      <c r="B32" s="296"/>
      <c r="C32" s="314"/>
      <c r="D32" s="314"/>
      <c r="E32" s="297"/>
      <c r="F32" s="217" t="s">
        <v>2498</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8044</v>
      </c>
      <c r="J33" s="475"/>
      <c r="K33" s="475"/>
      <c r="L33" s="475"/>
      <c r="M33" s="475"/>
      <c r="N33" s="475"/>
      <c r="O33" s="475"/>
      <c r="P33" s="476"/>
      <c r="S33" s="22" t="str">
        <f>IF(OR(G33="",I33=""),"未記入","")</f>
        <v/>
      </c>
    </row>
    <row r="34" spans="2:20" ht="58.5" customHeight="1">
      <c r="B34" s="296"/>
      <c r="C34" s="314"/>
      <c r="D34" s="314"/>
      <c r="E34" s="297"/>
      <c r="F34" s="120" t="s">
        <v>2499</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2500</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2501</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2490</v>
      </c>
      <c r="K43" s="48" t="s">
        <v>487</v>
      </c>
      <c r="L43" s="18" t="s">
        <v>2491</v>
      </c>
      <c r="M43" s="48" t="s">
        <v>487</v>
      </c>
      <c r="N43" s="18" t="s">
        <v>2502</v>
      </c>
      <c r="O43" s="304"/>
      <c r="P43" s="305"/>
      <c r="S43" s="22" t="str">
        <f>IF(OR(J43="",L43="",N43=""),"未記入","")</f>
        <v/>
      </c>
    </row>
    <row r="44" spans="2:20" ht="20.100000000000001" customHeight="1">
      <c r="B44" s="183"/>
      <c r="C44" s="182"/>
      <c r="D44" s="182"/>
      <c r="E44" s="182"/>
      <c r="F44" s="395" t="s">
        <v>15</v>
      </c>
      <c r="G44" s="395"/>
      <c r="H44" s="395"/>
      <c r="I44" s="395"/>
      <c r="J44" s="78" t="s">
        <v>2490</v>
      </c>
      <c r="K44" s="48" t="s">
        <v>487</v>
      </c>
      <c r="L44" s="77" t="s">
        <v>2491</v>
      </c>
      <c r="M44" s="48" t="s">
        <v>487</v>
      </c>
      <c r="N44" s="77" t="s">
        <v>2503</v>
      </c>
      <c r="O44" s="304"/>
      <c r="P44" s="305"/>
    </row>
    <row r="45" spans="2:20" ht="20.100000000000001" customHeight="1">
      <c r="B45" s="183"/>
      <c r="C45" s="182"/>
      <c r="D45" s="182"/>
      <c r="E45" s="182"/>
      <c r="F45" s="430" t="s">
        <v>423</v>
      </c>
      <c r="G45" s="460"/>
      <c r="H45" s="460"/>
      <c r="I45" s="431"/>
      <c r="J45" s="154" t="s">
        <v>2493</v>
      </c>
      <c r="K45" s="109"/>
      <c r="L45" s="109"/>
      <c r="M45" s="48" t="s">
        <v>483</v>
      </c>
      <c r="N45" s="109" t="s">
        <v>2494</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2504</v>
      </c>
      <c r="K47" s="449"/>
      <c r="L47" s="108" t="s">
        <v>2505</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2495</v>
      </c>
      <c r="K48" s="194"/>
      <c r="L48" s="194"/>
      <c r="M48" s="194"/>
      <c r="N48" s="194"/>
      <c r="O48" s="154"/>
      <c r="P48" s="195"/>
    </row>
    <row r="49" spans="1:20" ht="20.100000000000001" customHeight="1">
      <c r="B49" s="183"/>
      <c r="C49" s="182"/>
      <c r="D49" s="182"/>
      <c r="E49" s="182"/>
      <c r="F49" s="395" t="s">
        <v>18</v>
      </c>
      <c r="G49" s="395"/>
      <c r="H49" s="395"/>
      <c r="I49" s="395"/>
      <c r="J49" s="194" t="s">
        <v>2506</v>
      </c>
      <c r="K49" s="194"/>
      <c r="L49" s="194"/>
      <c r="M49" s="194"/>
      <c r="N49" s="194"/>
      <c r="O49" s="154"/>
      <c r="P49" s="195"/>
    </row>
    <row r="50" spans="1:20" ht="20.100000000000001" customHeight="1">
      <c r="B50" s="124" t="s">
        <v>28</v>
      </c>
      <c r="C50" s="233"/>
      <c r="D50" s="233"/>
      <c r="E50" s="233"/>
      <c r="F50" s="233"/>
      <c r="G50" s="233"/>
      <c r="H50" s="233"/>
      <c r="I50" s="233"/>
      <c r="J50" s="468">
        <v>2013</v>
      </c>
      <c r="K50" s="469"/>
      <c r="L50" s="48" t="s">
        <v>484</v>
      </c>
      <c r="M50" s="75">
        <v>10</v>
      </c>
      <c r="N50" s="48" t="s">
        <v>485</v>
      </c>
      <c r="O50" s="75">
        <v>1</v>
      </c>
      <c r="P50" s="50" t="s">
        <v>486</v>
      </c>
      <c r="S50" s="22" t="str">
        <f>IF(OR(J50="",M50="",O50=""),"未記入","")</f>
        <v/>
      </c>
    </row>
    <row r="51" spans="1:20" ht="20.100000000000001" customHeight="1" thickBot="1">
      <c r="B51" s="125" t="s">
        <v>29</v>
      </c>
      <c r="C51" s="470"/>
      <c r="D51" s="470"/>
      <c r="E51" s="470"/>
      <c r="F51" s="470"/>
      <c r="G51" s="470"/>
      <c r="H51" s="470"/>
      <c r="I51" s="470"/>
      <c r="J51" s="458">
        <v>2014</v>
      </c>
      <c r="K51" s="459"/>
      <c r="L51" s="49" t="s">
        <v>484</v>
      </c>
      <c r="M51" s="76">
        <v>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495.04</v>
      </c>
      <c r="H61" s="209"/>
      <c r="I61" s="209"/>
      <c r="J61" s="209"/>
      <c r="K61" s="467"/>
      <c r="L61" s="399" t="s">
        <v>516</v>
      </c>
      <c r="M61" s="383"/>
      <c r="N61" s="383"/>
      <c r="O61" s="383"/>
      <c r="P61" s="418"/>
    </row>
    <row r="62" spans="1:20" ht="20.100000000000001" customHeight="1">
      <c r="B62" s="183"/>
      <c r="C62" s="182"/>
      <c r="D62" s="223" t="s">
        <v>39</v>
      </c>
      <c r="E62" s="234"/>
      <c r="F62" s="252"/>
      <c r="G62" s="194" t="s">
        <v>2508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499.31</v>
      </c>
      <c r="L72" s="416"/>
      <c r="M72" s="416"/>
      <c r="N72" s="187" t="s">
        <v>490</v>
      </c>
      <c r="O72" s="187"/>
      <c r="P72" s="213"/>
    </row>
    <row r="73" spans="2:16" ht="20.100000000000001" customHeight="1">
      <c r="B73" s="86"/>
      <c r="C73" s="87"/>
      <c r="D73" s="313"/>
      <c r="E73" s="314"/>
      <c r="F73" s="297"/>
      <c r="G73" s="233" t="s">
        <v>42</v>
      </c>
      <c r="H73" s="233"/>
      <c r="I73" s="233"/>
      <c r="J73" s="233"/>
      <c r="K73" s="415"/>
      <c r="L73" s="416"/>
      <c r="M73" s="416"/>
      <c r="N73" s="187" t="s">
        <v>490</v>
      </c>
      <c r="O73" s="187"/>
      <c r="P73" s="213"/>
    </row>
    <row r="74" spans="2:16" ht="20.100000000000001" customHeight="1">
      <c r="B74" s="86"/>
      <c r="C74" s="87"/>
      <c r="D74" s="182" t="s">
        <v>43</v>
      </c>
      <c r="E74" s="182"/>
      <c r="F74" s="182"/>
      <c r="G74" s="194" t="s">
        <v>2509</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2510</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2511</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2512</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1</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11.98</v>
      </c>
      <c r="K95" s="82" t="s">
        <v>490</v>
      </c>
      <c r="L95" s="154">
        <v>20</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6</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6</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2513</v>
      </c>
      <c r="H113" s="194"/>
      <c r="I113" s="194"/>
      <c r="J113" s="194"/>
      <c r="K113" s="194"/>
      <c r="L113" s="194"/>
      <c r="M113" s="194"/>
      <c r="N113" s="194"/>
      <c r="O113" s="154"/>
      <c r="P113" s="195"/>
    </row>
    <row r="114" spans="2:16" ht="20.100000000000001" customHeight="1">
      <c r="B114" s="453"/>
      <c r="C114" s="454"/>
      <c r="D114" s="133" t="s">
        <v>79</v>
      </c>
      <c r="E114" s="134"/>
      <c r="F114" s="149"/>
      <c r="G114" s="139" t="s">
        <v>2483</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2514</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2513</v>
      </c>
      <c r="H117" s="194"/>
      <c r="I117" s="194"/>
      <c r="J117" s="194"/>
      <c r="K117" s="194"/>
      <c r="L117" s="194"/>
      <c r="M117" s="194"/>
      <c r="N117" s="194"/>
      <c r="O117" s="154"/>
      <c r="P117" s="195"/>
    </row>
    <row r="118" spans="2:16" ht="20.100000000000001" customHeight="1">
      <c r="B118" s="150"/>
      <c r="C118" s="151"/>
      <c r="D118" s="126" t="s">
        <v>73</v>
      </c>
      <c r="E118" s="118"/>
      <c r="F118" s="119"/>
      <c r="G118" s="194" t="s">
        <v>2513</v>
      </c>
      <c r="H118" s="194"/>
      <c r="I118" s="194"/>
      <c r="J118" s="194"/>
      <c r="K118" s="194"/>
      <c r="L118" s="194"/>
      <c r="M118" s="194"/>
      <c r="N118" s="194"/>
      <c r="O118" s="154"/>
      <c r="P118" s="195"/>
    </row>
    <row r="119" spans="2:16" ht="20.100000000000001" customHeight="1">
      <c r="B119" s="150"/>
      <c r="C119" s="151"/>
      <c r="D119" s="250" t="s">
        <v>74</v>
      </c>
      <c r="E119" s="289"/>
      <c r="F119" s="251"/>
      <c r="G119" s="194" t="s">
        <v>2513</v>
      </c>
      <c r="H119" s="194"/>
      <c r="I119" s="194"/>
      <c r="J119" s="194"/>
      <c r="K119" s="194"/>
      <c r="L119" s="194"/>
      <c r="M119" s="194"/>
      <c r="N119" s="194"/>
      <c r="O119" s="154"/>
      <c r="P119" s="195"/>
    </row>
    <row r="120" spans="2:16" ht="20.100000000000001" customHeight="1">
      <c r="B120" s="150"/>
      <c r="C120" s="151"/>
      <c r="D120" s="185" t="s">
        <v>75</v>
      </c>
      <c r="E120" s="187"/>
      <c r="F120" s="258"/>
      <c r="G120" s="194" t="s">
        <v>2513</v>
      </c>
      <c r="H120" s="194"/>
      <c r="I120" s="194"/>
      <c r="J120" s="194"/>
      <c r="K120" s="194"/>
      <c r="L120" s="194"/>
      <c r="M120" s="194"/>
      <c r="N120" s="194"/>
      <c r="O120" s="154"/>
      <c r="P120" s="195"/>
    </row>
    <row r="121" spans="2:16" ht="20.100000000000001" customHeight="1">
      <c r="B121" s="150"/>
      <c r="C121" s="151"/>
      <c r="D121" s="185" t="s">
        <v>76</v>
      </c>
      <c r="E121" s="187"/>
      <c r="F121" s="258"/>
      <c r="G121" s="194" t="s">
        <v>2513</v>
      </c>
      <c r="H121" s="194"/>
      <c r="I121" s="194"/>
      <c r="J121" s="194"/>
      <c r="K121" s="194"/>
      <c r="L121" s="194"/>
      <c r="M121" s="194"/>
      <c r="N121" s="194"/>
      <c r="O121" s="154"/>
      <c r="P121" s="195"/>
    </row>
    <row r="122" spans="2:16" ht="20.100000000000001" customHeight="1">
      <c r="B122" s="152"/>
      <c r="C122" s="153"/>
      <c r="D122" s="185" t="s">
        <v>77</v>
      </c>
      <c r="E122" s="187"/>
      <c r="F122" s="258"/>
      <c r="G122" s="194" t="s">
        <v>2483</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2515</v>
      </c>
      <c r="H123" s="194"/>
      <c r="I123" s="194"/>
      <c r="J123" s="194"/>
      <c r="K123" s="194"/>
      <c r="L123" s="194"/>
      <c r="M123" s="194"/>
      <c r="N123" s="194"/>
      <c r="O123" s="154"/>
      <c r="P123" s="195"/>
    </row>
    <row r="124" spans="2:16" ht="20.100000000000001" customHeight="1">
      <c r="B124" s="150"/>
      <c r="C124" s="151"/>
      <c r="D124" s="126" t="s">
        <v>446</v>
      </c>
      <c r="E124" s="118"/>
      <c r="F124" s="119"/>
      <c r="G124" s="194" t="s">
        <v>2516</v>
      </c>
      <c r="H124" s="194"/>
      <c r="I124" s="194"/>
      <c r="J124" s="194"/>
      <c r="K124" s="194"/>
      <c r="L124" s="194"/>
      <c r="M124" s="194"/>
      <c r="N124" s="194"/>
      <c r="O124" s="154"/>
      <c r="P124" s="195"/>
    </row>
    <row r="125" spans="2:16" ht="20.100000000000001" customHeight="1">
      <c r="B125" s="150"/>
      <c r="C125" s="151"/>
      <c r="D125" s="250" t="s">
        <v>447</v>
      </c>
      <c r="E125" s="289"/>
      <c r="F125" s="251"/>
      <c r="G125" s="194" t="s">
        <v>2517</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2518</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2520</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2519</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2519</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2519</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2519</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2519</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2521</v>
      </c>
      <c r="G172" s="383" t="s">
        <v>474</v>
      </c>
      <c r="H172" s="383"/>
      <c r="I172" s="383"/>
      <c r="J172" s="383"/>
      <c r="K172" s="383"/>
      <c r="L172" s="383"/>
      <c r="M172" s="383"/>
      <c r="N172" s="383"/>
      <c r="O172" s="383"/>
      <c r="P172" s="418"/>
    </row>
    <row r="173" spans="2:22" ht="20.100000000000001" customHeight="1">
      <c r="B173" s="183"/>
      <c r="C173" s="182"/>
      <c r="D173" s="182"/>
      <c r="E173" s="182"/>
      <c r="F173" s="21" t="s">
        <v>2521</v>
      </c>
      <c r="G173" s="187" t="s">
        <v>475</v>
      </c>
      <c r="H173" s="187"/>
      <c r="I173" s="187"/>
      <c r="J173" s="187"/>
      <c r="K173" s="187"/>
      <c r="L173" s="187"/>
      <c r="M173" s="187"/>
      <c r="N173" s="187"/>
      <c r="O173" s="187"/>
      <c r="P173" s="213"/>
    </row>
    <row r="174" spans="2:22" ht="20.100000000000001" customHeight="1">
      <c r="B174" s="183"/>
      <c r="C174" s="182"/>
      <c r="D174" s="182"/>
      <c r="E174" s="182"/>
      <c r="F174" s="21" t="s">
        <v>2521</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2522</v>
      </c>
      <c r="J176" s="121"/>
      <c r="K176" s="121"/>
      <c r="L176" s="121"/>
      <c r="M176" s="121"/>
      <c r="N176" s="121"/>
      <c r="O176" s="122"/>
      <c r="P176" s="123"/>
    </row>
    <row r="177" spans="2:16" ht="39.950000000000003" customHeight="1">
      <c r="B177" s="101"/>
      <c r="C177" s="102"/>
      <c r="D177" s="303"/>
      <c r="E177" s="387"/>
      <c r="F177" s="182" t="s">
        <v>108</v>
      </c>
      <c r="G177" s="182"/>
      <c r="H177" s="182"/>
      <c r="I177" s="120" t="s">
        <v>2523</v>
      </c>
      <c r="J177" s="121"/>
      <c r="K177" s="121"/>
      <c r="L177" s="121"/>
      <c r="M177" s="121"/>
      <c r="N177" s="121"/>
      <c r="O177" s="122"/>
      <c r="P177" s="123"/>
    </row>
    <row r="178" spans="2:16" ht="39.950000000000003" customHeight="1">
      <c r="B178" s="101"/>
      <c r="C178" s="102"/>
      <c r="D178" s="303"/>
      <c r="E178" s="387"/>
      <c r="F178" s="182" t="s">
        <v>109</v>
      </c>
      <c r="G178" s="182"/>
      <c r="H178" s="182"/>
      <c r="I178" s="120" t="s">
        <v>2524</v>
      </c>
      <c r="J178" s="121"/>
      <c r="K178" s="121"/>
      <c r="L178" s="121"/>
      <c r="M178" s="121"/>
      <c r="N178" s="121"/>
      <c r="O178" s="122"/>
      <c r="P178" s="123"/>
    </row>
    <row r="179" spans="2:16" ht="39.950000000000003" customHeight="1">
      <c r="B179" s="101"/>
      <c r="C179" s="102"/>
      <c r="D179" s="303"/>
      <c r="E179" s="387"/>
      <c r="F179" s="182" t="s">
        <v>429</v>
      </c>
      <c r="G179" s="182"/>
      <c r="H179" s="182"/>
      <c r="I179" s="120" t="s">
        <v>2524</v>
      </c>
      <c r="J179" s="121"/>
      <c r="K179" s="121"/>
      <c r="L179" s="121"/>
      <c r="M179" s="121"/>
      <c r="N179" s="121"/>
      <c r="O179" s="122"/>
      <c r="P179" s="123"/>
    </row>
    <row r="180" spans="2:16" ht="39.950000000000003" customHeight="1">
      <c r="B180" s="101"/>
      <c r="C180" s="102"/>
      <c r="D180" s="303"/>
      <c r="E180" s="387"/>
      <c r="F180" s="182" t="s">
        <v>110</v>
      </c>
      <c r="G180" s="182"/>
      <c r="H180" s="182"/>
      <c r="I180" s="120" t="s">
        <v>2525</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t="s">
        <v>2521</v>
      </c>
      <c r="G201" s="341" t="s">
        <v>448</v>
      </c>
      <c r="H201" s="187"/>
      <c r="I201" s="258"/>
      <c r="J201" s="188" t="s">
        <v>2526</v>
      </c>
      <c r="K201" s="189"/>
      <c r="L201" s="189"/>
      <c r="M201" s="189"/>
      <c r="N201" s="189"/>
      <c r="O201" s="189"/>
      <c r="P201" s="190"/>
    </row>
    <row r="202" spans="2:16" ht="60" customHeight="1">
      <c r="B202" s="183" t="s">
        <v>114</v>
      </c>
      <c r="C202" s="182"/>
      <c r="D202" s="182"/>
      <c r="E202" s="182"/>
      <c r="F202" s="120" t="s">
        <v>2528</v>
      </c>
      <c r="G202" s="120"/>
      <c r="H202" s="120"/>
      <c r="I202" s="120"/>
      <c r="J202" s="120"/>
      <c r="K202" s="120"/>
      <c r="L202" s="120"/>
      <c r="M202" s="120"/>
      <c r="N202" s="120"/>
      <c r="O202" s="188"/>
      <c r="P202" s="419"/>
    </row>
    <row r="203" spans="2:16" ht="60" customHeight="1">
      <c r="B203" s="183" t="s">
        <v>115</v>
      </c>
      <c r="C203" s="182"/>
      <c r="D203" s="182"/>
      <c r="E203" s="182"/>
      <c r="F203" s="120" t="s">
        <v>2527</v>
      </c>
      <c r="G203" s="121"/>
      <c r="H203" s="121"/>
      <c r="I203" s="121"/>
      <c r="J203" s="121"/>
      <c r="K203" s="121"/>
      <c r="L203" s="121"/>
      <c r="M203" s="121"/>
      <c r="N203" s="121"/>
      <c r="O203" s="122"/>
      <c r="P203" s="123"/>
    </row>
    <row r="204" spans="2:16" ht="20.100000000000001" customHeight="1">
      <c r="B204" s="183" t="s">
        <v>116</v>
      </c>
      <c r="C204" s="182"/>
      <c r="D204" s="182"/>
      <c r="E204" s="182"/>
      <c r="F204" s="194" t="s">
        <v>2483</v>
      </c>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t="s">
        <v>2483</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2483</v>
      </c>
      <c r="G207" s="194"/>
      <c r="H207" s="194"/>
      <c r="I207" s="194"/>
      <c r="J207" s="194"/>
      <c r="K207" s="194"/>
      <c r="L207" s="194"/>
      <c r="M207" s="194"/>
      <c r="N207" s="194"/>
      <c r="O207" s="154"/>
      <c r="P207" s="195"/>
    </row>
    <row r="208" spans="2:16" ht="20.100000000000001" customHeight="1">
      <c r="B208" s="181"/>
      <c r="C208" s="285"/>
      <c r="D208" s="247" t="s">
        <v>122</v>
      </c>
      <c r="E208" s="247"/>
      <c r="F208" s="194" t="s">
        <v>2483</v>
      </c>
      <c r="G208" s="194"/>
      <c r="H208" s="194"/>
      <c r="I208" s="194"/>
      <c r="J208" s="194"/>
      <c r="K208" s="194"/>
      <c r="L208" s="194"/>
      <c r="M208" s="194"/>
      <c r="N208" s="194"/>
      <c r="O208" s="154"/>
      <c r="P208" s="195"/>
    </row>
    <row r="209" spans="2:20" ht="20.100000000000001" customHeight="1">
      <c r="B209" s="181"/>
      <c r="C209" s="285"/>
      <c r="D209" s="247" t="s">
        <v>123</v>
      </c>
      <c r="E209" s="247"/>
      <c r="F209" s="194" t="s">
        <v>2483</v>
      </c>
      <c r="G209" s="194"/>
      <c r="H209" s="194"/>
      <c r="I209" s="194"/>
      <c r="J209" s="194"/>
      <c r="K209" s="194"/>
      <c r="L209" s="194"/>
      <c r="M209" s="194"/>
      <c r="N209" s="194"/>
      <c r="O209" s="154"/>
      <c r="P209" s="195"/>
    </row>
    <row r="210" spans="2:20" ht="20.100000000000001" customHeight="1">
      <c r="B210" s="181"/>
      <c r="C210" s="285"/>
      <c r="D210" s="247" t="s">
        <v>124</v>
      </c>
      <c r="E210" s="247"/>
      <c r="F210" s="194" t="s">
        <v>2483</v>
      </c>
      <c r="G210" s="194"/>
      <c r="H210" s="194"/>
      <c r="I210" s="194"/>
      <c r="J210" s="194"/>
      <c r="K210" s="194"/>
      <c r="L210" s="194"/>
      <c r="M210" s="194"/>
      <c r="N210" s="194"/>
      <c r="O210" s="154"/>
      <c r="P210" s="195"/>
    </row>
    <row r="211" spans="2:20" ht="20.100000000000001" customHeight="1">
      <c r="B211" s="181"/>
      <c r="C211" s="285"/>
      <c r="D211" s="247" t="s">
        <v>125</v>
      </c>
      <c r="E211" s="247"/>
      <c r="F211" s="194" t="s">
        <v>2483</v>
      </c>
      <c r="G211" s="194"/>
      <c r="H211" s="194"/>
      <c r="I211" s="194"/>
      <c r="J211" s="194"/>
      <c r="K211" s="194"/>
      <c r="L211" s="194"/>
      <c r="M211" s="194"/>
      <c r="N211" s="194"/>
      <c r="O211" s="154"/>
      <c r="P211" s="195"/>
    </row>
    <row r="212" spans="2:20" ht="20.100000000000001" customHeight="1">
      <c r="B212" s="181"/>
      <c r="C212" s="285"/>
      <c r="D212" s="285" t="s">
        <v>126</v>
      </c>
      <c r="E212" s="285"/>
      <c r="F212" s="194" t="s">
        <v>2483</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2483</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2513</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2513</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2530</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2531</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2513</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2529</v>
      </c>
      <c r="K227" s="189"/>
      <c r="L227" s="189"/>
      <c r="M227" s="189"/>
      <c r="N227" s="189"/>
      <c r="O227" s="189"/>
      <c r="P227" s="190"/>
    </row>
    <row r="228" spans="1:20" ht="20.100000000000001" customHeight="1">
      <c r="B228" s="183" t="s">
        <v>132</v>
      </c>
      <c r="C228" s="182"/>
      <c r="D228" s="182"/>
      <c r="E228" s="182"/>
      <c r="F228" s="154">
        <v>20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13</v>
      </c>
      <c r="F241" s="391"/>
      <c r="G241" s="391"/>
      <c r="H241" s="194">
        <v>8</v>
      </c>
      <c r="I241" s="194"/>
      <c r="J241" s="194"/>
      <c r="K241" s="194">
        <v>5</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2</v>
      </c>
      <c r="F246" s="391"/>
      <c r="G246" s="391"/>
      <c r="H246" s="194">
        <v>1</v>
      </c>
      <c r="I246" s="194"/>
      <c r="J246" s="194"/>
      <c r="K246" s="194">
        <v>1</v>
      </c>
      <c r="L246" s="194"/>
      <c r="M246" s="194"/>
      <c r="N246" s="194"/>
      <c r="O246" s="154"/>
      <c r="P246" s="195"/>
    </row>
    <row r="247" spans="2:20" ht="20.100000000000001" customHeight="1">
      <c r="B247" s="183" t="s">
        <v>149</v>
      </c>
      <c r="C247" s="182"/>
      <c r="D247" s="182"/>
      <c r="E247" s="391">
        <f>IF(OR($H$247&lt;&gt;"",$K$247&lt;&gt;""),SUM($H$247,$K$247),"")</f>
        <v>1</v>
      </c>
      <c r="F247" s="391"/>
      <c r="G247" s="391"/>
      <c r="H247" s="194">
        <v>1</v>
      </c>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8</v>
      </c>
      <c r="H259" s="391"/>
      <c r="I259" s="391"/>
      <c r="J259" s="194">
        <v>3</v>
      </c>
      <c r="K259" s="194"/>
      <c r="L259" s="194"/>
      <c r="M259" s="194">
        <v>5</v>
      </c>
      <c r="N259" s="194"/>
      <c r="O259" s="154"/>
      <c r="P259" s="195"/>
    </row>
    <row r="260" spans="2:20" ht="20.100000000000001" customHeight="1">
      <c r="B260" s="394" t="s">
        <v>163</v>
      </c>
      <c r="C260" s="395"/>
      <c r="D260" s="395"/>
      <c r="E260" s="395"/>
      <c r="F260" s="395"/>
      <c r="G260" s="391">
        <f>IF(OR($J$260&lt;&gt;"",$M$260&lt;&gt;""),SUM($J$260,$M$260),"")</f>
        <v>2</v>
      </c>
      <c r="H260" s="391"/>
      <c r="I260" s="391"/>
      <c r="J260" s="194">
        <v>2</v>
      </c>
      <c r="K260" s="194"/>
      <c r="L260" s="194"/>
      <c r="M260" s="194"/>
      <c r="N260" s="194"/>
      <c r="O260" s="154"/>
      <c r="P260" s="195"/>
    </row>
    <row r="261" spans="2:20" ht="20.100000000000001" customHeight="1">
      <c r="B261" s="394" t="s">
        <v>399</v>
      </c>
      <c r="C261" s="395"/>
      <c r="D261" s="395"/>
      <c r="E261" s="395"/>
      <c r="F261" s="395"/>
      <c r="G261" s="391">
        <f>IF(OR($J$261&lt;&gt;"",$M$261&lt;&gt;""),SUM($J$261,$M$261),"")</f>
        <v>3</v>
      </c>
      <c r="H261" s="391"/>
      <c r="I261" s="391"/>
      <c r="J261" s="194">
        <v>3</v>
      </c>
      <c r="K261" s="194"/>
      <c r="L261" s="194"/>
      <c r="M261" s="194"/>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20</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1.86</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2513</v>
      </c>
      <c r="M295" s="209"/>
      <c r="N295" s="209"/>
      <c r="O295" s="209"/>
      <c r="P295" s="210"/>
    </row>
    <row r="296" spans="2:22" ht="20.100000000000001" customHeight="1">
      <c r="B296" s="359"/>
      <c r="C296" s="360"/>
      <c r="D296" s="360"/>
      <c r="E296" s="360"/>
      <c r="F296" s="361"/>
      <c r="G296" s="133" t="s">
        <v>456</v>
      </c>
      <c r="H296" s="149"/>
      <c r="I296" s="154" t="s">
        <v>2513</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2532</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v>2</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1</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7</v>
      </c>
      <c r="J308" s="347">
        <v>2</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v>3</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2533</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2483</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2483</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2535</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2536</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2537</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83000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v>0</v>
      </c>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35000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6000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10000</v>
      </c>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v>14000</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2553</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2554</v>
      </c>
      <c r="H357" s="189"/>
      <c r="I357" s="189"/>
      <c r="J357" s="189"/>
      <c r="K357" s="189"/>
      <c r="L357" s="189"/>
      <c r="M357" s="189"/>
      <c r="N357" s="189"/>
      <c r="O357" s="189"/>
      <c r="P357" s="190"/>
    </row>
    <row r="358" spans="2:20" ht="60" customHeight="1">
      <c r="B358" s="312" t="s">
        <v>221</v>
      </c>
      <c r="C358" s="187"/>
      <c r="D358" s="187"/>
      <c r="E358" s="187"/>
      <c r="F358" s="258"/>
      <c r="G358" s="188" t="s">
        <v>2555</v>
      </c>
      <c r="H358" s="189"/>
      <c r="I358" s="189"/>
      <c r="J358" s="189"/>
      <c r="K358" s="189"/>
      <c r="L358" s="189"/>
      <c r="M358" s="189"/>
      <c r="N358" s="189"/>
      <c r="O358" s="189"/>
      <c r="P358" s="190"/>
    </row>
    <row r="359" spans="2:20" ht="60" customHeight="1">
      <c r="B359" s="312" t="s">
        <v>224</v>
      </c>
      <c r="C359" s="187"/>
      <c r="D359" s="187"/>
      <c r="E359" s="187"/>
      <c r="F359" s="258"/>
      <c r="G359" s="188" t="s">
        <v>2556</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14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10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6</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8</v>
      </c>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6</v>
      </c>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2</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84.1</v>
      </c>
      <c r="I409" s="209"/>
      <c r="J409" s="209"/>
      <c r="K409" s="209"/>
      <c r="L409" s="209"/>
      <c r="M409" s="209"/>
      <c r="N409" s="209"/>
      <c r="O409" s="209"/>
      <c r="P409" s="62" t="s">
        <v>503</v>
      </c>
    </row>
    <row r="410" spans="2:20" ht="20.100000000000001" customHeight="1">
      <c r="B410" s="183" t="s">
        <v>271</v>
      </c>
      <c r="C410" s="182"/>
      <c r="D410" s="182"/>
      <c r="E410" s="182"/>
      <c r="F410" s="182"/>
      <c r="G410" s="182"/>
      <c r="H410" s="154">
        <v>20</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4</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2538</v>
      </c>
      <c r="I431" s="189"/>
      <c r="J431" s="189"/>
      <c r="K431" s="189"/>
      <c r="L431" s="189"/>
      <c r="M431" s="189"/>
      <c r="N431" s="189"/>
      <c r="O431" s="189"/>
      <c r="P431" s="190"/>
    </row>
    <row r="432" spans="1:20" ht="20.100000000000001" customHeight="1">
      <c r="B432" s="264"/>
      <c r="C432" s="185" t="s">
        <v>14</v>
      </c>
      <c r="D432" s="187"/>
      <c r="E432" s="187"/>
      <c r="F432" s="187"/>
      <c r="G432" s="258"/>
      <c r="H432" s="105" t="s">
        <v>2539</v>
      </c>
      <c r="I432" s="106"/>
      <c r="J432" s="48" t="s">
        <v>487</v>
      </c>
      <c r="K432" s="106" t="s">
        <v>2540</v>
      </c>
      <c r="L432" s="106"/>
      <c r="M432" s="48" t="s">
        <v>487</v>
      </c>
      <c r="N432" s="106" t="s">
        <v>2541</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2542</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2543</v>
      </c>
      <c r="I438" s="189"/>
      <c r="J438" s="189"/>
      <c r="K438" s="189"/>
      <c r="L438" s="189"/>
      <c r="M438" s="189"/>
      <c r="N438" s="189"/>
      <c r="O438" s="189"/>
      <c r="P438" s="190"/>
    </row>
    <row r="439" spans="2:16" ht="20.100000000000001" customHeight="1">
      <c r="B439" s="256"/>
      <c r="C439" s="185" t="s">
        <v>14</v>
      </c>
      <c r="D439" s="187"/>
      <c r="E439" s="187"/>
      <c r="F439" s="187"/>
      <c r="G439" s="258"/>
      <c r="H439" s="105" t="s">
        <v>2544</v>
      </c>
      <c r="I439" s="106"/>
      <c r="J439" s="48" t="s">
        <v>487</v>
      </c>
      <c r="K439" s="106" t="s">
        <v>2545</v>
      </c>
      <c r="L439" s="106"/>
      <c r="M439" s="48" t="s">
        <v>487</v>
      </c>
      <c r="N439" s="106" t="s">
        <v>2546</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17</v>
      </c>
      <c r="N440" s="48" t="s">
        <v>504</v>
      </c>
      <c r="O440" s="45">
        <v>0</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2542</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t="s">
        <v>2547</v>
      </c>
      <c r="I445" s="189"/>
      <c r="J445" s="189"/>
      <c r="K445" s="189"/>
      <c r="L445" s="189"/>
      <c r="M445" s="189"/>
      <c r="N445" s="189"/>
      <c r="O445" s="189"/>
      <c r="P445" s="190"/>
    </row>
    <row r="446" spans="2:16" ht="20.100000000000001" customHeight="1">
      <c r="B446" s="256"/>
      <c r="C446" s="185" t="s">
        <v>14</v>
      </c>
      <c r="D446" s="187"/>
      <c r="E446" s="187"/>
      <c r="F446" s="187"/>
      <c r="G446" s="258"/>
      <c r="H446" s="105" t="s">
        <v>2548</v>
      </c>
      <c r="I446" s="106"/>
      <c r="J446" s="48" t="s">
        <v>487</v>
      </c>
      <c r="K446" s="106" t="s">
        <v>2549</v>
      </c>
      <c r="L446" s="106"/>
      <c r="M446" s="48" t="s">
        <v>487</v>
      </c>
      <c r="N446" s="106" t="s">
        <v>2550</v>
      </c>
      <c r="O446" s="106"/>
      <c r="P446" s="107"/>
    </row>
    <row r="447" spans="2:16" ht="20.100000000000001" customHeight="1">
      <c r="B447" s="256"/>
      <c r="C447" s="133" t="s">
        <v>285</v>
      </c>
      <c r="D447" s="134"/>
      <c r="E447" s="149"/>
      <c r="F447" s="250" t="s">
        <v>286</v>
      </c>
      <c r="G447" s="251"/>
      <c r="H447" s="44">
        <v>10</v>
      </c>
      <c r="I447" s="48" t="s">
        <v>504</v>
      </c>
      <c r="J447" s="45">
        <v>0</v>
      </c>
      <c r="K447" s="48" t="s">
        <v>505</v>
      </c>
      <c r="L447" s="69" t="s">
        <v>450</v>
      </c>
      <c r="M447" s="45">
        <v>16</v>
      </c>
      <c r="N447" s="48" t="s">
        <v>504</v>
      </c>
      <c r="O447" s="45">
        <v>0</v>
      </c>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t="s">
        <v>2542</v>
      </c>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2513</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2513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2513</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2483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2483</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2551</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2551</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2551</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2513</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2552</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2483</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2513</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2483</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2483</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0" sqref="J50:L50"/>
    </sheetView>
  </sheetViews>
  <sheetFormatPr defaultColWidth="9" defaultRowHeight="12.75"/>
  <cols>
    <col min="1" max="1" width="5.59765625" style="17" customWidth="1"/>
    <col min="2" max="2" width="1.59765625" style="17" customWidth="1"/>
    <col min="3" max="21" width="5.59765625" style="17" customWidth="1"/>
    <col min="22" max="22" width="7.73046875" style="22" customWidth="1"/>
    <col min="23" max="23" width="47.59765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2480</v>
      </c>
      <c r="K4" s="509"/>
      <c r="L4" s="509"/>
      <c r="M4" s="508" t="s">
        <v>2481</v>
      </c>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2384</v>
      </c>
      <c r="I19" s="507"/>
      <c r="J19" s="508" t="s">
        <v>2482</v>
      </c>
      <c r="K19" s="509"/>
      <c r="L19" s="509"/>
      <c r="M19" s="508" t="s">
        <v>2481</v>
      </c>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35" sqref="J35:O35"/>
    </sheetView>
  </sheetViews>
  <sheetFormatPr defaultColWidth="9" defaultRowHeight="12.75"/>
  <cols>
    <col min="1" max="40" width="3.59765625" style="17" customWidth="1"/>
    <col min="41" max="41" width="0.86328125" style="17" customWidth="1"/>
    <col min="42" max="42" width="3.59765625" style="17" customWidth="1"/>
    <col min="43" max="43" width="10.265625" style="24" customWidth="1"/>
    <col min="44" max="44" width="47.730468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2483</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2483</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2483</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2483</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2483</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2483</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2483</v>
      </c>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2483</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2483</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2483</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2483</v>
      </c>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2483</v>
      </c>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2483</v>
      </c>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2483</v>
      </c>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2483</v>
      </c>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2483</v>
      </c>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2483</v>
      </c>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2483</v>
      </c>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2483</v>
      </c>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2483</v>
      </c>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2.75"/>
  <cols>
    <col min="1" max="1" width="2.59765625" style="2" customWidth="1"/>
    <col min="2" max="2" width="2.59765625" customWidth="1"/>
    <col min="3" max="3" width="8.86328125" customWidth="1"/>
    <col min="5" max="5" width="9.1328125" customWidth="1"/>
    <col min="19" max="19" width="9" style="2"/>
    <col min="24" max="24" width="2.59765625" customWidth="1"/>
    <col min="31" max="31" width="2.59765625" customWidth="1"/>
    <col min="35" max="35" width="2.59765625" customWidth="1"/>
    <col min="72" max="72" width="2.59765625" customWidth="1"/>
    <col min="76" max="76" width="2.59765625" customWidth="1"/>
    <col min="80" max="80" width="2.59765625" customWidth="1"/>
    <col min="93" max="93" width="2.59765625" customWidth="1"/>
    <col min="97" max="97" width="2.59765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2.75"/>
  <cols>
    <col min="1" max="1" width="2.59765625" style="16" customWidth="1"/>
    <col min="2" max="2" width="2.59765625" customWidth="1"/>
    <col min="6" max="8" width="9" style="15"/>
    <col min="9" max="9" width="9" style="16"/>
    <col min="16" max="16" width="10.265625" customWidth="1"/>
    <col min="32" max="32" width="10.265625" customWidth="1"/>
    <col min="48" max="48" width="10.2656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希凛</dc:creator>
  <cp:lastModifiedBy>希凛</cp:lastModifiedBy>
  <cp:lastPrinted>2021-03-04T10:23:32Z</cp:lastPrinted>
  <dcterms:created xsi:type="dcterms:W3CDTF">2020-12-23T05:28:24Z</dcterms:created>
  <dcterms:modified xsi:type="dcterms:W3CDTF">2021-08-28T02:57:00Z</dcterms:modified>
</cp:coreProperties>
</file>