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user1\Desktop\令和3年　現況報告\"/>
    </mc:Choice>
  </mc:AlternateContent>
  <xr:revisionPtr revIDLastSave="0" documentId="13_ncr:1_{B7B2EF9E-3598-4EE4-84B4-E5818967A8B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9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<sst xmlns="http://schemas.openxmlformats.org/spreadsheetml/2006/main" count="3020" uniqueCount="2551">
  <si>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</si>
  <si>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</si>
  <si>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</si>
  <si>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</si>
  <si>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</si>
  <si>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</si>
  <si>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</si>
  <si>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</si>
  <si>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</si>
  <si>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</si>
  <si>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</si>
  <si>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</si>
  <si>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</si>
  <si>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</si>
  <si>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</si>
  <si>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</si>
  <si>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</si>
  <si>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</si>
  <si>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</si>
  <si>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</si>
  <si>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</si>
  <si>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</si>
  <si>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</si>
  <si>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</si>
  <si>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</si>
  <si>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</si>
  <si>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</si>
  <si>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</si>
  <si>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</si>
  <si>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</si>
  <si>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</si>
  <si>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</si>
  <si>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</si>
  <si>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</si>
  <si>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</si>
  <si>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</si>
  <si>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</si>
  <si>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</si>
  <si>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</si>
  <si>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</si>
  <si>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</si>
  <si>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</si>
  <si>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</si>
  <si>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</si>
  <si>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</si>
  <si>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</si>
  <si>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</si>
  <si>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</si>
  <si>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</si>
  <si>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</si>
  <si>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</si>
  <si>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</si>
  <si>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</si>
  <si>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</si>
  <si>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</si>
  <si>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</si>
  <si>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</si>
  <si>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</si>
  <si>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</si>
  <si>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</si>
  <si>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</si>
  <si>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</si>
  <si>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</si>
  <si>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</si>
  <si>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</si>
  <si>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</si>
  <si>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</si>
  <si>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</si>
  <si>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</si>
  <si>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</si>
  <si>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</si>
  <si>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</si>
  <si>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</si>
  <si>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</si>
  <si>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</si>
  <si>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</si>
  <si>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</si>
  <si>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</si>
  <si>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</si>
  <si>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</si>
  <si>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</si>
  <si>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</si>
  <si>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</si>
  <si>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</si>
  <si>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</si>
  <si>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</si>
  <si>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</si>
  <si>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</si>
  <si>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</si>
  <si>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</si>
  <si>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</si>
  <si>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</si>
  <si>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</si>
  <si>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</si>
  <si>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</si>
  <si>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</si>
  <si>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</si>
  <si>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</si>
  <si>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</si>
  <si>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</si>
  <si>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</si>
  <si>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</si>
  <si>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</si>
  <si>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</si>
  <si>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</si>
  <si>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</si>
  <si>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</si>
  <si>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</si>
  <si>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</si>
  <si>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</si>
  <si>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</si>
  <si>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</si>
  <si>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</si>
  <si>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</si>
  <si>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</si>
  <si>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</si>
  <si>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</si>
  <si>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</si>
  <si>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</si>
  <si>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</si>
  <si>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</si>
  <si>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</si>
  <si>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</si>
  <si>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</si>
  <si>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</si>
  <si>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</si>
  <si>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</si>
  <si>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</si>
  <si>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</si>
  <si>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</si>
  <si>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</si>
  <si>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</si>
  <si>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</si>
  <si>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</si>
  <si>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</si>
  <si>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</si>
  <si>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</si>
  <si>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</si>
  <si>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</si>
  <si>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</si>
  <si>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</si>
  <si>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</si>
  <si>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</si>
  <si>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</si>
  <si>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</si>
  <si>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</si>
  <si>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</si>
  <si>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</si>
  <si>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</si>
  <si>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</si>
  <si>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</si>
  <si>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</si>
  <si>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</si>
  <si>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</si>
  <si>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</si>
  <si>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</si>
  <si>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</si>
  <si>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</si>
  <si>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</si>
  <si>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</si>
  <si>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</si>
  <si>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</si>
  <si>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</si>
  <si>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</si>
  <si>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</si>
  <si>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</si>
  <si>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</si>
  <si>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</si>
  <si>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</si>
  <si>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</si>
  <si>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</si>
  <si>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</si>
  <si>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</si>
  <si>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</si>
  <si>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</si>
  <si>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</si>
  <si>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</si>
  <si>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</si>
  <si>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</si>
  <si>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</si>
  <si>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</si>
  <si>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</si>
  <si>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</si>
  <si>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</si>
  <si>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</si>
  <si>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</si>
  <si>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</si>
  <si>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</si>
  <si>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</si>
  <si>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</si>
  <si>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</si>
  <si>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</si>
  <si>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</si>
  <si>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</si>
  <si>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</si>
  <si>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</si>
  <si>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</si>
  <si>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</si>
  <si>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</si>
  <si>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</si>
  <si>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</si>
  <si>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</si>
  <si>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</si>
  <si>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</si>
  <si>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</si>
  <si>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</si>
  <si>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</si>
  <si>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</si>
  <si>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</si>
  <si>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</si>
  <si>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</si>
  <si>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</si>
  <si>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</si>
  <si>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</si>
  <si>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</si>
  <si>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</si>
  <si>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</si>
  <si>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</si>
  <si>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</si>
  <si>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</si>
  <si>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</si>
  <si>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</si>
  <si>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</si>
  <si>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</si>
  <si>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</si>
  <si>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</si>
  <si>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</si>
  <si>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</si>
  <si>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</si>
  <si>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</si>
  <si>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</si>
  <si>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</si>
  <si>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</si>
  <si>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</si>
  <si>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</si>
  <si>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</si>
  <si>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</si>
  <si>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</si>
  <si>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</si>
  <si>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</si>
  <si>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</si>
  <si>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</si>
  <si>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</si>
  <si>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</si>
  <si>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</si>
  <si>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</si>
  <si>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</si>
  <si>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</si>
  <si>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</si>
  <si>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</si>
  <si>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</si>
  <si>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</si>
  <si>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</si>
  <si>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</si>
  <si>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</si>
  <si>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</si>
  <si>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</si>
  <si>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</si>
  <si>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</si>
  <si>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</si>
  <si>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</si>
  <si>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</si>
  <si>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</si>
  <si>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</si>
  <si>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</si>
  <si>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</si>
  <si>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</si>
  <si>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</si>
  <si>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</si>
  <si>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</si>
  <si>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</si>
  <si>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</si>
  <si>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</si>
  <si>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</si>
  <si>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</si>
  <si>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</si>
  <si>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</si>
  <si>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</si>
  <si>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</si>
  <si>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</si>
  <si>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</si>
  <si>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</si>
  <si>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</si>
  <si>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</si>
  <si>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</si>
  <si>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</si>
  <si>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</si>
  <si>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</si>
  <si>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</si>
  <si>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</si>
  <si>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</si>
  <si>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</si>
  <si>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</si>
  <si>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</si>
  <si>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</si>
  <si>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</si>
  <si>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</si>
  <si>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</si>
  <si>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</si>
  <si>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</si>
  <si>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</si>
  <si>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</si>
  <si>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</si>
  <si>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</si>
  <si>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</si>
  <si>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</si>
  <si>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</si>
  <si>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</si>
  <si>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</si>
  <si>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</si>
  <si>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</si>
  <si>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</si>
  <si>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</si>
  <si>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</si>
  <si>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</si>
  <si>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</si>
  <si>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</si>
  <si>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</si>
  <si>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</si>
  <si>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</si>
  <si>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</si>
  <si>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</si>
  <si>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</si>
  <si>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</si>
  <si>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</si>
  <si>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</si>
  <si>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</si>
  <si>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</si>
  <si>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</si>
  <si>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</si>
  <si>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</si>
  <si>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</si>
  <si>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</si>
  <si>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</si>
  <si>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</si>
  <si>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</si>
  <si>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</si>
  <si>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</si>
  <si>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</si>
  <si>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</si>
  <si>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</si>
  <si>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</si>
  <si>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</si>
  <si>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</si>
  <si>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</si>
  <si>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</si>
  <si>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</si>
  <si>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</si>
  <si>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</si>
  <si>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</si>
  <si>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</si>
  <si>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</si>
  <si>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</si>
  <si>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</si>
  <si>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</si>
  <si>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</si>
  <si>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</si>
  <si>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</si>
  <si>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</si>
  <si>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</si>
  <si>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</si>
  <si>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</si>
  <si>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</si>
  <si>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</si>
  <si>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</si>
  <si>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</si>
  <si>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</si>
  <si>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</si>
  <si>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</si>
  <si>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</si>
  <si>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</si>
  <si>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</si>
  <si>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</si>
  <si>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</si>
  <si>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</si>
  <si>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</si>
  <si>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</si>
  <si>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</si>
  <si>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</si>
  <si>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</si>
  <si>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</si>
  <si>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</si>
  <si>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</si>
  <si>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</si>
  <si>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</si>
  <si>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</si>
  <si>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</si>
  <si>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</si>
  <si>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</si>
  <si>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</si>
  <si>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</si>
  <si>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</si>
  <si>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</si>
  <si>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</si>
  <si>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</si>
  <si>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</si>
  <si>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</si>
  <si>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</si>
  <si>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</si>
  <si>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</si>
  <si>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</si>
  <si>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</si>
  <si>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</si>
  <si>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</si>
  <si>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</si>
  <si>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</si>
  <si>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</si>
  <si>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</si>
  <si>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</si>
  <si>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</si>
  <si>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</si>
  <si>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</si>
  <si>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</si>
  <si>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</si>
  <si>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</si>
  <si>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</si>
  <si>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</si>
  <si>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</si>
  <si>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</si>
  <si>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</si>
  <si>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</si>
  <si>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</si>
  <si>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</si>
  <si>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</si>
  <si>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</si>
  <si>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</si>
  <si>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</si>
  <si>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</si>
  <si>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</si>
  <si>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</si>
  <si>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</si>
  <si>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</si>
  <si>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</si>
  <si>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</si>
  <si>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</si>
  <si>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</si>
  <si>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</si>
  <si>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</si>
  <si>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</si>
  <si>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</si>
  <si>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</si>
  <si>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</si>
  <si>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</si>
  <si>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</si>
  <si>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</si>
  <si>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</si>
  <si>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</si>
  <si>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</si>
  <si>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</si>
  <si>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</si>
  <si>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</si>
  <si>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</si>
  <si>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</si>
  <si>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</si>
  <si>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</si>
  <si>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</si>
  <si>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</si>
  <si>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</si>
  <si>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</si>
  <si>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</si>
  <si>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</si>
  <si>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</si>
  <si>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</si>
  <si>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</si>
  <si>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</si>
  <si>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</si>
  <si>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</si>
  <si>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</si>
  <si>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</si>
  <si>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</si>
  <si>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</si>
  <si>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</si>
  <si>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</si>
  <si>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</si>
  <si>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</si>
  <si>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</si>
  <si>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</si>
  <si>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</si>
  <si>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</si>
  <si>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</si>
  <si>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</si>
  <si>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</si>
  <si>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</si>
  <si>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</si>
  <si>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</si>
  <si>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</si>
  <si>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</si>
  <si>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</si>
  <si>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</si>
  <si>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</si>
  <si>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</si>
  <si>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</si>
  <si>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</si>
  <si>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</si>
  <si>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</si>
  <si>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</si>
  <si>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</si>
  <si>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</si>
  <si>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</si>
  <si>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</si>
  <si>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</si>
  <si>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</si>
  <si>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</si>
  <si>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</si>
  <si>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</si>
  <si>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</si>
  <si>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</si>
  <si>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</si>
  <si>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</si>
  <si>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</si>
  <si>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</si>
  <si>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</si>
  <si>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</si>
  <si>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</si>
  <si>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</si>
  <si>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</si>
  <si>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</si>
  <si>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</si>
  <si>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</si>
  <si>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</si>
  <si>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</si>
  <si>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</si>
  <si>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</si>
  <si>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</si>
  <si>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</si>
  <si>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</si>
  <si>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</si>
  <si>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</si>
  <si>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</si>
  <si>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</si>
  <si>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</si>
  <si>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</si>
  <si>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</si>
  <si>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</si>
  <si>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</si>
  <si>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</si>
  <si>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</si>
  <si>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</si>
  <si>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</si>
  <si>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</si>
  <si>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</si>
  <si>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</si>
  <si>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</si>
  <si>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</si>
  <si>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</si>
  <si>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</si>
  <si>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</si>
  <si>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</si>
  <si>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</si>
  <si>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</si>
  <si>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</si>
  <si>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</si>
  <si>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</si>
  <si>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</si>
  <si>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</si>
  <si>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</si>
  <si>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</si>
  <si>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</si>
  <si>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</si>
  <si>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</si>
  <si>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</si>
  <si>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</si>
  <si>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</si>
  <si>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</si>
  <si>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</si>
  <si>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</si>
  <si>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</si>
  <si>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</si>
  <si>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</si>
  <si>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</si>
  <si>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</si>
  <si>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</si>
  <si>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</si>
  <si>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</si>
  <si>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</si>
  <si>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</si>
  <si>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</si>
  <si>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</si>
  <si>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</si>
  <si>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</si>
  <si>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</si>
  <si>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</si>
  <si>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</si>
  <si>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</si>
  <si>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</si>
  <si>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</si>
  <si>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</si>
  <si>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</si>
  <si>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</si>
  <si>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</si>
  <si>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</si>
  <si>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</si>
  <si>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</si>
  <si>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</si>
  <si>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</si>
  <si>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</si>
  <si>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</si>
  <si>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</si>
  <si>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</si>
  <si>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</si>
  <si>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</si>
  <si>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</si>
  <si>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</si>
  <si>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</si>
  <si>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</si>
  <si>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</si>
  <si>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</si>
  <si>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</si>
  <si>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</si>
  <si>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</si>
  <si>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</si>
  <si>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</si>
  <si>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</si>
  <si>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</si>
  <si>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</si>
  <si>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</si>
  <si>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</si>
  <si>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</si>
  <si>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</si>
  <si>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</si>
  <si>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</si>
  <si>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</si>
  <si>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</si>
  <si>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</si>
  <si>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</si>
  <si>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</si>
  <si>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</si>
  <si>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</si>
  <si>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</si>
  <si>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</si>
  <si>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</si>
  <si>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</si>
  <si>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</si>
  <si>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</si>
  <si>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</si>
  <si>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</si>
  <si>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</si>
  <si>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</si>
  <si>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</si>
  <si>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</si>
  <si>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</si>
  <si>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</si>
  <si>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</si>
  <si>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</si>
  <si>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</si>
  <si>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</si>
  <si>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</si>
  <si>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</si>
  <si>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</si>
  <si>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</si>
  <si>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</si>
  <si>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</si>
  <si>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</si>
  <si>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</si>
  <si>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</si>
  <si>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</si>
  <si>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</si>
  <si>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</si>
  <si>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</si>
  <si>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</si>
  <si>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</si>
  <si>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</si>
  <si>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</si>
  <si>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</si>
  <si>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</si>
  <si>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</si>
  <si>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</si>
  <si>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</si>
  <si>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</si>
  <si>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</si>
  <si>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</si>
  <si>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</si>
  <si>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</si>
  <si>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</si>
  <si>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</si>
  <si>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</si>
  <si>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</si>
  <si>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</si>
  <si>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</si>
  <si>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</si>
  <si>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</si>
  <si>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</si>
  <si>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</si>
  <si>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</si>
  <si>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</si>
  <si>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</si>
  <si>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</si>
  <si>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</si>
  <si>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</si>
  <si>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</si>
  <si>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</si>
  <si>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</si>
  <si>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</si>
  <si>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</si>
  <si>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</si>
  <si>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</si>
  <si>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</si>
  <si>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</si>
  <si>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</si>
  <si>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</si>
  <si>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</si>
  <si>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</si>
  <si>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</si>
  <si>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</si>
  <si>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</si>
  <si>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</si>
  <si>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</si>
  <si>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</si>
  <si>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</si>
  <si>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</si>
  <si>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</si>
  <si>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</si>
  <si>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</si>
  <si>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</si>
  <si>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</si>
  <si>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</si>
  <si>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</si>
  <si>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</si>
  <si>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</si>
  <si>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</si>
  <si>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</si>
  <si>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</si>
  <si>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</si>
  <si>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</si>
  <si>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</si>
  <si>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</si>
  <si>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</si>
  <si>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</si>
  <si>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</si>
  <si>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</si>
  <si>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</si>
  <si>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</si>
  <si>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</si>
  <si>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</si>
  <si>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</si>
  <si>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</si>
  <si>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</si>
  <si>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</si>
  <si>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</si>
  <si>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</si>
  <si>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</si>
  <si>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</si>
  <si>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</si>
  <si>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</si>
  <si>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</si>
  <si>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</si>
  <si>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</si>
  <si>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</si>
  <si>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</si>
  <si>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</si>
  <si>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</si>
  <si>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</si>
  <si>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</si>
  <si>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</si>
  <si>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</si>
  <si>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</si>
  <si>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</si>
  <si>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</si>
  <si>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</si>
  <si>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</si>
  <si>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</si>
  <si>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</si>
  <si>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</si>
  <si>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</si>
  <si>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</si>
  <si>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</si>
  <si>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</si>
  <si>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</si>
  <si>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</si>
  <si>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</si>
  <si>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</si>
  <si>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</si>
  <si>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</si>
  <si>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</si>
  <si>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</si>
  <si>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</si>
  <si>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</si>
  <si>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</si>
  <si>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</si>
  <si>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</si>
  <si>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</si>
  <si>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</si>
  <si>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</si>
  <si>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</si>
  <si>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</si>
  <si>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</si>
  <si>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</si>
  <si>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</si>
  <si>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</si>
  <si>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</si>
  <si>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</si>
  <si>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</si>
  <si>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</si>
  <si>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</si>
  <si>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</si>
  <si>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</si>
  <si>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</si>
  <si>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</si>
  <si>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</si>
  <si>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</si>
  <si>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</si>
  <si>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</si>
  <si>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</si>
  <si>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</si>
  <si>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</si>
  <si>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</si>
  <si>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</si>
  <si>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</si>
  <si>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</si>
  <si>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</si>
  <si>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</si>
  <si>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</si>
  <si>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</si>
  <si>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</si>
  <si>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</si>
  <si>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</si>
  <si>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</si>
  <si>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</si>
  <si>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</si>
  <si>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</si>
  <si>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</si>
  <si>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</si>
  <si>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</si>
  <si>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</si>
  <si>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</si>
  <si>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</si>
  <si>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</si>
  <si>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</si>
  <si>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</si>
  <si>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</si>
  <si>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</si>
  <si>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</si>
  <si>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</si>
  <si>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</si>
  <si>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</si>
  <si>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</si>
  <si>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</si>
  <si>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</si>
  <si>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</si>
  <si>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</si>
  <si>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</si>
  <si>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</si>
  <si>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</si>
  <si>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</si>
  <si>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</si>
  <si>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</si>
  <si>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</si>
  <si>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</si>
  <si>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</si>
  <si>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</si>
  <si>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</si>
  <si>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</si>
  <si>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</si>
  <si>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</si>
  <si>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</si>
  <si>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</si>
  <si>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</si>
  <si>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</si>
  <si>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</si>
  <si>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</si>
  <si>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</si>
  <si>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</si>
  <si>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</si>
  <si>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</si>
  <si>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</si>
  <si>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</si>
  <si>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</si>
  <si>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</si>
  <si>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</si>
  <si>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</si>
  <si>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</si>
  <si>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</si>
  <si>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</si>
  <si>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</si>
  <si>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</si>
  <si>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</si>
  <si>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</si>
  <si>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</si>
  <si>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</si>
  <si>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</si>
  <si>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</si>
  <si>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</si>
  <si>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</si>
  <si>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</si>
  <si>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</si>
  <si>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</si>
  <si>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</si>
  <si>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</si>
  <si>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</si>
  <si>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</si>
  <si>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</si>
  <si>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</si>
  <si>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</si>
  <si>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</si>
  <si>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</si>
  <si>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</si>
  <si>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</si>
  <si>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</si>
  <si>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</si>
  <si>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</si>
  <si>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</si>
  <si>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</si>
  <si>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</si>
  <si>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</si>
  <si>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</si>
  <si>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</si>
  <si>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</si>
  <si>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</si>
  <si>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</si>
  <si>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</si>
  <si>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</si>
  <si>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</si>
  <si>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</si>
  <si>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</si>
  <si>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</si>
  <si>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</si>
  <si>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</si>
  <si>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</si>
  <si>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</si>
  <si>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</si>
  <si>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</si>
  <si>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</si>
  <si>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</si>
  <si>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</si>
  <si>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</si>
  <si>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</si>
  <si>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</si>
  <si>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</si>
  <si>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</si>
  <si>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</si>
  <si>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</si>
  <si>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</si>
  <si>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</si>
  <si>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</si>
  <si>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</si>
  <si>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</si>
  <si>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</si>
  <si>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</si>
  <si>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</si>
  <si>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</si>
  <si>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</si>
  <si>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</si>
  <si>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</si>
  <si>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</si>
  <si>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</si>
  <si>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</si>
  <si>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</si>
  <si>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</si>
  <si>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</si>
  <si>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</si>
  <si>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</si>
  <si>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</si>
  <si>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</si>
  <si>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</si>
  <si>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</si>
  <si>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</si>
  <si>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</si>
  <si>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</si>
  <si>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</si>
  <si>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</si>
  <si>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</si>
  <si>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</si>
  <si>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</si>
  <si>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</si>
  <si>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</si>
  <si>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</si>
  <si>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</si>
  <si>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</si>
  <si>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</si>
  <si>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</si>
  <si>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</si>
  <si>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</si>
  <si>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</si>
  <si>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</si>
  <si>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</si>
  <si>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</si>
  <si>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</si>
  <si>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</si>
  <si>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</si>
  <si>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</si>
  <si>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</si>
  <si>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</si>
  <si>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</si>
  <si>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</si>
  <si>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</si>
  <si>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</si>
  <si>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</si>
  <si>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</si>
  <si>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</si>
  <si>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</si>
  <si>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</si>
  <si>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</si>
  <si>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</si>
  <si>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</si>
  <si>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</si>
  <si>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</si>
  <si>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</si>
  <si>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</si>
  <si>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</si>
  <si>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</si>
  <si>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</si>
  <si>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</si>
  <si>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</si>
  <si>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</si>
  <si>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</si>
  <si>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</si>
  <si>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</si>
  <si>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</si>
  <si>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</si>
  <si>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</si>
  <si>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</si>
  <si>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</si>
  <si>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</si>
  <si>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</si>
  <si>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</si>
  <si>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</si>
  <si>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</si>
  <si>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</si>
  <si>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</si>
  <si>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</si>
  <si>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</si>
  <si>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</si>
  <si>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</si>
  <si>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</si>
  <si>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</si>
  <si>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</si>
  <si>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</si>
  <si>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</si>
  <si>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</si>
  <si>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</si>
  <si>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</si>
  <si>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</si>
  <si>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</si>
  <si>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</si>
  <si>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</si>
  <si>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</si>
  <si>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</si>
  <si>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</si>
  <si>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</si>
  <si>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</si>
  <si>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</si>
  <si>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</si>
  <si>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</si>
  <si>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</si>
  <si>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</si>
  <si>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</si>
  <si>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</si>
  <si>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</si>
  <si>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</si>
  <si>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</si>
  <si>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</si>
  <si>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</si>
  <si>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</si>
  <si>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</si>
  <si>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</si>
  <si>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</si>
  <si>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</si>
  <si>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</si>
  <si>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</si>
  <si>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</si>
  <si>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</si>
  <si>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</si>
  <si>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</si>
  <si>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</si>
  <si>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</si>
  <si>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</si>
  <si>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</si>
  <si>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</si>
  <si>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</si>
  <si>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</si>
  <si>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</si>
  <si>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</si>
  <si>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</si>
  <si>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</si>
  <si>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</si>
  <si>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</si>
  <si>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</si>
  <si>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</si>
  <si>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</si>
  <si>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</si>
  <si>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</si>
  <si>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</si>
  <si>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</si>
  <si>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</si>
  <si>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</si>
  <si>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</si>
  <si>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</si>
  <si>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</si>
  <si>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</si>
  <si>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</si>
  <si>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</si>
  <si>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</si>
  <si>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</si>
  <si>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</si>
  <si>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</si>
  <si>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</si>
  <si>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</si>
  <si>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</si>
  <si>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</si>
  <si>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</si>
  <si>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</si>
  <si>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</si>
  <si>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</si>
  <si>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</si>
  <si>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</si>
  <si>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</si>
  <si>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</si>
  <si>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</si>
  <si>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</si>
  <si>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</si>
  <si>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</si>
  <si>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</si>
  <si>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</si>
  <si>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</si>
  <si>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</si>
  <si>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</si>
  <si>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</si>
  <si>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</si>
  <si>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</si>
  <si>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</si>
  <si>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</si>
  <si>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</si>
  <si>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</si>
  <si>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</si>
  <si>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</si>
  <si>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</si>
  <si>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</si>
  <si>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</si>
  <si>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</si>
  <si>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</si>
  <si>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</si>
  <si>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</si>
  <si>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</si>
  <si>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</si>
  <si>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</si>
  <si>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</si>
  <si>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</si>
  <si>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</si>
  <si>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</si>
  <si>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</si>
  <si>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</si>
  <si>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</si>
  <si>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</si>
  <si>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</si>
  <si>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</si>
  <si>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</si>
  <si>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</si>
  <si>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</si>
  <si>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</si>
  <si>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</si>
  <si>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</si>
  <si>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</si>
  <si>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</si>
  <si>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</si>
  <si>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</si>
  <si>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</si>
  <si>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</si>
  <si>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</si>
  <si>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</si>
  <si>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</si>
  <si>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</si>
  <si>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</si>
  <si>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</si>
  <si>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</si>
  <si>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</si>
  <si>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</si>
  <si>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</si>
  <si>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</si>
  <si>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</si>
  <si>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</si>
  <si>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</si>
  <si>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</si>
  <si>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</si>
  <si>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</si>
  <si>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</si>
  <si>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</si>
  <si>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</si>
  <si>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</si>
  <si>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</si>
  <si>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</si>
  <si>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</si>
  <si>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</si>
  <si>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</si>
  <si>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</si>
  <si>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</si>
  <si>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</si>
  <si>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</si>
  <si>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</si>
  <si>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</si>
  <si>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</si>
  <si>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</si>
  <si>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</si>
  <si>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</si>
  <si>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</si>
  <si>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</si>
  <si>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</si>
  <si>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</si>
  <si>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</si>
  <si>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</si>
  <si>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</si>
  <si>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</si>
  <si>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</si>
  <si>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</si>
  <si>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</si>
  <si>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</si>
  <si>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</si>
  <si>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</si>
  <si>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</si>
  <si>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</si>
  <si>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</si>
  <si>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</si>
  <si>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</si>
  <si>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</si>
  <si>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</si>
  <si>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</si>
  <si>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</si>
  <si>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</si>
  <si>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</si>
  <si>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</si>
  <si>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</si>
  <si>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</si>
  <si>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</si>
  <si>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</si>
  <si>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</si>
  <si>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</si>
  <si>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</si>
  <si>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</si>
  <si>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</si>
  <si>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</si>
  <si>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</si>
  <si>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</si>
  <si>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</si>
  <si>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</si>
  <si>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</si>
  <si>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</si>
  <si>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</si>
  <si>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</si>
  <si>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</si>
  <si>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</si>
  <si>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</si>
  <si>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</si>
  <si>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</si>
  <si>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</si>
  <si>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</si>
  <si>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</si>
  <si>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</si>
  <si>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</si>
  <si>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</si>
  <si>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</si>
  <si>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</si>
  <si>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</si>
  <si>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</si>
  <si>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</si>
  <si>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</si>
  <si>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</si>
  <si>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</si>
  <si>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</si>
  <si>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</si>
  <si>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</si>
  <si>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</si>
  <si>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</si>
  <si>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</si>
  <si>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</si>
  <si>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</si>
  <si>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</si>
  <si>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</si>
  <si>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</si>
  <si>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</si>
  <si>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</si>
  <si>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</si>
  <si>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</si>
  <si>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</si>
  <si>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</si>
  <si>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</si>
  <si>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</si>
  <si>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</si>
  <si>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</si>
  <si>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</si>
  <si>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</si>
  <si>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</si>
  <si>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</si>
  <si>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</si>
  <si>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</si>
  <si>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</si>
  <si>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</si>
  <si>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</si>
  <si>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</si>
  <si>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</si>
  <si>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</si>
  <si>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</si>
  <si>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</si>
  <si>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</si>
  <si>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</si>
  <si>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</si>
  <si>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</si>
  <si>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</si>
  <si>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</si>
  <si>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</si>
  <si>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</si>
  <si>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</si>
  <si>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</si>
  <si>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</si>
  <si>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</si>
  <si>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</si>
  <si>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</si>
  <si>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</si>
  <si>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</si>
  <si>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</si>
  <si>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</si>
  <si>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</si>
  <si>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</si>
  <si>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</si>
  <si>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</si>
  <si>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</si>
  <si>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</si>
  <si>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</si>
  <si>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</si>
  <si>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</si>
  <si>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</si>
  <si>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</si>
  <si>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</si>
  <si>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</si>
  <si>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</si>
  <si>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</si>
  <si>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</si>
  <si>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</si>
  <si>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</si>
  <si>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</si>
  <si>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</si>
  <si>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</si>
  <si>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</si>
  <si>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</si>
  <si>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</si>
  <si>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</si>
  <si>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</si>
  <si>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</si>
  <si>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</si>
  <si>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</si>
  <si>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</si>
  <si>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</si>
  <si>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</si>
  <si>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</si>
  <si>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</si>
  <si>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</si>
  <si>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</si>
  <si>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</si>
  <si>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</si>
  <si>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</si>
  <si>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</si>
  <si>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</si>
  <si>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</si>
  <si>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</si>
  <si>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</si>
  <si>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</si>
  <si>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</si>
  <si>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</si>
  <si>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</si>
  <si>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</si>
  <si>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</si>
  <si>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</si>
  <si>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</si>
  <si>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</si>
  <si>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</si>
  <si>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</si>
  <si>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</si>
  <si>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</si>
  <si>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</si>
  <si>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</si>
  <si>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</si>
  <si>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</si>
  <si>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</si>
  <si>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</si>
  <si>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</si>
  <si>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</si>
  <si>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</si>
  <si>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</si>
  <si>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</si>
  <si>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</si>
  <si>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</si>
  <si>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</si>
  <si>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</si>
  <si>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</si>
  <si>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</si>
  <si>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</si>
  <si>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</si>
  <si>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</si>
  <si>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</si>
  <si>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</si>
  <si>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</si>
  <si>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</si>
  <si>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</si>
  <si>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</si>
  <si>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</si>
  <si>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</si>
  <si>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</si>
  <si>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</si>
  <si>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</si>
  <si>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</si>
  <si>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</si>
  <si>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</si>
  <si>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</si>
  <si>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</si>
  <si>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</si>
  <si>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</si>
  <si>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</si>
  <si>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</si>
  <si>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</si>
  <si>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</si>
  <si>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</si>
  <si>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</si>
  <si>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</si>
  <si>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</si>
  <si>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</si>
  <si>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</si>
  <si>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</si>
  <si>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</si>
  <si>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</si>
  <si>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</si>
  <si>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</si>
  <si>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</si>
  <si>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</si>
  <si>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</si>
  <si>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</si>
  <si>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</si>
  <si>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</si>
  <si>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</si>
  <si>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</si>
  <si>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</si>
  <si>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</si>
  <si>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</si>
  <si>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</si>
  <si>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</si>
  <si>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</si>
  <si>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</si>
  <si>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</si>
  <si>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</si>
  <si>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</si>
  <si>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</si>
  <si>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</si>
  <si>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</si>
  <si>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</si>
  <si>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</si>
  <si>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</si>
  <si>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</si>
  <si>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</si>
  <si>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</si>
  <si>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</si>
  <si>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</si>
  <si>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</si>
  <si>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</si>
  <si>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</si>
  <si>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</si>
  <si>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</si>
  <si>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</si>
  <si>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</si>
  <si>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</si>
  <si>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</si>
  <si>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</si>
  <si>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</si>
  <si>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</si>
  <si>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</si>
  <si>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</si>
  <si>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</si>
  <si>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</si>
  <si>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</si>
  <si>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</si>
  <si>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</si>
  <si>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</si>
  <si>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</si>
  <si>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</si>
  <si>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</si>
  <si>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</si>
  <si>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</si>
  <si>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</si>
  <si>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</si>
  <si>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</si>
  <si>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</si>
  <si>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</si>
  <si>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</si>
  <si>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</si>
  <si>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</si>
  <si>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</si>
  <si>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</si>
  <si>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</si>
  <si>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</si>
  <si>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</si>
  <si>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</si>
  <si>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</si>
  <si>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</si>
  <si>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</si>
  <si>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</si>
  <si>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</si>
  <si>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</si>
  <si>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</si>
  <si>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</si>
  <si>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</si>
  <si>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</si>
  <si>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</si>
  <si>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</si>
  <si>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</si>
  <si>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</si>
  <si>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</si>
  <si>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</si>
  <si>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</si>
  <si>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</si>
  <si>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</si>
  <si>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</si>
  <si>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</si>
  <si>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</si>
  <si>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</si>
  <si>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</si>
  <si>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</si>
  <si>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</si>
  <si>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</si>
  <si>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</si>
  <si>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</si>
  <si>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</si>
  <si>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</si>
  <si>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</si>
  <si>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</si>
  <si>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</si>
  <si>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</si>
  <si>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</si>
  <si>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</si>
  <si>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</si>
  <si>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</si>
  <si>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</si>
  <si>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</si>
  <si>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</si>
  <si>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</si>
  <si>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</si>
  <si>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</si>
  <si>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</si>
  <si>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</si>
  <si>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</si>
  <si>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</si>
  <si>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</si>
  <si>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</si>
  <si>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</si>
  <si>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</si>
  <si>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</si>
  <si>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</si>
  <si>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</si>
  <si>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</si>
  <si>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</si>
  <si>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</si>
  <si>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</si>
  <si>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</si>
  <si>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</si>
  <si>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</si>
  <si>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</si>
  <si>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</si>
  <si>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</si>
  <si>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</si>
  <si>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</si>
  <si>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</si>
  <si>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</si>
  <si>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</si>
  <si>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</si>
  <si>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</si>
  <si>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</si>
  <si>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</si>
  <si>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</si>
  <si>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</si>
  <si>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</si>
  <si>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</si>
  <si>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</si>
  <si>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</si>
  <si>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</si>
  <si>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</si>
  <si>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</si>
  <si>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</si>
  <si>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</si>
  <si>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</si>
  <si>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</si>
  <si>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</si>
  <si>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</si>
  <si>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</si>
  <si>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</si>
  <si>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</si>
  <si>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</si>
  <si>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</si>
  <si>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</si>
  <si>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</si>
  <si>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</si>
  <si>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</si>
  <si>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</si>
  <si>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</si>
  <si>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</si>
  <si>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</si>
  <si>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</si>
  <si>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</si>
  <si>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</si>
  <si>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</si>
  <si>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</si>
  <si>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</si>
  <si>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</si>
  <si>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</si>
  <si>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</si>
  <si>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</si>
  <si>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</si>
  <si>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</si>
  <si>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</si>
  <si>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</si>
  <si>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</si>
  <si>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</si>
  <si>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</si>
  <si>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</si>
  <si>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</si>
  <si>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</si>
  <si>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</si>
  <si>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</si>
  <si>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</si>
  <si>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</si>
  <si>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</si>
  <si>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</si>
  <si>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</si>
  <si>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</si>
  <si>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</si>
  <si>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</si>
  <si>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</si>
  <si>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</si>
  <si>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</si>
  <si>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</si>
  <si>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</si>
  <si>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</si>
  <si>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</si>
  <si>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</si>
  <si>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</si>
  <si>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</si>
  <si>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</si>
  <si>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</si>
  <si>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</si>
  <si>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</si>
  <si>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</si>
  <si>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</si>
  <si>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</si>
  <si>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</si>
  <si>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</si>
  <si>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</si>
  <si>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</si>
  <si>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</si>
  <si>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</si>
  <si>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</si>
  <si>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</si>
  <si>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</si>
  <si>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</si>
  <si>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</si>
  <si>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</si>
  <si>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</si>
  <si>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</si>
  <si>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</si>
  <si>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</si>
  <si>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</si>
  <si>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</si>
  <si>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</si>
  <si>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</si>
  <si>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</si>
  <si>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</si>
  <si>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</si>
  <si>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</si>
  <si>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</si>
  <si>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</si>
  <si>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</si>
  <si>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</si>
  <si>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</si>
  <si>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</si>
  <si>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</si>
  <si>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</si>
  <si>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</si>
  <si>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</si>
  <si>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</si>
  <si>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</si>
  <si>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</si>
  <si>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</si>
  <si>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</si>
  <si>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</si>
  <si>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</si>
  <si>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</si>
  <si>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</si>
  <si>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</si>
  <si>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</si>
  <si>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</si>
  <si>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</si>
  <si>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</si>
  <si>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</si>
  <si>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</si>
  <si>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</si>
  <si>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</si>
  <si>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</si>
  <si>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</si>
  <si>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</si>
  <si>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</si>
  <si>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</si>
  <si>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</si>
  <si>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</si>
  <si>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</si>
  <si>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</si>
  <si>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</si>
  <si>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</si>
  <si>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</si>
  <si>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</si>
  <si>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</si>
  <si>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</si>
  <si>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</si>
  <si>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</si>
  <si>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</si>
  <si>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</si>
  <si>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</si>
  <si>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</si>
  <si>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</si>
  <si>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</si>
  <si>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</si>
  <si>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</si>
  <si>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</si>
  <si>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</si>
  <si>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</si>
  <si>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</si>
  <si>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</si>
  <si>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</si>
  <si>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</si>
  <si>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</si>
  <si>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</si>
  <si>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</si>
  <si>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</si>
  <si>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</si>
  <si>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</si>
  <si>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</si>
  <si>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</si>
  <si>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</si>
  <si>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</si>
  <si>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</si>
  <si>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</si>
  <si>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</si>
  <si>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</si>
  <si>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</si>
  <si>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</si>
  <si>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</si>
  <si>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</si>
  <si>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</si>
  <si>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</si>
  <si>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</si>
  <si>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</si>
  <si>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</si>
  <si>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</si>
  <si>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</si>
  <si>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</si>
  <si>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</si>
  <si>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</si>
  <si>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</si>
  <si>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</si>
  <si>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</si>
  <si>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</si>
  <si>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</si>
  <si>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</si>
  <si>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</si>
  <si>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</si>
  <si>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</si>
  <si>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</si>
  <si>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</si>
  <si>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</si>
  <si>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</si>
  <si>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</si>
  <si>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</si>
  <si>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</si>
  <si>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</si>
  <si>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</si>
  <si>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</si>
  <si>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</si>
  <si>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</si>
  <si>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</si>
  <si>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</si>
  <si>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</si>
  <si>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</si>
  <si>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</si>
  <si>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</si>
  <si>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</si>
  <si>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</si>
  <si>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</si>
  <si>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</si>
  <si>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</si>
  <si>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</si>
  <si>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</si>
  <si>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</si>
  <si>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</si>
  <si>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</si>
  <si>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</si>
  <si>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</si>
  <si>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</si>
  <si>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</si>
  <si>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</si>
  <si>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</si>
  <si>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</si>
  <si>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</si>
  <si>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</si>
  <si>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</si>
  <si>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</si>
  <si>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</si>
  <si>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</si>
  <si>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</si>
  <si>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</si>
  <si>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</si>
  <si>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</si>
  <si>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</si>
  <si>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</si>
  <si>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</si>
  <si>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</si>
  <si>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</si>
  <si>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</si>
  <si>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</si>
  <si>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</si>
  <si>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</si>
  <si>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</si>
  <si>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</si>
  <si>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</si>
  <si>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</si>
  <si>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</si>
  <si>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</si>
  <si>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</si>
  <si>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</si>
  <si>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</si>
  <si>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</si>
  <si>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</si>
  <si>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</si>
  <si>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</si>
  <si>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</si>
  <si>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</si>
  <si>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</si>
  <si>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</si>
  <si>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</si>
  <si>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</si>
  <si>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</si>
  <si>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</si>
  <si>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</si>
  <si>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</si>
  <si>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</si>
  <si>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</si>
  <si>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</si>
  <si>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</si>
  <si>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</si>
  <si>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</si>
  <si>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</si>
  <si>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</si>
  <si>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</si>
  <si>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</si>
  <si>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</si>
  <si>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</si>
  <si>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</si>
  <si>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</si>
  <si>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</si>
  <si>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</si>
  <si>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</si>
  <si>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</si>
  <si>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</si>
  <si>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</si>
  <si>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</si>
  <si>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</si>
  <si>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</si>
  <si>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</si>
  <si>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</si>
  <si>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</si>
  <si>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</si>
  <si>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</si>
  <si>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</si>
  <si>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</si>
  <si>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</si>
  <si>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</si>
  <si>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</si>
  <si>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</si>
  <si>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</si>
  <si>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</si>
  <si>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</si>
  <si>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</si>
  <si>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</si>
  <si>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</si>
  <si>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</si>
  <si>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</si>
  <si>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</si>
  <si>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</si>
  <si>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</si>
  <si>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</si>
  <si>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</si>
  <si>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</si>
  <si>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</si>
  <si>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</si>
  <si>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</si>
  <si>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</si>
  <si>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</si>
  <si>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</si>
  <si>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</si>
  <si>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</si>
  <si>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</si>
  <si>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</si>
  <si>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</si>
  <si>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</si>
  <si>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</si>
  <si>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</si>
  <si>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</si>
  <si>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</si>
  <si>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</si>
  <si>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</si>
  <si>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</si>
  <si>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</si>
  <si>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</si>
  <si>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</si>
  <si>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</si>
  <si>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</si>
  <si>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</si>
  <si>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</si>
  <si>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</si>
  <si>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</si>
  <si>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</si>
  <si>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</si>
  <si>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</si>
  <si>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</si>
  <si>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</si>
  <si>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</si>
  <si>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</si>
  <si>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</si>
  <si>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</si>
  <si>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</si>
  <si>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</si>
  <si>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</si>
  <si>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</si>
  <si>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</si>
  <si>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</si>
  <si>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</si>
  <si>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</si>
  <si>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</si>
  <si>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</si>
  <si>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</si>
  <si>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</si>
  <si>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</si>
  <si>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</si>
  <si>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</si>
  <si>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</si>
  <si>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</si>
  <si>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</si>
  <si>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</si>
  <si>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</si>
  <si>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</si>
  <si>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</si>
  <si>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</si>
  <si>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</si>
  <si>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</si>
  <si>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</si>
  <si>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</si>
  <si>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</si>
  <si>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</si>
  <si>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</si>
  <si>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</si>
  <si>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</si>
  <si>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</si>
  <si>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</si>
  <si>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</si>
  <si>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</si>
  <si>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</si>
  <si>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</si>
  <si>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</si>
  <si>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</si>
  <si>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</si>
  <si>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</si>
  <si>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</si>
  <si>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</si>
  <si>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</si>
  <si>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</si>
  <si>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</si>
  <si>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</si>
  <si>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</si>
  <si>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</si>
  <si>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</si>
  <si>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</si>
  <si>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</si>
  <si>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</si>
  <si>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</si>
  <si>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</si>
  <si>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</si>
  <si>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</si>
  <si>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</si>
  <si>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</si>
  <si>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</si>
  <si>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</si>
  <si>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</si>
  <si>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</si>
  <si>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</si>
  <si>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</si>
  <si>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</si>
  <si>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</si>
  <si>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</si>
  <si>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</si>
  <si>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</si>
  <si>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</si>
  <si>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</si>
  <si>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</si>
  <si>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</si>
  <si>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</si>
  <si>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</si>
  <si>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</si>
  <si>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</si>
  <si>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</si>
  <si>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</si>
  <si>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</si>
  <si>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</si>
  <si>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</si>
  <si>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</si>
  <si>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</si>
  <si>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</si>
  <si>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</si>
  <si>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</si>
  <si>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</si>
  <si>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</si>
  <si>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</si>
  <si>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</si>
  <si>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</si>
  <si>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</si>
  <si>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</si>
  <si>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</si>
  <si>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</si>
  <si>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</si>
  <si>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</si>
  <si>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</si>
  <si>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</si>
  <si>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</si>
  <si>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</si>
  <si>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</si>
  <si>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</si>
  <si>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</si>
  <si>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</si>
  <si>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</si>
  <si>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</si>
  <si>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</si>
  <si>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</si>
  <si>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</si>
  <si>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</si>
  <si>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</si>
  <si>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</si>
  <si>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</si>
  <si>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</si>
  <si>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</si>
  <si>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</si>
  <si>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</si>
  <si>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</si>
  <si>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</si>
  <si>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</si>
  <si>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</si>
  <si>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</si>
  <si>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</si>
  <si>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</si>
  <si>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</si>
  <si>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</si>
  <si>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</si>
  <si>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</si>
  <si>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</si>
  <si>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</si>
  <si>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</si>
  <si>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</si>
  <si>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</si>
  <si>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</si>
  <si>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</si>
  <si>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</si>
  <si>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</si>
  <si>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</si>
  <si>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</si>
  <si>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</si>
  <si>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</si>
  <si>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</si>
  <si>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</si>
  <si>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</si>
  <si>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</si>
  <si>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</si>
  <si>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</si>
  <si>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</si>
  <si>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</si>
  <si>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</si>
  <si>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</si>
  <si>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</si>
  <si>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</si>
  <si>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</si>
  <si>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</si>
  <si>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</si>
  <si>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</si>
  <si>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</si>
  <si>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</si>
  <si>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</si>
  <si>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</si>
  <si>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</si>
  <si>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</si>
  <si>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</si>
  <si>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</si>
  <si>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</si>
  <si>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</si>
  <si>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</si>
  <si>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</si>
  <si>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</si>
  <si>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</si>
  <si>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</si>
  <si>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</si>
  <si>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</si>
  <si>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</si>
  <si>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</si>
  <si>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</si>
  <si>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</si>
  <si>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</si>
  <si>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</si>
  <si>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</si>
  <si>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</si>
  <si>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</si>
  <si>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</si>
  <si>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</si>
  <si>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</si>
  <si>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</si>
  <si>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</si>
  <si>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</si>
  <si>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</si>
  <si>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</si>
  <si>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</si>
  <si>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</si>
  <si>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</si>
  <si>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</si>
  <si>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</si>
  <si>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</si>
  <si>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</si>
  <si>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</si>
  <si>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</si>
  <si>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</si>
  <si>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</si>
  <si>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</si>
  <si>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</si>
  <si>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</si>
  <si>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</si>
  <si>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</si>
  <si>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</si>
  <si>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</si>
  <si>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</si>
  <si>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</si>
  <si>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</si>
  <si>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</si>
  <si>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</si>
  <si>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</si>
  <si>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</si>
  <si>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</si>
  <si>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</si>
  <si>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</si>
  <si>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</si>
  <si>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</si>
  <si>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</si>
  <si>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</si>
  <si>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</si>
  <si>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</si>
  <si>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</si>
  <si>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</si>
  <si>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</si>
  <si>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</si>
  <si>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</si>
  <si>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</si>
  <si>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</si>
  <si>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</si>
  <si>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</si>
  <si>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</si>
  <si>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</si>
  <si>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</si>
  <si>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</si>
  <si>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</si>
  <si>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</si>
  <si>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</si>
  <si>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</si>
  <si>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</si>
  <si>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</si>
  <si>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</si>
  <si>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</si>
  <si>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</si>
  <si>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</si>
  <si>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</si>
  <si>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</si>
  <si>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</si>
  <si>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</si>
  <si>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</si>
  <si>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</si>
  <si>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</si>
  <si>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</si>
  <si>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</si>
  <si>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</si>
  <si>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</si>
  <si>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</si>
  <si>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</si>
  <si>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</si>
  <si>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</si>
  <si>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</si>
  <si>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</si>
  <si>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</si>
  <si>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</si>
  <si>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</si>
  <si>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</si>
  <si>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</si>
  <si>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</si>
  <si>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</si>
  <si>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</si>
  <si>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</si>
  <si>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</si>
  <si>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</si>
  <si>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</si>
  <si>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</si>
  <si>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</si>
  <si>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</si>
  <si>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</si>
  <si>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</si>
  <si>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</si>
  <si>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</si>
  <si>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</si>
  <si>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</si>
  <si>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</si>
  <si>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</si>
  <si>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</si>
  <si>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</si>
  <si>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</si>
  <si>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</si>
  <si>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</si>
  <si>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</si>
  <si>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</si>
  <si>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</si>
  <si>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</si>
  <si>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</si>
  <si>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</si>
  <si>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</si>
  <si>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</si>
  <si>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</si>
  <si>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</si>
  <si>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</si>
  <si>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</si>
  <si>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</si>
  <si>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</si>
  <si>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</si>
  <si>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</si>
  <si>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</si>
  <si>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</si>
  <si>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</si>
  <si>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</si>
  <si>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</si>
  <si>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</si>
  <si>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</si>
  <si>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</si>
  <si>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</si>
  <si>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</si>
  <si>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</si>
  <si>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</si>
  <si>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</si>
  <si>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</si>
  <si>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</si>
  <si>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</si>
  <si>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</si>
  <si>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</si>
  <si>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</si>
  <si>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</si>
  <si>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</si>
  <si>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</si>
  <si>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</si>
  <si>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</si>
  <si>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</si>
  <si>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</si>
  <si>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</si>
  <si>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</si>
  <si>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</si>
  <si>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</si>
  <si>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</si>
  <si>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</si>
  <si>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</si>
  <si>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</si>
  <si>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</si>
  <si>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</si>
  <si>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</si>
  <si>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</si>
  <si>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</si>
  <si>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</si>
  <si>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</si>
  <si>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</si>
  <si>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</si>
  <si>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</si>
  <si>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</si>
  <si>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</si>
  <si>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</si>
  <si>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</si>
  <si>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</si>
  <si>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</si>
  <si>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</si>
  <si>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</si>
  <si>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</si>
  <si>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</si>
  <si>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</si>
  <si>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</si>
  <si>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</si>
  <si>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</si>
  <si>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</si>
  <si>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</si>
  <si>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</si>
  <si>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</si>
  <si>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</si>
  <si>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</si>
  <si>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</si>
  <si>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</si>
  <si>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</si>
  <si>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</si>
  <si>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</si>
  <si>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</si>
  <si>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</si>
  <si>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</si>
  <si>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</si>
  <si>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</si>
  <si>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</si>
  <si>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</si>
  <si>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</si>
  <si>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</si>
  <si>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</si>
  <si>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</si>
  <si>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</si>
  <si>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</si>
  <si>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</si>
  <si>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</si>
  <si>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</si>
  <si>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</si>
  <si>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</si>
  <si>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</si>
  <si>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</si>
  <si>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</si>
  <si>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</si>
  <si>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</si>
  <si>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</si>
  <si>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</si>
  <si>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</si>
  <si>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</si>
  <si>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</si>
  <si>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</si>
  <si>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</si>
  <si>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</si>
  <si>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</si>
  <si>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</si>
  <si>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</si>
  <si>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</si>
  <si>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</si>
  <si>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</si>
  <si>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</si>
  <si>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</si>
  <si>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</si>
  <si>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</si>
  <si>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</si>
  <si>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</si>
  <si>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</si>
  <si>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</si>
  <si>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</si>
  <si>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</si>
  <si>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</si>
  <si>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</si>
  <si>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</si>
  <si>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</si>
  <si>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</si>
  <si>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</si>
  <si>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</si>
  <si>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</si>
  <si>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</si>
  <si>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</si>
  <si>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</si>
  <si>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</si>
  <si>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</si>
  <si>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</si>
  <si>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</si>
  <si>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</si>
  <si>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</si>
  <si>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</si>
  <si>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</si>
  <si>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</si>
  <si>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</si>
  <si>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</si>
  <si>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</si>
  <si>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</si>
  <si>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</si>
  <si>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</si>
  <si>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</si>
  <si>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</si>
  <si>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</si>
  <si>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</si>
  <si>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</si>
  <si>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</si>
  <si>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</si>
  <si>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</si>
  <si>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</si>
  <si>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</si>
  <si>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</si>
  <si>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</si>
  <si>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</si>
  <si>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</si>
  <si>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</si>
  <si>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</si>
  <si>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</si>
  <si>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</si>
  <si>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</si>
  <si>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</si>
  <si>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</si>
  <si>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</si>
  <si>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</si>
  <si>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</si>
  <si>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</si>
  <si>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</si>
  <si>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</si>
  <si>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</si>
  <si>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</si>
  <si>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</si>
  <si>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</si>
  <si>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</si>
  <si>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</si>
  <si>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</si>
  <si>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</si>
  <si>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</si>
  <si>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</si>
  <si>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</si>
  <si>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</si>
  <si>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</si>
  <si>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</si>
  <si>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</si>
  <si>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</si>
  <si>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</si>
  <si>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</si>
  <si>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</si>
  <si>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</si>
  <si>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</si>
  <si>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</si>
  <si>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</si>
  <si>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</si>
  <si>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</si>
  <si>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</si>
  <si>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</si>
  <si>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</si>
  <si>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</si>
  <si>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</si>
  <si>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</si>
  <si>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</si>
  <si>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</si>
  <si>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</si>
  <si>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</si>
  <si>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</si>
  <si>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</si>
  <si>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</si>
  <si>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</si>
  <si>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</si>
  <si>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</si>
  <si>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</si>
  <si>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</si>
  <si>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</si>
  <si>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</si>
  <si>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</si>
  <si>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</si>
  <si>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</si>
  <si>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</si>
  <si>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</si>
  <si>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</si>
  <si>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</si>
  <si>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</si>
  <si>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</si>
  <si>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</si>
  <si>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</si>
  <si>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</si>
  <si>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</si>
  <si>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</si>
  <si>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</si>
  <si>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</si>
  <si>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</si>
  <si>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</si>
  <si>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</si>
  <si>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</si>
  <si>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</si>
  <si>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</si>
  <si>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</si>
  <si>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</si>
  <si>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</si>
  <si>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</si>
  <si>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</si>
  <si>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</si>
  <si>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</si>
  <si>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</si>
  <si>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</si>
  <si>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藤村　裕一</t>
    <rPh sb="0" eb="2">
      <t>フジムラ</t>
    </rPh>
    <rPh sb="3" eb="5">
      <t>ユウイチ</t>
    </rPh>
    <phoneticPr fontId="1"/>
  </si>
  <si>
    <t>管理者</t>
    <rPh sb="0" eb="3">
      <t>カンリシャ</t>
    </rPh>
    <phoneticPr fontId="1"/>
  </si>
  <si>
    <t>５　営利法人</t>
  </si>
  <si>
    <t>２　法人</t>
  </si>
  <si>
    <t>㈱緑サービス</t>
    <rPh sb="1" eb="2">
      <t>ミドリ</t>
    </rPh>
    <phoneticPr fontId="1"/>
  </si>
  <si>
    <t>かぶ　みどり</t>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</si>
  <si>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</si>
  <si>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0166</t>
    <phoneticPr fontId="1"/>
  </si>
  <si>
    <t>69</t>
    <phoneticPr fontId="1"/>
  </si>
  <si>
    <t>2666</t>
    <phoneticPr fontId="1"/>
  </si>
  <si>
    <t>0555</t>
    <phoneticPr fontId="1"/>
  </si>
  <si>
    <t>qqrb2xv9k</t>
    <phoneticPr fontId="1"/>
  </si>
  <si>
    <t>dune.ocn.ne.jp</t>
    <phoneticPr fontId="1"/>
  </si>
  <si>
    <t>吉田　百合子</t>
    <rPh sb="0" eb="2">
      <t>ヨシダ</t>
    </rPh>
    <rPh sb="3" eb="6">
      <t>ユリコ</t>
    </rPh>
    <phoneticPr fontId="1"/>
  </si>
  <si>
    <t>代表取締役</t>
    <rPh sb="0" eb="2">
      <t>ダイヒョウ</t>
    </rPh>
    <rPh sb="2" eb="5">
      <t>トリシマリヤク</t>
    </rPh>
    <phoneticPr fontId="1"/>
  </si>
  <si>
    <t>住宅型有料老人ホーム　ゆり神楽</t>
    <rPh sb="0" eb="3">
      <t>ジュウタクガタ</t>
    </rPh>
    <rPh sb="3" eb="7">
      <t>ユウリョウロウジン</t>
    </rPh>
    <rPh sb="13" eb="15">
      <t>カグラ</t>
    </rPh>
    <phoneticPr fontId="1"/>
  </si>
  <si>
    <t>じゅうたくがたゆうりょうろうじん　　かぐら</t>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</si>
  <si>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</si>
  <si>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旭川</t>
    <rPh sb="0" eb="2">
      <t>アサヒカワ</t>
    </rPh>
    <phoneticPr fontId="1"/>
  </si>
  <si>
    <t>神楽6条11丁目バス停より徒歩2分</t>
    <rPh sb="0" eb="2">
      <t>カグラ</t>
    </rPh>
    <rPh sb="3" eb="4">
      <t>ジョウ</t>
    </rPh>
    <rPh sb="6" eb="8">
      <t>チョウメ</t>
    </rPh>
    <rPh sb="10" eb="11">
      <t>テイ</t>
    </rPh>
    <rPh sb="13" eb="15">
      <t>トホ</t>
    </rPh>
    <rPh sb="16" eb="17">
      <t>フン</t>
    </rPh>
    <phoneticPr fontId="1"/>
  </si>
  <si>
    <t>0166</t>
    <phoneticPr fontId="1"/>
  </si>
  <si>
    <t>69</t>
    <phoneticPr fontId="1"/>
  </si>
  <si>
    <t>2666</t>
    <phoneticPr fontId="1"/>
  </si>
  <si>
    <t>0555</t>
    <phoneticPr fontId="1"/>
  </si>
  <si>
    <t>藤村　裕一</t>
    <rPh sb="0" eb="2">
      <t>フジムラ</t>
    </rPh>
    <rPh sb="3" eb="5">
      <t>ユウイチ</t>
    </rPh>
    <phoneticPr fontId="1"/>
  </si>
  <si>
    <t>管理者</t>
    <rPh sb="0" eb="3">
      <t>カンリシャ</t>
    </rPh>
    <phoneticPr fontId="1"/>
  </si>
  <si>
    <t>３　住宅型</t>
  </si>
  <si>
    <t>0172904690</t>
    <phoneticPr fontId="1"/>
  </si>
  <si>
    <t>旭川市</t>
    <rPh sb="0" eb="3">
      <t>アサヒカワシ</t>
    </rPh>
    <phoneticPr fontId="1"/>
  </si>
  <si>
    <t>１　事業者が自ら所有する土地</t>
  </si>
  <si>
    <t>１　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</si>
  <si>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</si>
  <si>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</si>
  <si>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</si>
  <si>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</si>
  <si>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</si>
  <si>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</si>
  <si>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</si>
  <si>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</si>
  <si>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</si>
  <si>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安全・安心を心がける</t>
    <rPh sb="0" eb="2">
      <t>アンゼン</t>
    </rPh>
    <rPh sb="3" eb="5">
      <t>アンシン</t>
    </rPh>
    <rPh sb="6" eb="7">
      <t>ココロ</t>
    </rPh>
    <phoneticPr fontId="1"/>
  </si>
  <si>
    <t>安心・安全を心がける</t>
    <rPh sb="0" eb="2">
      <t>アンシン</t>
    </rPh>
    <rPh sb="3" eb="5">
      <t>アンゼン</t>
    </rPh>
    <rPh sb="6" eb="7">
      <t>ココロ</t>
    </rPh>
    <phoneticPr fontId="1"/>
  </si>
  <si>
    <t>１　自ら実施</t>
  </si>
  <si>
    <t>○</t>
  </si>
  <si>
    <t>1～3日（1日3.000円）</t>
    <rPh sb="3" eb="4">
      <t>ヒ</t>
    </rPh>
    <rPh sb="6" eb="7">
      <t>ヒ</t>
    </rPh>
    <rPh sb="12" eb="13">
      <t>エン</t>
    </rPh>
    <phoneticPr fontId="1"/>
  </si>
  <si>
    <t>１　利用権方式</t>
  </si>
  <si>
    <t>３　月払い方式</t>
  </si>
  <si>
    <t>２　日割り計算で減額</t>
  </si>
  <si>
    <t>住宅型有料老人ホーム　ゆり神楽</t>
    <rPh sb="0" eb="3">
      <t>ジュウタクガタ</t>
    </rPh>
    <rPh sb="3" eb="7">
      <t>ユウリョウロウジン</t>
    </rPh>
    <rPh sb="13" eb="15">
      <t>カグラ</t>
    </rPh>
    <phoneticPr fontId="1"/>
  </si>
  <si>
    <t>0166</t>
    <phoneticPr fontId="1"/>
  </si>
  <si>
    <t>69</t>
    <phoneticPr fontId="1"/>
  </si>
  <si>
    <t>2666</t>
    <phoneticPr fontId="1"/>
  </si>
  <si>
    <t>なし</t>
    <phoneticPr fontId="1"/>
  </si>
  <si>
    <t>１　入居希望者に公開</t>
  </si>
  <si>
    <t>なし</t>
    <phoneticPr fontId="1"/>
  </si>
  <si>
    <t>なし</t>
    <phoneticPr fontId="1"/>
  </si>
  <si>
    <t>訪問介護事業所　　緑サービス</t>
    <rPh sb="0" eb="4">
      <t>ホウモンカイゴ</t>
    </rPh>
    <rPh sb="4" eb="7">
      <t>ジギョウショ</t>
    </rPh>
    <rPh sb="9" eb="10">
      <t>ミドリ</t>
    </rPh>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</si>
  <si>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</si>
  <si>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実費</t>
    <rPh sb="0" eb="2">
      <t>ジッピ</t>
    </rPh>
    <phoneticPr fontId="1"/>
  </si>
  <si>
    <t>1時間　　　1500円</t>
    <rPh sb="1" eb="3">
      <t>ジカン</t>
    </rPh>
    <rPh sb="10" eb="11">
      <t>エン</t>
    </rPh>
    <phoneticPr fontId="1"/>
  </si>
  <si>
    <t>1450001010349</t>
    <phoneticPr fontId="1"/>
  </si>
  <si>
    <t>使用者は建物を住居の目的で使用し、他の目的では使用しない。また室内取り付け器具その他造作付帯設備は、現状有姿のままとする。</t>
    <rPh sb="0" eb="3">
      <t>シヨウシャ</t>
    </rPh>
    <rPh sb="4" eb="6">
      <t>タテモノ</t>
    </rPh>
    <rPh sb="7" eb="9">
      <t>ジュウキョ</t>
    </rPh>
    <rPh sb="10" eb="12">
      <t>モクテキ</t>
    </rPh>
    <rPh sb="13" eb="15">
      <t>シヨウ</t>
    </rPh>
    <rPh sb="17" eb="18">
      <t>ホカ</t>
    </rPh>
    <rPh sb="19" eb="21">
      <t>モクテキ</t>
    </rPh>
    <rPh sb="23" eb="25">
      <t>シヨウ</t>
    </rPh>
    <rPh sb="31" eb="34">
      <t>シツナイト</t>
    </rPh>
    <rPh sb="35" eb="36">
      <t>ツ</t>
    </rPh>
    <rPh sb="37" eb="39">
      <t>キグ</t>
    </rPh>
    <rPh sb="41" eb="42">
      <t>タ</t>
    </rPh>
    <rPh sb="42" eb="44">
      <t>ゾウサク</t>
    </rPh>
    <rPh sb="44" eb="45">
      <t>ツ</t>
    </rPh>
    <rPh sb="45" eb="46">
      <t>オビ</t>
    </rPh>
    <rPh sb="46" eb="48">
      <t>セツビ</t>
    </rPh>
    <rPh sb="50" eb="52">
      <t>ゲンジョウ</t>
    </rPh>
    <rPh sb="52" eb="53">
      <t>ユウ</t>
    </rPh>
    <rPh sb="53" eb="54">
      <t>スガタ</t>
    </rPh>
    <phoneticPr fontId="1"/>
  </si>
  <si>
    <t>都合により中途で契約解除をする場合はその15日前までに介助の意思、その理由、明け渡し期日を通知しなければならない。病気治療の為1か月以上施設を離れる際は意思との相談の上今後の予定を話し合うものとする。</t>
    <rPh sb="0" eb="2">
      <t>ツゴウ</t>
    </rPh>
    <rPh sb="5" eb="7">
      <t>チュウト</t>
    </rPh>
    <rPh sb="8" eb="10">
      <t>ケイヤク</t>
    </rPh>
    <rPh sb="10" eb="12">
      <t>カイジョ</t>
    </rPh>
    <rPh sb="15" eb="17">
      <t>バアイ</t>
    </rPh>
    <rPh sb="22" eb="23">
      <t>ヒ</t>
    </rPh>
    <rPh sb="23" eb="24">
      <t>マエ</t>
    </rPh>
    <rPh sb="27" eb="29">
      <t>カイジョ</t>
    </rPh>
    <rPh sb="30" eb="32">
      <t>イシ</t>
    </rPh>
    <rPh sb="35" eb="37">
      <t>リユウ</t>
    </rPh>
    <rPh sb="38" eb="39">
      <t>ア</t>
    </rPh>
    <rPh sb="40" eb="41">
      <t>ワタ</t>
    </rPh>
    <rPh sb="42" eb="44">
      <t>キジツ</t>
    </rPh>
    <rPh sb="45" eb="47">
      <t>ツウチ</t>
    </rPh>
    <rPh sb="57" eb="61">
      <t>ビョウキチリョウ</t>
    </rPh>
    <rPh sb="62" eb="63">
      <t>タメ</t>
    </rPh>
    <rPh sb="65" eb="66">
      <t>ゲツ</t>
    </rPh>
    <rPh sb="66" eb="68">
      <t>イジョウ</t>
    </rPh>
    <rPh sb="68" eb="70">
      <t>シセツ</t>
    </rPh>
    <rPh sb="71" eb="72">
      <t>ハナ</t>
    </rPh>
    <rPh sb="74" eb="75">
      <t>サイ</t>
    </rPh>
    <rPh sb="76" eb="78">
      <t>イシ</t>
    </rPh>
    <rPh sb="80" eb="82">
      <t>ソウダン</t>
    </rPh>
    <rPh sb="83" eb="84">
      <t>ウエ</t>
    </rPh>
    <rPh sb="84" eb="86">
      <t>コンゴ</t>
    </rPh>
    <rPh sb="87" eb="89">
      <t>ヨテイ</t>
    </rPh>
    <rPh sb="90" eb="91">
      <t>ハナ</t>
    </rPh>
    <rPh sb="92" eb="93">
      <t>ア</t>
    </rPh>
    <phoneticPr fontId="1"/>
  </si>
  <si>
    <t>正当な理由なく家賃を滞納した場合</t>
    <rPh sb="0" eb="2">
      <t>セイトウ</t>
    </rPh>
    <rPh sb="3" eb="5">
      <t>リユウ</t>
    </rPh>
    <rPh sb="7" eb="9">
      <t>ヤチン</t>
    </rPh>
    <rPh sb="10" eb="12">
      <t>タイノウ</t>
    </rPh>
    <rPh sb="14" eb="16">
      <t>バアイ</t>
    </rPh>
    <phoneticPr fontId="1"/>
  </si>
  <si>
    <t>ヘルパー2級　　　　　　ヘルパー1級　　　　　　実務者研修</t>
    <rPh sb="5" eb="6">
      <t>キュウ</t>
    </rPh>
    <rPh sb="17" eb="18">
      <t>キュウ</t>
    </rPh>
    <rPh sb="24" eb="27">
      <t>ジツムシャ</t>
    </rPh>
    <rPh sb="27" eb="29">
      <t>ケンシュウ</t>
    </rPh>
    <phoneticPr fontId="1"/>
  </si>
  <si>
    <t>生活保護にも対応行うため</t>
    <rPh sb="0" eb="4">
      <t>セイカツホゴ</t>
    </rPh>
    <rPh sb="6" eb="8">
      <t>タイオウ</t>
    </rPh>
    <rPh sb="8" eb="9">
      <t>オコナ</t>
    </rPh>
    <phoneticPr fontId="1"/>
  </si>
  <si>
    <t>提供される食事費用に充当する</t>
    <rPh sb="0" eb="2">
      <t>テイキョウ</t>
    </rPh>
    <rPh sb="5" eb="9">
      <t>ショクジヒヨウ</t>
    </rPh>
    <rPh sb="10" eb="12">
      <t>ジュウトウ</t>
    </rPh>
    <phoneticPr fontId="1"/>
  </si>
  <si>
    <t>居室・共同部分の水道光熱費に充当する</t>
    <rPh sb="0" eb="2">
      <t>キョシツ</t>
    </rPh>
    <rPh sb="3" eb="7">
      <t>キョウドウブブン</t>
    </rPh>
    <rPh sb="8" eb="13">
      <t>スイドウコウネツヒ</t>
    </rPh>
    <rPh sb="14" eb="16">
      <t>ジュウトウ</t>
    </rPh>
    <phoneticPr fontId="1"/>
  </si>
  <si>
    <t>冬季暖房費（10月～5月）まで暖房費として充当する</t>
    <rPh sb="0" eb="2">
      <t>トウキ</t>
    </rPh>
    <rPh sb="2" eb="5">
      <t>ダンボウヒ</t>
    </rPh>
    <rPh sb="8" eb="9">
      <t>ツキ</t>
    </rPh>
    <rPh sb="11" eb="12">
      <t>ツキ</t>
    </rPh>
    <rPh sb="15" eb="18">
      <t>ダンボウヒ</t>
    </rPh>
    <rPh sb="21" eb="23">
      <t>ジュウトウ</t>
    </rPh>
    <phoneticPr fontId="1"/>
  </si>
  <si>
    <t>介護保険外の軽微な介護を行う費用として充当する</t>
    <rPh sb="0" eb="5">
      <t>カイゴホケンガイ</t>
    </rPh>
    <rPh sb="6" eb="8">
      <t>ケイビ</t>
    </rPh>
    <rPh sb="9" eb="11">
      <t>カイゴ</t>
    </rPh>
    <rPh sb="12" eb="13">
      <t>オコナ</t>
    </rPh>
    <rPh sb="14" eb="16">
      <t>ヒヨウ</t>
    </rPh>
    <rPh sb="19" eb="21">
      <t>ジュウトウ</t>
    </rPh>
    <phoneticPr fontId="1"/>
  </si>
  <si>
    <t>看護師を必要とし病院系列の施設に移動</t>
    <rPh sb="0" eb="3">
      <t>カンゴシ</t>
    </rPh>
    <rPh sb="4" eb="6">
      <t>ヒツヨウ</t>
    </rPh>
    <rPh sb="8" eb="12">
      <t>ビョウインケイレツ</t>
    </rPh>
    <rPh sb="13" eb="15">
      <t>シセツ</t>
    </rPh>
    <rPh sb="16" eb="18">
      <t>イドウ</t>
    </rPh>
    <phoneticPr fontId="1"/>
  </si>
  <si>
    <t>開設時に加入</t>
    <rPh sb="0" eb="3">
      <t>カイセツジ</t>
    </rPh>
    <rPh sb="4" eb="6">
      <t>カニュウ</t>
    </rPh>
    <phoneticPr fontId="1"/>
  </si>
  <si>
    <t>書面にての通知・電話にての内容確認</t>
    <rPh sb="0" eb="2">
      <t>ショメン</t>
    </rPh>
    <rPh sb="5" eb="7">
      <t>ツウチ</t>
    </rPh>
    <rPh sb="8" eb="10">
      <t>デンワ</t>
    </rPh>
    <rPh sb="13" eb="17">
      <t>ナイヨウカクニン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</si>
</sst>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87" zoomScaleNormal="100" zoomScaleSheetLayoutView="100" workbookViewId="0">
      <selection activeCell="H501" sqref="H501:P50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2481</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2480</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2538</v>
      </c>
      <c r="K16" s="106"/>
      <c r="L16" s="106"/>
      <c r="M16" s="106"/>
      <c r="N16" s="106"/>
      <c r="O16" s="106"/>
      <c r="P16" s="107"/>
    </row>
    <row r="17" spans="1:20" ht="20.100000000000001" customHeight="1">
      <c r="B17" s="331" t="s">
        <v>6</v>
      </c>
      <c r="C17" s="234"/>
      <c r="D17" s="234"/>
      <c r="E17" s="252"/>
      <c r="F17" s="47" t="s">
        <v>13</v>
      </c>
      <c r="G17" s="41">
        <v>70</v>
      </c>
      <c r="H17" s="48" t="s">
        <v>487</v>
      </c>
      <c r="I17" s="42">
        <v>8007</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t="s">
        <v>2489</v>
      </c>
      <c r="K21" s="109"/>
      <c r="L21" s="109"/>
      <c r="M21" s="48" t="s">
        <v>483</v>
      </c>
      <c r="N21" s="109" t="s">
        <v>2490</v>
      </c>
      <c r="O21" s="109"/>
      <c r="P21" s="155"/>
    </row>
    <row r="22" spans="1:20" ht="20.100000000000001" customHeight="1">
      <c r="B22" s="359"/>
      <c r="C22" s="360"/>
      <c r="D22" s="360"/>
      <c r="E22" s="361"/>
      <c r="F22" s="182" t="s">
        <v>432</v>
      </c>
      <c r="G22" s="182"/>
      <c r="H22" s="182"/>
      <c r="I22" s="182"/>
      <c r="J22" s="154"/>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2491</v>
      </c>
      <c r="K24" s="194"/>
      <c r="L24" s="194"/>
      <c r="M24" s="194"/>
      <c r="N24" s="194"/>
      <c r="O24" s="154"/>
      <c r="P24" s="195"/>
    </row>
    <row r="25" spans="1:20" ht="20.100000000000001" customHeight="1">
      <c r="B25" s="296"/>
      <c r="C25" s="314"/>
      <c r="D25" s="314"/>
      <c r="E25" s="297"/>
      <c r="F25" s="184" t="s">
        <v>18</v>
      </c>
      <c r="G25" s="184"/>
      <c r="H25" s="182"/>
      <c r="I25" s="182"/>
      <c r="J25" s="194" t="s">
        <v>2492</v>
      </c>
      <c r="K25" s="194"/>
      <c r="L25" s="194"/>
      <c r="M25" s="194"/>
      <c r="N25" s="194"/>
      <c r="O25" s="154"/>
      <c r="P25" s="195"/>
    </row>
    <row r="26" spans="1:20" ht="20.100000000000001" customHeight="1">
      <c r="B26" s="394" t="s">
        <v>9</v>
      </c>
      <c r="C26" s="395"/>
      <c r="D26" s="395"/>
      <c r="E26" s="395"/>
      <c r="F26" s="468">
        <v>2013</v>
      </c>
      <c r="G26" s="469"/>
      <c r="H26" s="48" t="s">
        <v>484</v>
      </c>
      <c r="I26" s="469">
        <v>12</v>
      </c>
      <c r="J26" s="469"/>
      <c r="K26" s="48" t="s">
        <v>485</v>
      </c>
      <c r="L26" s="469">
        <v>2</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2494</v>
      </c>
      <c r="I31" s="486"/>
      <c r="J31" s="486"/>
      <c r="K31" s="486"/>
      <c r="L31" s="486"/>
      <c r="M31" s="486"/>
      <c r="N31" s="486"/>
      <c r="O31" s="486"/>
      <c r="P31" s="487"/>
      <c r="S31" s="22" t="str">
        <f>IF(H31="","未記入","")</f>
        <v/>
      </c>
    </row>
    <row r="32" spans="1:20" ht="39" customHeight="1">
      <c r="B32" s="296"/>
      <c r="C32" s="314"/>
      <c r="D32" s="314"/>
      <c r="E32" s="297"/>
      <c r="F32" s="217" t="s">
        <v>2493</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8007</v>
      </c>
      <c r="J33" s="475"/>
      <c r="K33" s="475"/>
      <c r="L33" s="475"/>
      <c r="M33" s="475"/>
      <c r="N33" s="475"/>
      <c r="O33" s="475"/>
      <c r="P33" s="476"/>
      <c r="S33" s="22" t="str">
        <f>IF(OR(G33="",I33=""),"未記入","")</f>
        <v/>
      </c>
    </row>
    <row r="34" spans="2:20" ht="58.5" customHeight="1">
      <c r="B34" s="296"/>
      <c r="C34" s="314"/>
      <c r="D34" s="314"/>
      <c r="E34" s="297"/>
      <c r="F34" s="120" t="s">
        <v>2495</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2496</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2497</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2498</v>
      </c>
      <c r="K43" s="48" t="s">
        <v>487</v>
      </c>
      <c r="L43" s="18" t="s">
        <v>2499</v>
      </c>
      <c r="M43" s="48" t="s">
        <v>487</v>
      </c>
      <c r="N43" s="18" t="s">
        <v>2500</v>
      </c>
      <c r="O43" s="304"/>
      <c r="P43" s="305"/>
      <c r="S43" s="22" t="str">
        <f>IF(OR(J43="",L43="",N43=""),"未記入","")</f>
        <v/>
      </c>
    </row>
    <row r="44" spans="2:20" ht="20.100000000000001" customHeight="1">
      <c r="B44" s="183"/>
      <c r="C44" s="182"/>
      <c r="D44" s="182"/>
      <c r="E44" s="182"/>
      <c r="F44" s="395" t="s">
        <v>15</v>
      </c>
      <c r="G44" s="395"/>
      <c r="H44" s="395"/>
      <c r="I44" s="395"/>
      <c r="J44" s="78" t="s">
        <v>2498</v>
      </c>
      <c r="K44" s="48" t="s">
        <v>487</v>
      </c>
      <c r="L44" s="77" t="s">
        <v>2499</v>
      </c>
      <c r="M44" s="48" t="s">
        <v>487</v>
      </c>
      <c r="N44" s="77" t="s">
        <v>2501</v>
      </c>
      <c r="O44" s="304"/>
      <c r="P44" s="305"/>
    </row>
    <row r="45" spans="2:20" ht="20.100000000000001" customHeight="1">
      <c r="B45" s="183"/>
      <c r="C45" s="182"/>
      <c r="D45" s="182"/>
      <c r="E45" s="182"/>
      <c r="F45" s="430" t="s">
        <v>423</v>
      </c>
      <c r="G45" s="460"/>
      <c r="H45" s="460"/>
      <c r="I45" s="431"/>
      <c r="J45" s="154" t="s">
        <v>2489</v>
      </c>
      <c r="K45" s="109"/>
      <c r="L45" s="109"/>
      <c r="M45" s="48" t="s">
        <v>483</v>
      </c>
      <c r="N45" s="109" t="s">
        <v>2490</v>
      </c>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2502</v>
      </c>
      <c r="K48" s="194"/>
      <c r="L48" s="194"/>
      <c r="M48" s="194"/>
      <c r="N48" s="194"/>
      <c r="O48" s="154"/>
      <c r="P48" s="195"/>
    </row>
    <row r="49" spans="1:20" ht="20.100000000000001" customHeight="1">
      <c r="B49" s="183"/>
      <c r="C49" s="182"/>
      <c r="D49" s="182"/>
      <c r="E49" s="182"/>
      <c r="F49" s="395" t="s">
        <v>18</v>
      </c>
      <c r="G49" s="395"/>
      <c r="H49" s="395"/>
      <c r="I49" s="395"/>
      <c r="J49" s="194" t="s">
        <v>2503</v>
      </c>
      <c r="K49" s="194"/>
      <c r="L49" s="194"/>
      <c r="M49" s="194"/>
      <c r="N49" s="194"/>
      <c r="O49" s="154"/>
      <c r="P49" s="195"/>
    </row>
    <row r="50" spans="1:20" ht="20.100000000000001" customHeight="1">
      <c r="B50" s="124" t="s">
        <v>28</v>
      </c>
      <c r="C50" s="233"/>
      <c r="D50" s="233"/>
      <c r="E50" s="233"/>
      <c r="F50" s="233"/>
      <c r="G50" s="233"/>
      <c r="H50" s="233"/>
      <c r="I50" s="233"/>
      <c r="J50" s="468">
        <v>2013</v>
      </c>
      <c r="K50" s="469"/>
      <c r="L50" s="48" t="s">
        <v>484</v>
      </c>
      <c r="M50" s="75">
        <v>7</v>
      </c>
      <c r="N50" s="48" t="s">
        <v>485</v>
      </c>
      <c r="O50" s="75">
        <v>1</v>
      </c>
      <c r="P50" s="50" t="s">
        <v>486</v>
      </c>
      <c r="S50" s="22" t="str">
        <f>IF(OR(J50="",M50="",O50=""),"未記入","")</f>
        <v/>
      </c>
    </row>
    <row r="51" spans="1:20" ht="20.100000000000001" customHeight="1" thickBot="1">
      <c r="B51" s="125" t="s">
        <v>29</v>
      </c>
      <c r="C51" s="470"/>
      <c r="D51" s="470"/>
      <c r="E51" s="470"/>
      <c r="F51" s="470"/>
      <c r="G51" s="470"/>
      <c r="H51" s="470"/>
      <c r="I51" s="470"/>
      <c r="J51" s="458">
        <v>2013</v>
      </c>
      <c r="K51" s="459"/>
      <c r="L51" s="49" t="s">
        <v>484</v>
      </c>
      <c r="M51" s="76">
        <v>12</v>
      </c>
      <c r="N51" s="49" t="s">
        <v>485</v>
      </c>
      <c r="O51" s="76">
        <v>2</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2504</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2505</v>
      </c>
      <c r="K55" s="106"/>
      <c r="L55" s="106"/>
      <c r="M55" s="106"/>
      <c r="N55" s="106"/>
      <c r="O55" s="106"/>
      <c r="P55" s="107"/>
    </row>
    <row r="56" spans="1:20" ht="20.100000000000001" customHeight="1">
      <c r="B56" s="150"/>
      <c r="C56" s="136"/>
      <c r="D56" s="151"/>
      <c r="E56" s="395" t="s">
        <v>33</v>
      </c>
      <c r="F56" s="395"/>
      <c r="G56" s="395"/>
      <c r="H56" s="395"/>
      <c r="I56" s="395"/>
      <c r="J56" s="154" t="s">
        <v>2506</v>
      </c>
      <c r="K56" s="109"/>
      <c r="L56" s="109"/>
      <c r="M56" s="109"/>
      <c r="N56" s="109"/>
      <c r="O56" s="109"/>
      <c r="P56" s="155"/>
    </row>
    <row r="57" spans="1:20" ht="20.100000000000001" customHeight="1">
      <c r="B57" s="150"/>
      <c r="C57" s="136"/>
      <c r="D57" s="151"/>
      <c r="E57" s="395" t="s">
        <v>34</v>
      </c>
      <c r="F57" s="395"/>
      <c r="G57" s="395"/>
      <c r="H57" s="395"/>
      <c r="I57" s="395"/>
      <c r="J57" s="468">
        <v>2013</v>
      </c>
      <c r="K57" s="469"/>
      <c r="L57" s="48" t="s">
        <v>484</v>
      </c>
      <c r="M57" s="75">
        <v>11</v>
      </c>
      <c r="N57" s="48" t="s">
        <v>485</v>
      </c>
      <c r="O57" s="75">
        <v>7</v>
      </c>
      <c r="P57" s="50" t="s">
        <v>486</v>
      </c>
    </row>
    <row r="58" spans="1:20" ht="20.100000000000001" customHeight="1" thickBot="1">
      <c r="B58" s="220"/>
      <c r="C58" s="221"/>
      <c r="D58" s="222"/>
      <c r="E58" s="402" t="s">
        <v>35</v>
      </c>
      <c r="F58" s="402"/>
      <c r="G58" s="402"/>
      <c r="H58" s="402"/>
      <c r="I58" s="402"/>
      <c r="J58" s="458">
        <v>2018</v>
      </c>
      <c r="K58" s="459"/>
      <c r="L58" s="49" t="s">
        <v>484</v>
      </c>
      <c r="M58" s="76">
        <v>5</v>
      </c>
      <c r="N58" s="49" t="s">
        <v>485</v>
      </c>
      <c r="O58" s="76">
        <v>8</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1243.99</v>
      </c>
      <c r="H61" s="209"/>
      <c r="I61" s="209"/>
      <c r="J61" s="209"/>
      <c r="K61" s="467"/>
      <c r="L61" s="399" t="s">
        <v>516</v>
      </c>
      <c r="M61" s="383"/>
      <c r="N61" s="383"/>
      <c r="O61" s="383"/>
      <c r="P61" s="418"/>
    </row>
    <row r="62" spans="1:20" ht="20.100000000000001" customHeight="1">
      <c r="B62" s="183"/>
      <c r="C62" s="182"/>
      <c r="D62" s="223" t="s">
        <v>39</v>
      </c>
      <c r="E62" s="234"/>
      <c r="F62" s="252"/>
      <c r="G62" s="194" t="s">
        <v>2507</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697.73</v>
      </c>
      <c r="L72" s="416"/>
      <c r="M72" s="416"/>
      <c r="N72" s="187" t="s">
        <v>490</v>
      </c>
      <c r="O72" s="187"/>
      <c r="P72" s="213"/>
    </row>
    <row r="73" spans="2:16" ht="20.100000000000001" customHeight="1">
      <c r="B73" s="86"/>
      <c r="C73" s="87"/>
      <c r="D73" s="313"/>
      <c r="E73" s="314"/>
      <c r="F73" s="297"/>
      <c r="G73" s="233" t="s">
        <v>42</v>
      </c>
      <c r="H73" s="233"/>
      <c r="I73" s="233"/>
      <c r="J73" s="233"/>
      <c r="K73" s="415">
        <v>697.73</v>
      </c>
      <c r="L73" s="416"/>
      <c r="M73" s="416"/>
      <c r="N73" s="187" t="s">
        <v>490</v>
      </c>
      <c r="O73" s="187"/>
      <c r="P73" s="213"/>
    </row>
    <row r="74" spans="2:16" ht="20.100000000000001" customHeight="1">
      <c r="B74" s="86"/>
      <c r="C74" s="87"/>
      <c r="D74" s="182" t="s">
        <v>43</v>
      </c>
      <c r="E74" s="182"/>
      <c r="F74" s="182"/>
      <c r="G74" s="194" t="s">
        <v>2508</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2509</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2510</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2511</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2</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11.53</v>
      </c>
      <c r="K95" s="82" t="s">
        <v>490</v>
      </c>
      <c r="L95" s="154">
        <v>22</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16.97</v>
      </c>
      <c r="K96" s="82" t="s">
        <v>490</v>
      </c>
      <c r="L96" s="154">
        <v>1</v>
      </c>
      <c r="M96" s="449"/>
      <c r="N96" s="450" t="s">
        <v>2423</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2</v>
      </c>
      <c r="H105" s="258" t="s">
        <v>492</v>
      </c>
      <c r="I105" s="455" t="s">
        <v>66</v>
      </c>
      <c r="J105" s="455"/>
      <c r="K105" s="455"/>
      <c r="L105" s="455"/>
      <c r="M105" s="455"/>
      <c r="N105" s="154">
        <v>2</v>
      </c>
      <c r="O105" s="109"/>
      <c r="P105" s="50" t="s">
        <v>492</v>
      </c>
    </row>
    <row r="106" spans="2:19" ht="20.100000000000001" customHeight="1">
      <c r="B106" s="453"/>
      <c r="C106" s="454"/>
      <c r="D106" s="126"/>
      <c r="E106" s="118"/>
      <c r="F106" s="119"/>
      <c r="G106" s="154"/>
      <c r="H106" s="258"/>
      <c r="I106" s="448" t="s">
        <v>67</v>
      </c>
      <c r="J106" s="448"/>
      <c r="K106" s="448"/>
      <c r="L106" s="448"/>
      <c r="M106" s="448"/>
      <c r="N106" s="154">
        <v>1</v>
      </c>
      <c r="O106" s="109"/>
      <c r="P106" s="50" t="s">
        <v>492</v>
      </c>
    </row>
    <row r="107" spans="2:19" ht="20.100000000000001" customHeight="1">
      <c r="B107" s="453"/>
      <c r="C107" s="454"/>
      <c r="D107" s="223" t="s">
        <v>64</v>
      </c>
      <c r="E107" s="234"/>
      <c r="F107" s="252"/>
      <c r="G107" s="139">
        <v>3</v>
      </c>
      <c r="H107" s="252" t="s">
        <v>492</v>
      </c>
      <c r="I107" s="182" t="s">
        <v>68</v>
      </c>
      <c r="J107" s="182"/>
      <c r="K107" s="182"/>
      <c r="L107" s="182"/>
      <c r="M107" s="182"/>
      <c r="N107" s="154">
        <v>3</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v>1</v>
      </c>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2512</v>
      </c>
      <c r="H113" s="194"/>
      <c r="I113" s="194"/>
      <c r="J113" s="194"/>
      <c r="K113" s="194"/>
      <c r="L113" s="194"/>
      <c r="M113" s="194"/>
      <c r="N113" s="194"/>
      <c r="O113" s="154"/>
      <c r="P113" s="195"/>
    </row>
    <row r="114" spans="2:16" ht="20.100000000000001" customHeight="1">
      <c r="B114" s="453"/>
      <c r="C114" s="454"/>
      <c r="D114" s="133" t="s">
        <v>79</v>
      </c>
      <c r="E114" s="134"/>
      <c r="F114" s="149"/>
      <c r="G114" s="139" t="s">
        <v>2513</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2514</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2512</v>
      </c>
      <c r="H117" s="194"/>
      <c r="I117" s="194"/>
      <c r="J117" s="194"/>
      <c r="K117" s="194"/>
      <c r="L117" s="194"/>
      <c r="M117" s="194"/>
      <c r="N117" s="194"/>
      <c r="O117" s="154"/>
      <c r="P117" s="195"/>
    </row>
    <row r="118" spans="2:16" ht="20.100000000000001" customHeight="1">
      <c r="B118" s="150"/>
      <c r="C118" s="151"/>
      <c r="D118" s="126" t="s">
        <v>73</v>
      </c>
      <c r="E118" s="118"/>
      <c r="F118" s="119"/>
      <c r="G118" s="194" t="s">
        <v>2512</v>
      </c>
      <c r="H118" s="194"/>
      <c r="I118" s="194"/>
      <c r="J118" s="194"/>
      <c r="K118" s="194"/>
      <c r="L118" s="194"/>
      <c r="M118" s="194"/>
      <c r="N118" s="194"/>
      <c r="O118" s="154"/>
      <c r="P118" s="195"/>
    </row>
    <row r="119" spans="2:16" ht="20.100000000000001" customHeight="1">
      <c r="B119" s="150"/>
      <c r="C119" s="151"/>
      <c r="D119" s="250" t="s">
        <v>74</v>
      </c>
      <c r="E119" s="289"/>
      <c r="F119" s="251"/>
      <c r="G119" s="194" t="s">
        <v>2512</v>
      </c>
      <c r="H119" s="194"/>
      <c r="I119" s="194"/>
      <c r="J119" s="194"/>
      <c r="K119" s="194"/>
      <c r="L119" s="194"/>
      <c r="M119" s="194"/>
      <c r="N119" s="194"/>
      <c r="O119" s="154"/>
      <c r="P119" s="195"/>
    </row>
    <row r="120" spans="2:16" ht="20.100000000000001" customHeight="1">
      <c r="B120" s="150"/>
      <c r="C120" s="151"/>
      <c r="D120" s="185" t="s">
        <v>75</v>
      </c>
      <c r="E120" s="187"/>
      <c r="F120" s="258"/>
      <c r="G120" s="194" t="s">
        <v>2512</v>
      </c>
      <c r="H120" s="194"/>
      <c r="I120" s="194"/>
      <c r="J120" s="194"/>
      <c r="K120" s="194"/>
      <c r="L120" s="194"/>
      <c r="M120" s="194"/>
      <c r="N120" s="194"/>
      <c r="O120" s="154"/>
      <c r="P120" s="195"/>
    </row>
    <row r="121" spans="2:16" ht="20.100000000000001" customHeight="1">
      <c r="B121" s="150"/>
      <c r="C121" s="151"/>
      <c r="D121" s="185" t="s">
        <v>76</v>
      </c>
      <c r="E121" s="187"/>
      <c r="F121" s="258"/>
      <c r="G121" s="194" t="s">
        <v>2512</v>
      </c>
      <c r="H121" s="194"/>
      <c r="I121" s="194"/>
      <c r="J121" s="194"/>
      <c r="K121" s="194"/>
      <c r="L121" s="194"/>
      <c r="M121" s="194"/>
      <c r="N121" s="194"/>
      <c r="O121" s="154"/>
      <c r="P121" s="195"/>
    </row>
    <row r="122" spans="2:16" ht="20.100000000000001" customHeight="1">
      <c r="B122" s="152"/>
      <c r="C122" s="153"/>
      <c r="D122" s="185" t="s">
        <v>77</v>
      </c>
      <c r="E122" s="187"/>
      <c r="F122" s="258"/>
      <c r="G122" s="194" t="s">
        <v>2512</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2515</v>
      </c>
      <c r="H123" s="194"/>
      <c r="I123" s="194"/>
      <c r="J123" s="194"/>
      <c r="K123" s="194"/>
      <c r="L123" s="194"/>
      <c r="M123" s="194"/>
      <c r="N123" s="194"/>
      <c r="O123" s="154"/>
      <c r="P123" s="195"/>
    </row>
    <row r="124" spans="2:16" ht="20.100000000000001" customHeight="1">
      <c r="B124" s="150"/>
      <c r="C124" s="151"/>
      <c r="D124" s="126" t="s">
        <v>446</v>
      </c>
      <c r="E124" s="118"/>
      <c r="F124" s="119"/>
      <c r="G124" s="194" t="s">
        <v>2516</v>
      </c>
      <c r="H124" s="194"/>
      <c r="I124" s="194"/>
      <c r="J124" s="194"/>
      <c r="K124" s="194"/>
      <c r="L124" s="194"/>
      <c r="M124" s="194"/>
      <c r="N124" s="194"/>
      <c r="O124" s="154"/>
      <c r="P124" s="195"/>
    </row>
    <row r="125" spans="2:16" ht="20.100000000000001" customHeight="1">
      <c r="B125" s="150"/>
      <c r="C125" s="151"/>
      <c r="D125" s="250" t="s">
        <v>447</v>
      </c>
      <c r="E125" s="289"/>
      <c r="F125" s="251"/>
      <c r="G125" s="194" t="s">
        <v>2517</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2518</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2519</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2520</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2520</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2520</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2520</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t="s">
        <v>2512</v>
      </c>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t="s">
        <v>2512</v>
      </c>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t="s">
        <v>2513</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2521</v>
      </c>
      <c r="G172" s="383" t="s">
        <v>474</v>
      </c>
      <c r="H172" s="383"/>
      <c r="I172" s="383"/>
      <c r="J172" s="383"/>
      <c r="K172" s="383"/>
      <c r="L172" s="383"/>
      <c r="M172" s="383"/>
      <c r="N172" s="383"/>
      <c r="O172" s="383"/>
      <c r="P172" s="418"/>
    </row>
    <row r="173" spans="2:22" ht="20.100000000000001" customHeight="1">
      <c r="B173" s="183"/>
      <c r="C173" s="182"/>
      <c r="D173" s="182"/>
      <c r="E173" s="182"/>
      <c r="F173" s="21" t="s">
        <v>2521</v>
      </c>
      <c r="G173" s="187" t="s">
        <v>475</v>
      </c>
      <c r="H173" s="187"/>
      <c r="I173" s="187"/>
      <c r="J173" s="187"/>
      <c r="K173" s="187"/>
      <c r="L173" s="187"/>
      <c r="M173" s="187"/>
      <c r="N173" s="187"/>
      <c r="O173" s="187"/>
      <c r="P173" s="213"/>
    </row>
    <row r="174" spans="2:22" ht="20.100000000000001" customHeight="1">
      <c r="B174" s="183"/>
      <c r="C174" s="182"/>
      <c r="D174" s="182"/>
      <c r="E174" s="182"/>
      <c r="F174" s="21" t="s">
        <v>2521</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2532</v>
      </c>
      <c r="J176" s="121"/>
      <c r="K176" s="121"/>
      <c r="L176" s="121"/>
      <c r="M176" s="121"/>
      <c r="N176" s="121"/>
      <c r="O176" s="122"/>
      <c r="P176" s="123"/>
    </row>
    <row r="177" spans="2:16" ht="39.950000000000003" customHeight="1">
      <c r="B177" s="101"/>
      <c r="C177" s="102"/>
      <c r="D177" s="303"/>
      <c r="E177" s="387"/>
      <c r="F177" s="182" t="s">
        <v>108</v>
      </c>
      <c r="G177" s="182"/>
      <c r="H177" s="182"/>
      <c r="I177" s="120"/>
      <c r="J177" s="121"/>
      <c r="K177" s="121"/>
      <c r="L177" s="121"/>
      <c r="M177" s="121"/>
      <c r="N177" s="121"/>
      <c r="O177" s="122"/>
      <c r="P177" s="123"/>
    </row>
    <row r="178" spans="2:16" ht="39.950000000000003" customHeight="1">
      <c r="B178" s="101"/>
      <c r="C178" s="102"/>
      <c r="D178" s="303"/>
      <c r="E178" s="387"/>
      <c r="F178" s="182" t="s">
        <v>109</v>
      </c>
      <c r="G178" s="182"/>
      <c r="H178" s="182"/>
      <c r="I178" s="120"/>
      <c r="J178" s="121"/>
      <c r="K178" s="121"/>
      <c r="L178" s="121"/>
      <c r="M178" s="121"/>
      <c r="N178" s="121"/>
      <c r="O178" s="122"/>
      <c r="P178" s="123"/>
    </row>
    <row r="179" spans="2:16" ht="39.950000000000003" customHeight="1">
      <c r="B179" s="101"/>
      <c r="C179" s="102"/>
      <c r="D179" s="303"/>
      <c r="E179" s="387"/>
      <c r="F179" s="182" t="s">
        <v>429</v>
      </c>
      <c r="G179" s="182"/>
      <c r="H179" s="182"/>
      <c r="I179" s="120"/>
      <c r="J179" s="121"/>
      <c r="K179" s="121"/>
      <c r="L179" s="121"/>
      <c r="M179" s="121"/>
      <c r="N179" s="121"/>
      <c r="O179" s="122"/>
      <c r="P179" s="123"/>
    </row>
    <row r="180" spans="2:16" ht="39.950000000000003" customHeight="1">
      <c r="B180" s="101"/>
      <c r="C180" s="102"/>
      <c r="D180" s="303"/>
      <c r="E180" s="387"/>
      <c r="F180" s="182" t="s">
        <v>110</v>
      </c>
      <c r="G180" s="182"/>
      <c r="H180" s="182"/>
      <c r="I180" s="120"/>
      <c r="J180" s="121"/>
      <c r="K180" s="121"/>
      <c r="L180" s="121"/>
      <c r="M180" s="121"/>
      <c r="N180" s="121"/>
      <c r="O180" s="122"/>
      <c r="P180" s="123"/>
    </row>
    <row r="181" spans="2:16" ht="39.950000000000003" customHeight="1">
      <c r="B181" s="101"/>
      <c r="C181" s="102"/>
      <c r="D181" s="303">
        <v>2</v>
      </c>
      <c r="E181" s="387"/>
      <c r="F181" s="182" t="s">
        <v>5</v>
      </c>
      <c r="G181" s="182"/>
      <c r="H181" s="182"/>
      <c r="I181" s="120" t="s">
        <v>2532</v>
      </c>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t="s">
        <v>2532</v>
      </c>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2532</v>
      </c>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t="s">
        <v>2532</v>
      </c>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2513</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2512</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2512</v>
      </c>
      <c r="K219" s="194"/>
      <c r="L219" s="194"/>
      <c r="M219" s="194"/>
      <c r="N219" s="194"/>
      <c r="O219" s="154"/>
      <c r="P219" s="195"/>
      <c r="S219" s="38" t="str">
        <f>IF(J219="","未記入","")</f>
        <v/>
      </c>
    </row>
    <row r="220" spans="2:20" ht="60" customHeight="1">
      <c r="B220" s="183" t="s">
        <v>128</v>
      </c>
      <c r="C220" s="182"/>
      <c r="D220" s="182"/>
      <c r="E220" s="182"/>
      <c r="F220" s="120" t="s">
        <v>2539</v>
      </c>
      <c r="G220" s="121"/>
      <c r="H220" s="121"/>
      <c r="I220" s="121"/>
      <c r="J220" s="121"/>
      <c r="K220" s="121"/>
      <c r="L220" s="121"/>
      <c r="M220" s="121"/>
      <c r="N220" s="121"/>
      <c r="O220" s="122"/>
      <c r="P220" s="123"/>
    </row>
    <row r="221" spans="2:20" ht="60" customHeight="1">
      <c r="B221" s="183" t="s">
        <v>493</v>
      </c>
      <c r="C221" s="182"/>
      <c r="D221" s="182"/>
      <c r="E221" s="182"/>
      <c r="F221" s="120" t="s">
        <v>2540</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2541</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2512</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2522</v>
      </c>
      <c r="K227" s="189"/>
      <c r="L227" s="189"/>
      <c r="M227" s="189"/>
      <c r="N227" s="189"/>
      <c r="O227" s="189"/>
      <c r="P227" s="190"/>
    </row>
    <row r="228" spans="1:20" ht="20.100000000000001" customHeight="1">
      <c r="B228" s="183" t="s">
        <v>132</v>
      </c>
      <c r="C228" s="182"/>
      <c r="D228" s="182"/>
      <c r="E228" s="182"/>
      <c r="F228" s="154">
        <v>24</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v>0.5</v>
      </c>
      <c r="O238" s="154"/>
      <c r="P238" s="195"/>
    </row>
    <row r="239" spans="1:20" ht="20.100000000000001" customHeight="1">
      <c r="B239" s="183" t="s">
        <v>141</v>
      </c>
      <c r="C239" s="182"/>
      <c r="D239" s="182"/>
      <c r="E239" s="391">
        <f>IF(OR($H$239&lt;&gt;"",$K$239&lt;&gt;""),SUM($H$239,$K$239),"")</f>
        <v>1</v>
      </c>
      <c r="F239" s="391"/>
      <c r="G239" s="391"/>
      <c r="H239" s="194"/>
      <c r="I239" s="194"/>
      <c r="J239" s="194"/>
      <c r="K239" s="194">
        <v>1</v>
      </c>
      <c r="L239" s="194"/>
      <c r="M239" s="194"/>
      <c r="N239" s="194">
        <v>0.5</v>
      </c>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14</v>
      </c>
      <c r="F241" s="391"/>
      <c r="G241" s="391"/>
      <c r="H241" s="194">
        <v>1</v>
      </c>
      <c r="I241" s="194"/>
      <c r="J241" s="194"/>
      <c r="K241" s="194">
        <v>13</v>
      </c>
      <c r="L241" s="194"/>
      <c r="M241" s="194"/>
      <c r="N241" s="194">
        <v>4.0999999999999996</v>
      </c>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3</v>
      </c>
      <c r="H259" s="391"/>
      <c r="I259" s="391"/>
      <c r="J259" s="194">
        <v>1</v>
      </c>
      <c r="K259" s="194"/>
      <c r="L259" s="194"/>
      <c r="M259" s="194">
        <v>2</v>
      </c>
      <c r="N259" s="194"/>
      <c r="O259" s="154"/>
      <c r="P259" s="195"/>
    </row>
    <row r="260" spans="2:20" ht="20.100000000000001" customHeight="1">
      <c r="B260" s="394" t="s">
        <v>163</v>
      </c>
      <c r="C260" s="395"/>
      <c r="D260" s="395"/>
      <c r="E260" s="395"/>
      <c r="F260" s="395"/>
      <c r="G260" s="391">
        <f>IF(OR($J$260&lt;&gt;"",$M$260&lt;&gt;""),SUM($J$260,$M$260),"")</f>
        <v>2</v>
      </c>
      <c r="H260" s="391"/>
      <c r="I260" s="391"/>
      <c r="J260" s="194"/>
      <c r="K260" s="194"/>
      <c r="L260" s="194"/>
      <c r="M260" s="194">
        <v>2</v>
      </c>
      <c r="N260" s="194"/>
      <c r="O260" s="154"/>
      <c r="P260" s="195"/>
    </row>
    <row r="261" spans="2:20" ht="20.100000000000001" customHeight="1">
      <c r="B261" s="394" t="s">
        <v>399</v>
      </c>
      <c r="C261" s="395"/>
      <c r="D261" s="395"/>
      <c r="E261" s="395"/>
      <c r="F261" s="395"/>
      <c r="G261" s="391">
        <f>IF(OR($J$261&lt;&gt;"",$M$261&lt;&gt;""),SUM($J$261,$M$261),"")</f>
        <v>11</v>
      </c>
      <c r="H261" s="391"/>
      <c r="I261" s="391"/>
      <c r="J261" s="194"/>
      <c r="K261" s="194"/>
      <c r="L261" s="194"/>
      <c r="M261" s="194">
        <v>11</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2512</v>
      </c>
      <c r="M295" s="209"/>
      <c r="N295" s="209"/>
      <c r="O295" s="209"/>
      <c r="P295" s="210"/>
    </row>
    <row r="296" spans="2:22" ht="20.100000000000001" customHeight="1">
      <c r="B296" s="359"/>
      <c r="C296" s="360"/>
      <c r="D296" s="360"/>
      <c r="E296" s="360"/>
      <c r="F296" s="361"/>
      <c r="G296" s="133" t="s">
        <v>456</v>
      </c>
      <c r="H296" s="149"/>
      <c r="I296" s="154" t="s">
        <v>2512</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2542</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v>1</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v>1</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v>1</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v>4</v>
      </c>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v>9</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v>2</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2523</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2524</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2521</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2513</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2513</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2525</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2533</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2533</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11.53</v>
      </c>
      <c r="J334" s="109"/>
      <c r="K334" s="109"/>
      <c r="L334" s="68" t="s">
        <v>490</v>
      </c>
      <c r="M334" s="154">
        <v>16.97</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42000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42000</v>
      </c>
      <c r="J343" s="109"/>
      <c r="K343" s="109"/>
      <c r="L343" s="63" t="s">
        <v>499</v>
      </c>
      <c r="M343" s="154">
        <v>84000</v>
      </c>
      <c r="N343" s="109"/>
      <c r="O343" s="109"/>
      <c r="P343" s="50" t="s">
        <v>499</v>
      </c>
    </row>
    <row r="344" spans="2:20" ht="20.100000000000001" customHeight="1">
      <c r="B344" s="183"/>
      <c r="C344" s="330"/>
      <c r="D344" s="330"/>
      <c r="E344" s="185" t="s">
        <v>222</v>
      </c>
      <c r="F344" s="187"/>
      <c r="G344" s="187"/>
      <c r="H344" s="258"/>
      <c r="I344" s="154">
        <v>12000</v>
      </c>
      <c r="J344" s="109"/>
      <c r="K344" s="109"/>
      <c r="L344" s="63" t="s">
        <v>499</v>
      </c>
      <c r="M344" s="154">
        <v>12000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17000</v>
      </c>
      <c r="J346" s="109"/>
      <c r="K346" s="109"/>
      <c r="L346" s="63" t="s">
        <v>499</v>
      </c>
      <c r="M346" s="154">
        <v>17000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2543</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2547</v>
      </c>
      <c r="H357" s="189"/>
      <c r="I357" s="189"/>
      <c r="J357" s="189"/>
      <c r="K357" s="189"/>
      <c r="L357" s="189"/>
      <c r="M357" s="189"/>
      <c r="N357" s="189"/>
      <c r="O357" s="189"/>
      <c r="P357" s="190"/>
    </row>
    <row r="358" spans="2:20" ht="60" customHeight="1">
      <c r="B358" s="312" t="s">
        <v>221</v>
      </c>
      <c r="C358" s="187"/>
      <c r="D358" s="187"/>
      <c r="E358" s="187"/>
      <c r="F358" s="258"/>
      <c r="G358" s="188" t="s">
        <v>2544</v>
      </c>
      <c r="H358" s="189"/>
      <c r="I358" s="189"/>
      <c r="J358" s="189"/>
      <c r="K358" s="189"/>
      <c r="L358" s="189"/>
      <c r="M358" s="189"/>
      <c r="N358" s="189"/>
      <c r="O358" s="189"/>
      <c r="P358" s="190"/>
    </row>
    <row r="359" spans="2:20" ht="60" customHeight="1">
      <c r="B359" s="312" t="s">
        <v>224</v>
      </c>
      <c r="C359" s="187"/>
      <c r="D359" s="187"/>
      <c r="E359" s="187"/>
      <c r="F359" s="258"/>
      <c r="G359" s="188" t="s">
        <v>2545</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2546</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7</v>
      </c>
      <c r="I387" s="209"/>
      <c r="J387" s="209"/>
      <c r="K387" s="209"/>
      <c r="L387" s="209"/>
      <c r="M387" s="209"/>
      <c r="N387" s="209"/>
      <c r="O387" s="209"/>
      <c r="P387" s="62" t="s">
        <v>495</v>
      </c>
    </row>
    <row r="388" spans="1:20" ht="20.100000000000001" customHeight="1">
      <c r="B388" s="296"/>
      <c r="C388" s="297"/>
      <c r="D388" s="182" t="s">
        <v>250</v>
      </c>
      <c r="E388" s="182"/>
      <c r="F388" s="182"/>
      <c r="G388" s="182"/>
      <c r="H388" s="154">
        <v>16</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0</v>
      </c>
      <c r="I390" s="109"/>
      <c r="J390" s="109"/>
      <c r="K390" s="109"/>
      <c r="L390" s="109"/>
      <c r="M390" s="109"/>
      <c r="N390" s="109"/>
      <c r="O390" s="109"/>
      <c r="P390" s="50" t="s">
        <v>497</v>
      </c>
    </row>
    <row r="391" spans="1:20" ht="20.100000000000001" customHeight="1">
      <c r="B391" s="183"/>
      <c r="C391" s="182"/>
      <c r="D391" s="182" t="s">
        <v>253</v>
      </c>
      <c r="E391" s="182"/>
      <c r="F391" s="182"/>
      <c r="G391" s="182"/>
      <c r="H391" s="154">
        <v>4</v>
      </c>
      <c r="I391" s="109"/>
      <c r="J391" s="109"/>
      <c r="K391" s="109"/>
      <c r="L391" s="109"/>
      <c r="M391" s="109"/>
      <c r="N391" s="109"/>
      <c r="O391" s="109"/>
      <c r="P391" s="50" t="s">
        <v>497</v>
      </c>
    </row>
    <row r="392" spans="1:20" ht="20.100000000000001" customHeight="1">
      <c r="B392" s="183"/>
      <c r="C392" s="182"/>
      <c r="D392" s="182" t="s">
        <v>254</v>
      </c>
      <c r="E392" s="182"/>
      <c r="F392" s="182"/>
      <c r="G392" s="182"/>
      <c r="H392" s="154">
        <v>18</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8</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v>2</v>
      </c>
      <c r="I399" s="109"/>
      <c r="J399" s="109"/>
      <c r="K399" s="109"/>
      <c r="L399" s="109"/>
      <c r="M399" s="109"/>
      <c r="N399" s="109"/>
      <c r="O399" s="109"/>
      <c r="P399" s="50" t="s">
        <v>497</v>
      </c>
    </row>
    <row r="400" spans="1:20" ht="20.100000000000001" customHeight="1">
      <c r="B400" s="283"/>
      <c r="C400" s="284"/>
      <c r="D400" s="182" t="s">
        <v>262</v>
      </c>
      <c r="E400" s="182"/>
      <c r="F400" s="182"/>
      <c r="G400" s="182"/>
      <c r="H400" s="154">
        <v>3</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3</v>
      </c>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v>9</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89</v>
      </c>
      <c r="I409" s="209"/>
      <c r="J409" s="209"/>
      <c r="K409" s="209"/>
      <c r="L409" s="209"/>
      <c r="M409" s="209"/>
      <c r="N409" s="209"/>
      <c r="O409" s="209"/>
      <c r="P409" s="62" t="s">
        <v>503</v>
      </c>
    </row>
    <row r="410" spans="2:20" ht="20.100000000000001" customHeight="1">
      <c r="B410" s="183" t="s">
        <v>271</v>
      </c>
      <c r="C410" s="182"/>
      <c r="D410" s="182"/>
      <c r="E410" s="182"/>
      <c r="F410" s="182"/>
      <c r="G410" s="182"/>
      <c r="H410" s="154">
        <v>23</v>
      </c>
      <c r="I410" s="109"/>
      <c r="J410" s="109"/>
      <c r="K410" s="109"/>
      <c r="L410" s="109"/>
      <c r="M410" s="109"/>
      <c r="N410" s="109"/>
      <c r="O410" s="109"/>
      <c r="P410" s="50" t="s">
        <v>495</v>
      </c>
    </row>
    <row r="411" spans="2:20" ht="20.100000000000001" customHeight="1">
      <c r="B411" s="183" t="s">
        <v>272</v>
      </c>
      <c r="C411" s="182"/>
      <c r="D411" s="182"/>
      <c r="E411" s="182"/>
      <c r="F411" s="182"/>
      <c r="G411" s="182"/>
      <c r="H411" s="154">
        <v>95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2548</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2526</v>
      </c>
      <c r="I431" s="189"/>
      <c r="J431" s="189"/>
      <c r="K431" s="189"/>
      <c r="L431" s="189"/>
      <c r="M431" s="189"/>
      <c r="N431" s="189"/>
      <c r="O431" s="189"/>
      <c r="P431" s="190"/>
    </row>
    <row r="432" spans="1:20" ht="20.100000000000001" customHeight="1">
      <c r="B432" s="264"/>
      <c r="C432" s="185" t="s">
        <v>14</v>
      </c>
      <c r="D432" s="187"/>
      <c r="E432" s="187"/>
      <c r="F432" s="187"/>
      <c r="G432" s="258"/>
      <c r="H432" s="105" t="s">
        <v>2527</v>
      </c>
      <c r="I432" s="106"/>
      <c r="J432" s="48" t="s">
        <v>487</v>
      </c>
      <c r="K432" s="106" t="s">
        <v>2528</v>
      </c>
      <c r="L432" s="106"/>
      <c r="M432" s="48" t="s">
        <v>487</v>
      </c>
      <c r="N432" s="106" t="s">
        <v>2529</v>
      </c>
      <c r="O432" s="106"/>
      <c r="P432" s="107"/>
    </row>
    <row r="433" spans="2:16" ht="20.100000000000001" customHeight="1">
      <c r="B433" s="264"/>
      <c r="C433" s="126" t="s">
        <v>285</v>
      </c>
      <c r="D433" s="118"/>
      <c r="E433" s="119"/>
      <c r="F433" s="250" t="s">
        <v>286</v>
      </c>
      <c r="G433" s="251"/>
      <c r="H433" s="31">
        <v>0</v>
      </c>
      <c r="I433" s="48" t="s">
        <v>504</v>
      </c>
      <c r="J433" s="32">
        <v>0</v>
      </c>
      <c r="K433" s="48" t="s">
        <v>505</v>
      </c>
      <c r="L433" s="69" t="s">
        <v>450</v>
      </c>
      <c r="M433" s="32">
        <v>24</v>
      </c>
      <c r="N433" s="48" t="s">
        <v>504</v>
      </c>
      <c r="O433" s="36">
        <v>0</v>
      </c>
      <c r="P433" s="50" t="s">
        <v>505</v>
      </c>
    </row>
    <row r="434" spans="2:16" ht="20.100000000000001" customHeight="1">
      <c r="B434" s="264"/>
      <c r="C434" s="126"/>
      <c r="D434" s="118"/>
      <c r="E434" s="119"/>
      <c r="F434" s="250" t="s">
        <v>287</v>
      </c>
      <c r="G434" s="251"/>
      <c r="H434" s="44">
        <v>0</v>
      </c>
      <c r="I434" s="48" t="s">
        <v>504</v>
      </c>
      <c r="J434" s="45">
        <v>0</v>
      </c>
      <c r="K434" s="48" t="s">
        <v>505</v>
      </c>
      <c r="L434" s="69" t="s">
        <v>450</v>
      </c>
      <c r="M434" s="45">
        <v>24</v>
      </c>
      <c r="N434" s="48" t="s">
        <v>504</v>
      </c>
      <c r="O434" s="45">
        <v>0</v>
      </c>
      <c r="P434" s="50" t="s">
        <v>505</v>
      </c>
    </row>
    <row r="435" spans="2:16" ht="20.100000000000001" customHeight="1">
      <c r="B435" s="264"/>
      <c r="C435" s="126"/>
      <c r="D435" s="118"/>
      <c r="E435" s="119"/>
      <c r="F435" s="250" t="s">
        <v>288</v>
      </c>
      <c r="G435" s="251"/>
      <c r="H435" s="44">
        <v>0</v>
      </c>
      <c r="I435" s="48" t="s">
        <v>504</v>
      </c>
      <c r="J435" s="45">
        <v>0</v>
      </c>
      <c r="K435" s="48" t="s">
        <v>505</v>
      </c>
      <c r="L435" s="69" t="s">
        <v>450</v>
      </c>
      <c r="M435" s="45">
        <v>24</v>
      </c>
      <c r="N435" s="48" t="s">
        <v>504</v>
      </c>
      <c r="O435" s="45">
        <v>0</v>
      </c>
      <c r="P435" s="50" t="s">
        <v>505</v>
      </c>
    </row>
    <row r="436" spans="2:16" ht="39.950000000000003" customHeight="1">
      <c r="B436" s="264"/>
      <c r="C436" s="185" t="s">
        <v>289</v>
      </c>
      <c r="D436" s="187"/>
      <c r="E436" s="187"/>
      <c r="F436" s="187"/>
      <c r="G436" s="258"/>
      <c r="H436" s="188" t="s">
        <v>2530</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2512</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2549</v>
      </c>
      <c r="M469" s="121"/>
      <c r="N469" s="121"/>
      <c r="O469" s="122"/>
      <c r="P469" s="123"/>
    </row>
    <row r="470" spans="2:20" ht="20.100000000000001" customHeight="1">
      <c r="B470" s="148" t="s">
        <v>292</v>
      </c>
      <c r="C470" s="134"/>
      <c r="D470" s="134"/>
      <c r="E470" s="134"/>
      <c r="F470" s="134"/>
      <c r="G470" s="149"/>
      <c r="H470" s="194" t="s">
        <v>2512</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2549</v>
      </c>
      <c r="M472" s="121"/>
      <c r="N472" s="121"/>
      <c r="O472" s="122"/>
      <c r="P472" s="123"/>
    </row>
    <row r="473" spans="2:20" ht="20.100000000000001" customHeight="1" thickBot="1">
      <c r="B473" s="236" t="s">
        <v>293</v>
      </c>
      <c r="C473" s="237"/>
      <c r="D473" s="237"/>
      <c r="E473" s="237"/>
      <c r="F473" s="237"/>
      <c r="G473" s="237"/>
      <c r="H473" s="227" t="s">
        <v>2512</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2513</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2513</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2531</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2531</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2531</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2531</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2531</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2512</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t="s">
        <v>2550</v>
      </c>
      <c r="I501" s="218"/>
      <c r="J501" s="218"/>
      <c r="K501" s="218"/>
      <c r="L501" s="218"/>
      <c r="M501" s="218"/>
      <c r="N501" s="218"/>
      <c r="O501" s="218"/>
      <c r="P501" s="219"/>
      <c r="S501" s="193"/>
      <c r="T501" s="193"/>
    </row>
    <row r="502" spans="2:20" ht="20.100000000000001" customHeight="1">
      <c r="B502" s="181" t="s">
        <v>303</v>
      </c>
      <c r="C502" s="182"/>
      <c r="D502" s="182"/>
      <c r="E502" s="182"/>
      <c r="F502" s="154" t="s">
        <v>2513</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2512</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2513</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2513</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R49" sqref="R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2534</v>
      </c>
      <c r="K4" s="509"/>
      <c r="L4" s="509"/>
      <c r="M4" s="508" t="s">
        <v>2535</v>
      </c>
      <c r="N4" s="509"/>
      <c r="O4" s="509"/>
      <c r="P4" s="509"/>
      <c r="Q4" s="509"/>
      <c r="R4" s="79" t="s">
        <v>2521</v>
      </c>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2534</v>
      </c>
      <c r="K49" s="509"/>
      <c r="L49" s="509"/>
      <c r="M49" s="508" t="s">
        <v>2535</v>
      </c>
      <c r="N49" s="509"/>
      <c r="O49" s="509"/>
      <c r="P49" s="509"/>
      <c r="Q49" s="509"/>
      <c r="R49" s="79" t="s">
        <v>2521</v>
      </c>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35" sqref="AB35:AD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c r="AF2" s="578"/>
      <c r="AG2" s="578"/>
      <c r="AH2" s="578"/>
      <c r="AI2" s="578"/>
      <c r="AJ2" s="578"/>
      <c r="AK2" s="578"/>
      <c r="AL2" s="578"/>
      <c r="AM2" s="578"/>
      <c r="AN2" s="579"/>
      <c r="AQ2" s="22" t="str">
        <f>IF($AE$2="","未記入","")</f>
        <v>未記入</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2512</v>
      </c>
      <c r="K7" s="550"/>
      <c r="L7" s="550"/>
      <c r="M7" s="550"/>
      <c r="N7" s="550"/>
      <c r="O7" s="551"/>
      <c r="P7" s="549" t="s">
        <v>2513</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2512</v>
      </c>
      <c r="K8" s="553"/>
      <c r="L8" s="553"/>
      <c r="M8" s="553"/>
      <c r="N8" s="553"/>
      <c r="O8" s="554"/>
      <c r="P8" s="552" t="s">
        <v>2513</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2512</v>
      </c>
      <c r="Q9" s="553"/>
      <c r="R9" s="553"/>
      <c r="S9" s="553"/>
      <c r="T9" s="553"/>
      <c r="U9" s="554"/>
      <c r="V9" s="548"/>
      <c r="W9" s="548"/>
      <c r="X9" s="548"/>
      <c r="Y9" s="548" t="s">
        <v>2521</v>
      </c>
      <c r="Z9" s="548"/>
      <c r="AA9" s="548"/>
      <c r="AB9" s="582" t="s">
        <v>2536</v>
      </c>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2512</v>
      </c>
      <c r="K10" s="553"/>
      <c r="L10" s="553"/>
      <c r="M10" s="553"/>
      <c r="N10" s="553"/>
      <c r="O10" s="554"/>
      <c r="P10" s="552" t="s">
        <v>2513</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2512</v>
      </c>
      <c r="K11" s="553"/>
      <c r="L11" s="553"/>
      <c r="M11" s="553"/>
      <c r="N11" s="553"/>
      <c r="O11" s="554"/>
      <c r="P11" s="552" t="s">
        <v>2513</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2512</v>
      </c>
      <c r="K12" s="553"/>
      <c r="L12" s="553"/>
      <c r="M12" s="553"/>
      <c r="N12" s="553"/>
      <c r="O12" s="554"/>
      <c r="P12" s="552" t="s">
        <v>2513</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2513</v>
      </c>
      <c r="K13" s="553"/>
      <c r="L13" s="553"/>
      <c r="M13" s="553"/>
      <c r="N13" s="553"/>
      <c r="O13" s="554"/>
      <c r="P13" s="552" t="s">
        <v>2513</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2512</v>
      </c>
      <c r="K14" s="556"/>
      <c r="L14" s="556"/>
      <c r="M14" s="556"/>
      <c r="N14" s="556"/>
      <c r="O14" s="557"/>
      <c r="P14" s="555" t="s">
        <v>2512</v>
      </c>
      <c r="Q14" s="556"/>
      <c r="R14" s="556"/>
      <c r="S14" s="556"/>
      <c r="T14" s="556"/>
      <c r="U14" s="557"/>
      <c r="V14" s="585"/>
      <c r="W14" s="585"/>
      <c r="X14" s="585"/>
      <c r="Y14" s="585" t="s">
        <v>2521</v>
      </c>
      <c r="Z14" s="585"/>
      <c r="AA14" s="585"/>
      <c r="AB14" s="591" t="s">
        <v>2537</v>
      </c>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2512</v>
      </c>
      <c r="K16" s="550"/>
      <c r="L16" s="550"/>
      <c r="M16" s="550"/>
      <c r="N16" s="550"/>
      <c r="O16" s="551"/>
      <c r="P16" s="549" t="s">
        <v>2513</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2512</v>
      </c>
      <c r="K17" s="553"/>
      <c r="L17" s="553"/>
      <c r="M17" s="553"/>
      <c r="N17" s="553"/>
      <c r="O17" s="554"/>
      <c r="P17" s="552" t="s">
        <v>2513</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2512</v>
      </c>
      <c r="K18" s="553"/>
      <c r="L18" s="553"/>
      <c r="M18" s="553"/>
      <c r="N18" s="553"/>
      <c r="O18" s="554"/>
      <c r="P18" s="552" t="s">
        <v>2513</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2512</v>
      </c>
      <c r="K19" s="553"/>
      <c r="L19" s="553"/>
      <c r="M19" s="553"/>
      <c r="N19" s="553"/>
      <c r="O19" s="554"/>
      <c r="P19" s="552" t="s">
        <v>2513</v>
      </c>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2513</v>
      </c>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2513</v>
      </c>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2512</v>
      </c>
      <c r="Q22" s="553"/>
      <c r="R22" s="553"/>
      <c r="S22" s="553"/>
      <c r="T22" s="553"/>
      <c r="U22" s="554"/>
      <c r="V22" s="548"/>
      <c r="W22" s="548"/>
      <c r="X22" s="548"/>
      <c r="Y22" s="548" t="s">
        <v>2521</v>
      </c>
      <c r="Z22" s="548"/>
      <c r="AA22" s="548"/>
      <c r="AB22" s="582" t="s">
        <v>2536</v>
      </c>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2512</v>
      </c>
      <c r="K23" s="553"/>
      <c r="L23" s="553"/>
      <c r="M23" s="553"/>
      <c r="N23" s="553"/>
      <c r="O23" s="554"/>
      <c r="P23" s="552" t="s">
        <v>2512</v>
      </c>
      <c r="Q23" s="553"/>
      <c r="R23" s="553"/>
      <c r="S23" s="553"/>
      <c r="T23" s="553"/>
      <c r="U23" s="554"/>
      <c r="V23" s="548"/>
      <c r="W23" s="548"/>
      <c r="X23" s="548"/>
      <c r="Y23" s="548" t="s">
        <v>2521</v>
      </c>
      <c r="Z23" s="548"/>
      <c r="AA23" s="548"/>
      <c r="AB23" s="582" t="s">
        <v>2537</v>
      </c>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2512</v>
      </c>
      <c r="K24" s="553"/>
      <c r="L24" s="553"/>
      <c r="M24" s="553"/>
      <c r="N24" s="553"/>
      <c r="O24" s="554"/>
      <c r="P24" s="552" t="s">
        <v>2512</v>
      </c>
      <c r="Q24" s="553"/>
      <c r="R24" s="553"/>
      <c r="S24" s="553"/>
      <c r="T24" s="553"/>
      <c r="U24" s="554"/>
      <c r="V24" s="548"/>
      <c r="W24" s="548"/>
      <c r="X24" s="548"/>
      <c r="Y24" s="548" t="s">
        <v>2521</v>
      </c>
      <c r="Z24" s="548"/>
      <c r="AA24" s="548"/>
      <c r="AB24" s="582" t="s">
        <v>2537</v>
      </c>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2513</v>
      </c>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2512</v>
      </c>
      <c r="Q27" s="550"/>
      <c r="R27" s="550"/>
      <c r="S27" s="550"/>
      <c r="T27" s="550"/>
      <c r="U27" s="551"/>
      <c r="V27" s="590"/>
      <c r="W27" s="590"/>
      <c r="X27" s="590"/>
      <c r="Y27" s="590" t="s">
        <v>2521</v>
      </c>
      <c r="Z27" s="590"/>
      <c r="AA27" s="590"/>
      <c r="AB27" s="588" t="s">
        <v>2536</v>
      </c>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2512</v>
      </c>
      <c r="K28" s="553"/>
      <c r="L28" s="553"/>
      <c r="M28" s="553"/>
      <c r="N28" s="553"/>
      <c r="O28" s="554"/>
      <c r="P28" s="552" t="s">
        <v>2513</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2512</v>
      </c>
      <c r="K29" s="553"/>
      <c r="L29" s="553"/>
      <c r="M29" s="553"/>
      <c r="N29" s="553"/>
      <c r="O29" s="554"/>
      <c r="P29" s="552" t="s">
        <v>2513</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2512</v>
      </c>
      <c r="K30" s="553"/>
      <c r="L30" s="553"/>
      <c r="M30" s="553"/>
      <c r="N30" s="553"/>
      <c r="O30" s="554"/>
      <c r="P30" s="552" t="s">
        <v>2513</v>
      </c>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2512</v>
      </c>
      <c r="K31" s="556"/>
      <c r="L31" s="556"/>
      <c r="M31" s="556"/>
      <c r="N31" s="556"/>
      <c r="O31" s="557"/>
      <c r="P31" s="555" t="s">
        <v>2513</v>
      </c>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2512</v>
      </c>
      <c r="K33" s="550"/>
      <c r="L33" s="550"/>
      <c r="M33" s="550"/>
      <c r="N33" s="550"/>
      <c r="O33" s="551"/>
      <c r="P33" s="549" t="s">
        <v>2512</v>
      </c>
      <c r="Q33" s="550"/>
      <c r="R33" s="550"/>
      <c r="S33" s="550"/>
      <c r="T33" s="550"/>
      <c r="U33" s="551"/>
      <c r="V33" s="590"/>
      <c r="W33" s="590"/>
      <c r="X33" s="590"/>
      <c r="Y33" s="590" t="s">
        <v>2521</v>
      </c>
      <c r="Z33" s="590"/>
      <c r="AA33" s="590"/>
      <c r="AB33" s="588" t="s">
        <v>2537</v>
      </c>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2512</v>
      </c>
      <c r="K34" s="553"/>
      <c r="L34" s="553"/>
      <c r="M34" s="553"/>
      <c r="N34" s="553"/>
      <c r="O34" s="554"/>
      <c r="P34" s="552" t="s">
        <v>2512</v>
      </c>
      <c r="Q34" s="553"/>
      <c r="R34" s="553"/>
      <c r="S34" s="553"/>
      <c r="T34" s="553"/>
      <c r="U34" s="554"/>
      <c r="V34" s="548"/>
      <c r="W34" s="548"/>
      <c r="X34" s="548"/>
      <c r="Y34" s="548" t="s">
        <v>2521</v>
      </c>
      <c r="Z34" s="548"/>
      <c r="AA34" s="548"/>
      <c r="AB34" s="582" t="s">
        <v>2537</v>
      </c>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2512</v>
      </c>
      <c r="K35" s="556"/>
      <c r="L35" s="556"/>
      <c r="M35" s="556"/>
      <c r="N35" s="556"/>
      <c r="O35" s="557"/>
      <c r="P35" s="555" t="s">
        <v>2513</v>
      </c>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cp:lastModifiedBy>
  <cp:lastPrinted>2021-03-04T10:23:32Z</cp:lastPrinted>
  <dcterms:created xsi:type="dcterms:W3CDTF">2020-12-23T05:28:24Z</dcterms:created>
  <dcterms:modified xsi:type="dcterms:W3CDTF">2021-08-29T10:43:45Z</dcterms:modified>
</cp:coreProperties>
</file>