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ahi\Desktop\新・どこでもドア\訪問介護\有料老人ホームの現況に関する報告\"/>
    </mc:Choice>
  </mc:AlternateContent>
  <xr:revisionPtr revIDLastSave="0" documentId="13_ncr:1_{242D41DE-53FF-42CB-9975-06E1D9C95C0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2200" windowHeight="13176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D1DCF05B-AE53-42B6-848F-A43F52855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3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8" authorId="2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<sst xmlns="http://schemas.openxmlformats.org/spreadsheetml/2006/main" count="3098" uniqueCount="2578">
  <si>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</si>
  <si>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</si>
  <si>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</si>
  <si>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</si>
  <si>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</si>
  <si>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</si>
  <si>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</si>
  <si>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</si>
  <si>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</si>
  <si>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</si>
  <si>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</si>
  <si>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</si>
  <si>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</si>
  <si>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</si>
  <si>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</si>
  <si>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</si>
  <si>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</si>
  <si>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</si>
  <si>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</si>
  <si>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</si>
  <si>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</si>
  <si>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</si>
  <si>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</si>
  <si>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</si>
  <si>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</si>
  <si>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</si>
  <si>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</si>
  <si>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</si>
  <si>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</si>
  <si>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</si>
  <si>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</si>
  <si>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</si>
  <si>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</si>
  <si>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</si>
  <si>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</si>
  <si>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</si>
  <si>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</si>
  <si>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</si>
  <si>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</si>
  <si>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</si>
  <si>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</si>
  <si>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</si>
  <si>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</si>
  <si>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</si>
  <si>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</si>
  <si>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</si>
  <si>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</si>
  <si>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</si>
  <si>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</si>
  <si>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</si>
  <si>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</si>
  <si>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</si>
  <si>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</si>
  <si>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</si>
  <si>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</si>
  <si>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</si>
  <si>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</si>
  <si>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</si>
  <si>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</si>
  <si>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</si>
  <si>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</si>
  <si>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</si>
  <si>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</si>
  <si>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</si>
  <si>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</si>
  <si>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</si>
  <si>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</si>
  <si>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</si>
  <si>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</si>
  <si>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</si>
  <si>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</si>
  <si>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</si>
  <si>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</si>
  <si>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</si>
  <si>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</si>
  <si>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</si>
  <si>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</si>
  <si>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</si>
  <si>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</si>
  <si>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</si>
  <si>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</si>
  <si>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</si>
  <si>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</si>
  <si>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</si>
  <si>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</si>
  <si>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</si>
  <si>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</si>
  <si>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</si>
  <si>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</si>
  <si>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</si>
  <si>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</si>
  <si>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</si>
  <si>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</si>
  <si>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</si>
  <si>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</si>
  <si>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</si>
  <si>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</si>
  <si>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</si>
  <si>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</si>
  <si>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</si>
  <si>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</si>
  <si>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</si>
  <si>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</si>
  <si>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</si>
  <si>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</si>
  <si>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</si>
  <si>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</si>
  <si>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</si>
  <si>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</si>
  <si>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</si>
  <si>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</si>
  <si>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</si>
  <si>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</si>
  <si>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</si>
  <si>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</si>
  <si>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</si>
  <si>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</si>
  <si>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</si>
  <si>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</si>
  <si>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</si>
  <si>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</si>
  <si>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</si>
  <si>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</si>
  <si>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</si>
  <si>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</si>
  <si>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</si>
  <si>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</si>
  <si>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</si>
  <si>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</si>
  <si>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</si>
  <si>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</si>
  <si>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</si>
  <si>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</si>
  <si>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</si>
  <si>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</si>
  <si>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</si>
  <si>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</si>
  <si>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</si>
  <si>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</si>
  <si>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</si>
  <si>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</si>
  <si>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</si>
  <si>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</si>
  <si>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</si>
  <si>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</si>
  <si>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</si>
  <si>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</si>
  <si>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</si>
  <si>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</si>
  <si>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</si>
  <si>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</si>
  <si>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</si>
  <si>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</si>
  <si>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</si>
  <si>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</si>
  <si>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</si>
  <si>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</si>
  <si>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</si>
  <si>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</si>
  <si>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</si>
  <si>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</si>
  <si>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</si>
  <si>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</si>
  <si>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</si>
  <si>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</si>
  <si>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</si>
  <si>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</si>
  <si>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</si>
  <si>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</si>
  <si>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</si>
  <si>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</si>
  <si>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</si>
  <si>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</si>
  <si>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</si>
  <si>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</si>
  <si>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</si>
  <si>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</si>
  <si>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</si>
  <si>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</si>
  <si>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</si>
  <si>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</si>
  <si>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</si>
  <si>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</si>
  <si>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</si>
  <si>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</si>
  <si>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</si>
  <si>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</si>
  <si>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</si>
  <si>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</si>
  <si>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</si>
  <si>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</si>
  <si>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</si>
  <si>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</si>
  <si>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</si>
  <si>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</si>
  <si>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</si>
  <si>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</si>
  <si>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</si>
  <si>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</si>
  <si>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</si>
  <si>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</si>
  <si>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</si>
  <si>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</si>
  <si>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</si>
  <si>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</si>
  <si>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</si>
  <si>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</si>
  <si>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</si>
  <si>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</si>
  <si>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</si>
  <si>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</si>
  <si>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</si>
  <si>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</si>
  <si>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</si>
  <si>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</si>
  <si>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</si>
  <si>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</si>
  <si>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</si>
  <si>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</si>
  <si>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</si>
  <si>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</si>
  <si>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</si>
  <si>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</si>
  <si>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</si>
  <si>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</si>
  <si>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</si>
  <si>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</si>
  <si>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</si>
  <si>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</si>
  <si>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</si>
  <si>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</si>
  <si>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</si>
  <si>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</si>
  <si>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</si>
  <si>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</si>
  <si>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</si>
  <si>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</si>
  <si>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</si>
  <si>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</si>
  <si>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</si>
  <si>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</si>
  <si>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</si>
  <si>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</si>
  <si>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</si>
  <si>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</si>
  <si>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</si>
  <si>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</si>
  <si>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</si>
  <si>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</si>
  <si>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</si>
  <si>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</si>
  <si>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</si>
  <si>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</si>
  <si>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</si>
  <si>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</si>
  <si>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</si>
  <si>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</si>
  <si>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</si>
  <si>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</si>
  <si>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</si>
  <si>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</si>
  <si>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</si>
  <si>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</si>
  <si>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</si>
  <si>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</si>
  <si>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</si>
  <si>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</si>
  <si>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</si>
  <si>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</si>
  <si>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</si>
  <si>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</si>
  <si>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</si>
  <si>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</si>
  <si>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</si>
  <si>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</si>
  <si>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</si>
  <si>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</si>
  <si>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</si>
  <si>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</si>
  <si>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</si>
  <si>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</si>
  <si>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</si>
  <si>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</si>
  <si>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</si>
  <si>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</si>
  <si>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</si>
  <si>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</si>
  <si>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</si>
  <si>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</si>
  <si>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</si>
  <si>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</si>
  <si>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</si>
  <si>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</si>
  <si>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</si>
  <si>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</si>
  <si>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</si>
  <si>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</si>
  <si>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</si>
  <si>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</si>
  <si>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</si>
  <si>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</si>
  <si>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</si>
  <si>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</si>
  <si>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</si>
  <si>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</si>
  <si>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</si>
  <si>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</si>
  <si>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</si>
  <si>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</si>
  <si>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</si>
  <si>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</si>
  <si>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</si>
  <si>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</si>
  <si>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</si>
  <si>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</si>
  <si>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</si>
  <si>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</si>
  <si>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</si>
  <si>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</si>
  <si>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</si>
  <si>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</si>
  <si>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</si>
  <si>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</si>
  <si>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</si>
  <si>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</si>
  <si>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</si>
  <si>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</si>
  <si>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</si>
  <si>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</si>
  <si>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</si>
  <si>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</si>
  <si>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</si>
  <si>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</si>
  <si>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</si>
  <si>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</si>
  <si>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</si>
  <si>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</si>
  <si>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</si>
  <si>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</si>
  <si>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</si>
  <si>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</si>
  <si>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</si>
  <si>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</si>
  <si>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</si>
  <si>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</si>
  <si>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</si>
  <si>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</si>
  <si>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</si>
  <si>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</si>
  <si>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</si>
  <si>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</si>
  <si>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</si>
  <si>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</si>
  <si>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</si>
  <si>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</si>
  <si>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</si>
  <si>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</si>
  <si>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</si>
  <si>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</si>
  <si>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</si>
  <si>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</si>
  <si>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</si>
  <si>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</si>
  <si>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</si>
  <si>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</si>
  <si>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</si>
  <si>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</si>
  <si>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</si>
  <si>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</si>
  <si>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</si>
  <si>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</si>
  <si>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</si>
  <si>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</si>
  <si>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</si>
  <si>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</si>
  <si>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</si>
  <si>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</si>
  <si>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</si>
  <si>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</si>
  <si>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</si>
  <si>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</si>
  <si>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</si>
  <si>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</si>
  <si>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</si>
  <si>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</si>
  <si>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</si>
  <si>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</si>
  <si>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</si>
  <si>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</si>
  <si>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</si>
  <si>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</si>
  <si>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</si>
  <si>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</si>
  <si>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</si>
  <si>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</si>
  <si>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</si>
  <si>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</si>
  <si>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</si>
  <si>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</si>
  <si>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</si>
  <si>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</si>
  <si>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</si>
  <si>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</si>
  <si>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</si>
  <si>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</si>
  <si>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</si>
  <si>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</si>
  <si>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</si>
  <si>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</si>
  <si>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</si>
  <si>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</si>
  <si>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</si>
  <si>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</si>
  <si>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</si>
  <si>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</si>
  <si>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</si>
  <si>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</si>
  <si>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</si>
  <si>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</si>
  <si>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</si>
  <si>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</si>
  <si>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</si>
  <si>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</si>
  <si>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</si>
  <si>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</si>
  <si>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</si>
  <si>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</si>
  <si>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</si>
  <si>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</si>
  <si>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</si>
  <si>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</si>
  <si>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</si>
  <si>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</si>
  <si>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</si>
  <si>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</si>
  <si>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</si>
  <si>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</si>
  <si>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</si>
  <si>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</si>
  <si>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</si>
  <si>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</si>
  <si>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</si>
  <si>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</si>
  <si>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</si>
  <si>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</si>
  <si>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</si>
  <si>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</si>
  <si>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</si>
  <si>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</si>
  <si>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</si>
  <si>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</si>
  <si>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</si>
  <si>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</si>
  <si>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</si>
  <si>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</si>
  <si>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</si>
  <si>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</si>
  <si>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</si>
  <si>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</si>
  <si>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</si>
  <si>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</si>
  <si>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</si>
  <si>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</si>
  <si>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</si>
  <si>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</si>
  <si>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</si>
  <si>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</si>
  <si>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</si>
  <si>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</si>
  <si>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</si>
  <si>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</si>
  <si>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</si>
  <si>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</si>
  <si>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</si>
  <si>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</si>
  <si>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</si>
  <si>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</si>
  <si>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</si>
  <si>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</si>
  <si>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</si>
  <si>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</si>
  <si>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</si>
  <si>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</si>
  <si>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</si>
  <si>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</si>
  <si>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</si>
  <si>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</si>
  <si>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</si>
  <si>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</si>
  <si>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</si>
  <si>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</si>
  <si>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</si>
  <si>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</si>
  <si>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</si>
  <si>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</si>
  <si>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</si>
  <si>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</si>
  <si>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</si>
  <si>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</si>
  <si>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</si>
  <si>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</si>
  <si>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</si>
  <si>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</si>
  <si>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</si>
  <si>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</si>
  <si>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</si>
  <si>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</si>
  <si>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</si>
  <si>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</si>
  <si>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</si>
  <si>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</si>
  <si>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</si>
  <si>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</si>
  <si>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</si>
  <si>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</si>
  <si>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</si>
  <si>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</si>
  <si>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</si>
  <si>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</si>
  <si>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</si>
  <si>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</si>
  <si>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</si>
  <si>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</si>
  <si>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</si>
  <si>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</si>
  <si>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</si>
  <si>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</si>
  <si>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</si>
  <si>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</si>
  <si>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</si>
  <si>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</si>
  <si>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</si>
  <si>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</si>
  <si>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</si>
  <si>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</si>
  <si>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</si>
  <si>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</si>
  <si>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</si>
  <si>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</si>
  <si>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</si>
  <si>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</si>
  <si>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</si>
  <si>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</si>
  <si>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</si>
  <si>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</si>
  <si>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</si>
  <si>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</si>
  <si>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</si>
  <si>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</si>
  <si>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</si>
  <si>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</si>
  <si>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</si>
  <si>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</si>
  <si>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</si>
  <si>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</si>
  <si>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</si>
  <si>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</si>
  <si>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</si>
  <si>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</si>
  <si>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</si>
  <si>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</si>
  <si>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</si>
  <si>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</si>
  <si>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</si>
  <si>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</si>
  <si>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</si>
  <si>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</si>
  <si>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</si>
  <si>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</si>
  <si>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</si>
  <si>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</si>
  <si>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</si>
  <si>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</si>
  <si>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</si>
  <si>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</si>
  <si>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</si>
  <si>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</si>
  <si>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</si>
  <si>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</si>
  <si>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</si>
  <si>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</si>
  <si>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</si>
  <si>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</si>
  <si>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</si>
  <si>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</si>
  <si>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</si>
  <si>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</si>
  <si>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</si>
  <si>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</si>
  <si>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</si>
  <si>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</si>
  <si>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</si>
  <si>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</si>
  <si>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</si>
  <si>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</si>
  <si>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</si>
  <si>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</si>
  <si>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</si>
  <si>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</si>
  <si>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</si>
  <si>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</si>
  <si>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</si>
  <si>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</si>
  <si>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</si>
  <si>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</si>
  <si>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</si>
  <si>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</si>
  <si>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</si>
  <si>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</si>
  <si>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</si>
  <si>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</si>
  <si>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</si>
  <si>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</si>
  <si>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</si>
  <si>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</si>
  <si>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</si>
  <si>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</si>
  <si>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</si>
  <si>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</si>
  <si>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</si>
  <si>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</si>
  <si>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</si>
  <si>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</si>
  <si>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</si>
  <si>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</si>
  <si>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</si>
  <si>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</si>
  <si>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</si>
  <si>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</si>
  <si>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</si>
  <si>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</si>
  <si>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</si>
  <si>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</si>
  <si>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</si>
  <si>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</si>
  <si>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</si>
  <si>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</si>
  <si>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</si>
  <si>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</si>
  <si>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</si>
  <si>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</si>
  <si>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</si>
  <si>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</si>
  <si>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</si>
  <si>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</si>
  <si>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</si>
  <si>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</si>
  <si>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</si>
  <si>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</si>
  <si>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</si>
  <si>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</si>
  <si>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</si>
  <si>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</si>
  <si>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</si>
  <si>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</si>
  <si>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</si>
  <si>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</si>
  <si>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</si>
  <si>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</si>
  <si>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</si>
  <si>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</si>
  <si>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</si>
  <si>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</si>
  <si>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</si>
  <si>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</si>
  <si>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</si>
  <si>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</si>
  <si>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</si>
  <si>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</si>
  <si>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</si>
  <si>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</si>
  <si>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</si>
  <si>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</si>
  <si>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</si>
  <si>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</si>
  <si>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</si>
  <si>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</si>
  <si>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</si>
  <si>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</si>
  <si>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</si>
  <si>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</si>
  <si>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</si>
  <si>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</si>
  <si>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</si>
  <si>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</si>
  <si>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</si>
  <si>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</si>
  <si>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</si>
  <si>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</si>
  <si>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</si>
  <si>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</si>
  <si>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</si>
  <si>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</si>
  <si>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</si>
  <si>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</si>
  <si>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</si>
  <si>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</si>
  <si>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</si>
  <si>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</si>
  <si>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</si>
  <si>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</si>
  <si>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</si>
  <si>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</si>
  <si>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</si>
  <si>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</si>
  <si>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</si>
  <si>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</si>
  <si>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</si>
  <si>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</si>
  <si>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</si>
  <si>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</si>
  <si>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</si>
  <si>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</si>
  <si>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</si>
  <si>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</si>
  <si>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</si>
  <si>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</si>
  <si>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</si>
  <si>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</si>
  <si>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</si>
  <si>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</si>
  <si>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</si>
  <si>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</si>
  <si>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</si>
  <si>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</si>
  <si>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</si>
  <si>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</si>
  <si>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</si>
  <si>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</si>
  <si>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</si>
  <si>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</si>
  <si>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</si>
  <si>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</si>
  <si>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</si>
  <si>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</si>
  <si>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</si>
  <si>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</si>
  <si>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</si>
  <si>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</si>
  <si>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</si>
  <si>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</si>
  <si>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</si>
  <si>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</si>
  <si>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</si>
  <si>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</si>
  <si>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</si>
  <si>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</si>
  <si>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</si>
  <si>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</si>
  <si>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</si>
  <si>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</si>
  <si>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</si>
  <si>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</si>
  <si>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</si>
  <si>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</si>
  <si>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</si>
  <si>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</si>
  <si>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</si>
  <si>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</si>
  <si>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</si>
  <si>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</si>
  <si>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</si>
  <si>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</si>
  <si>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</si>
  <si>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</si>
  <si>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</si>
  <si>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</si>
  <si>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</si>
  <si>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</si>
  <si>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</si>
  <si>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</si>
  <si>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</si>
  <si>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</si>
  <si>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</si>
  <si>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</si>
  <si>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</si>
  <si>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</si>
  <si>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</si>
  <si>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</si>
  <si>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</si>
  <si>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</si>
  <si>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</si>
  <si>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</si>
  <si>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</si>
  <si>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</si>
  <si>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</si>
  <si>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</si>
  <si>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</si>
  <si>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</si>
  <si>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</si>
  <si>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</si>
  <si>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</si>
  <si>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</si>
  <si>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</si>
  <si>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</si>
  <si>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</si>
  <si>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</si>
  <si>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</si>
  <si>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</si>
  <si>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</si>
  <si>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</si>
  <si>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</si>
  <si>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</si>
  <si>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</si>
  <si>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</si>
  <si>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</si>
  <si>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</si>
  <si>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</si>
  <si>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</si>
  <si>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</si>
  <si>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</si>
  <si>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</si>
  <si>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</si>
  <si>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</si>
  <si>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</si>
  <si>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</si>
  <si>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</si>
  <si>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</si>
  <si>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</si>
  <si>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</si>
  <si>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</si>
  <si>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</si>
  <si>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</si>
  <si>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</si>
  <si>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</si>
  <si>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</si>
  <si>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</si>
  <si>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</si>
  <si>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</si>
  <si>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</si>
  <si>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</si>
  <si>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</si>
  <si>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</si>
  <si>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</si>
  <si>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</si>
  <si>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</si>
  <si>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</si>
  <si>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</si>
  <si>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</si>
  <si>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</si>
  <si>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</si>
  <si>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</si>
  <si>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</si>
  <si>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</si>
  <si>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</si>
  <si>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</si>
  <si>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</si>
  <si>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</si>
  <si>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</si>
  <si>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</si>
  <si>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</si>
  <si>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</si>
  <si>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</si>
  <si>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</si>
  <si>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</si>
  <si>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</si>
  <si>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</si>
  <si>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</si>
  <si>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</si>
  <si>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</si>
  <si>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</si>
  <si>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</si>
  <si>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</si>
  <si>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</si>
  <si>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</si>
  <si>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</si>
  <si>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</si>
  <si>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</si>
  <si>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</si>
  <si>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</si>
  <si>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</si>
  <si>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</si>
  <si>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</si>
  <si>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</si>
  <si>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</si>
  <si>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</si>
  <si>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</si>
  <si>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</si>
  <si>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</si>
  <si>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</si>
  <si>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</si>
  <si>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</si>
  <si>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</si>
  <si>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</si>
  <si>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</si>
  <si>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</si>
  <si>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</si>
  <si>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</si>
  <si>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</si>
  <si>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</si>
  <si>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</si>
  <si>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</si>
  <si>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</si>
  <si>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</si>
  <si>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</si>
  <si>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</si>
  <si>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</si>
  <si>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</si>
  <si>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</si>
  <si>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</si>
  <si>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</si>
  <si>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</si>
  <si>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</si>
  <si>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</si>
  <si>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</si>
  <si>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</si>
  <si>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</si>
  <si>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</si>
  <si>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</si>
  <si>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</si>
  <si>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</si>
  <si>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</si>
  <si>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</si>
  <si>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</si>
  <si>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</si>
  <si>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</si>
  <si>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</si>
  <si>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</si>
  <si>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</si>
  <si>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</si>
  <si>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</si>
  <si>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</si>
  <si>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</si>
  <si>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</si>
  <si>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</si>
  <si>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</si>
  <si>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</si>
  <si>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</si>
  <si>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</si>
  <si>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</si>
  <si>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</si>
  <si>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</si>
  <si>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</si>
  <si>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</si>
  <si>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</si>
  <si>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</si>
  <si>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</si>
  <si>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</si>
  <si>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</si>
  <si>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</si>
  <si>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</si>
  <si>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</si>
  <si>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</si>
  <si>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</si>
  <si>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</si>
  <si>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</si>
  <si>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</si>
  <si>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</si>
  <si>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</si>
  <si>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</si>
  <si>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</si>
  <si>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</si>
  <si>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</si>
  <si>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</si>
  <si>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</si>
  <si>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</si>
  <si>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</si>
  <si>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</si>
  <si>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</si>
  <si>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</si>
  <si>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</si>
  <si>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</si>
  <si>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</si>
  <si>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</si>
  <si>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</si>
  <si>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</si>
  <si>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</si>
  <si>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</si>
  <si>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</si>
  <si>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</si>
  <si>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</si>
  <si>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</si>
  <si>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</si>
  <si>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</si>
  <si>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</si>
  <si>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</si>
  <si>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</si>
  <si>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</si>
  <si>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</si>
  <si>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</si>
  <si>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</si>
  <si>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</si>
  <si>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</si>
  <si>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</si>
  <si>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</si>
  <si>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</si>
  <si>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</si>
  <si>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</si>
  <si>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</si>
  <si>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</si>
  <si>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</si>
  <si>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</si>
  <si>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</si>
  <si>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</si>
  <si>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</si>
  <si>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</si>
  <si>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</si>
  <si>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</si>
  <si>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</si>
  <si>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</si>
  <si>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</si>
  <si>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</si>
  <si>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</si>
  <si>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</si>
  <si>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</si>
  <si>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</si>
  <si>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</si>
  <si>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</si>
  <si>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</si>
  <si>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</si>
  <si>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</si>
  <si>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</si>
  <si>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</si>
  <si>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</si>
  <si>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</si>
  <si>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</si>
  <si>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</si>
  <si>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</si>
  <si>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</si>
  <si>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</si>
  <si>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</si>
  <si>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</si>
  <si>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</si>
  <si>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</si>
  <si>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</si>
  <si>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</si>
  <si>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</si>
  <si>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</si>
  <si>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</si>
  <si>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</si>
  <si>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</si>
  <si>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</si>
  <si>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</si>
  <si>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</si>
  <si>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</si>
  <si>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</si>
  <si>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</si>
  <si>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</si>
  <si>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</si>
  <si>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</si>
  <si>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</si>
  <si>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</si>
  <si>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</si>
  <si>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</si>
  <si>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</si>
  <si>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</si>
  <si>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</si>
  <si>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</si>
  <si>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</si>
  <si>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</si>
  <si>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</si>
  <si>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</si>
  <si>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</si>
  <si>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</si>
  <si>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</si>
  <si>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</si>
  <si>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</si>
  <si>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</si>
  <si>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</si>
  <si>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</si>
  <si>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</si>
  <si>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</si>
  <si>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</si>
  <si>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</si>
  <si>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</si>
  <si>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</si>
  <si>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</si>
  <si>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</si>
  <si>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</si>
  <si>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</si>
  <si>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</si>
  <si>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</si>
  <si>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</si>
  <si>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</si>
  <si>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</si>
  <si>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</si>
  <si>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</si>
  <si>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</si>
  <si>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</si>
  <si>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</si>
  <si>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</si>
  <si>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</si>
  <si>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</si>
  <si>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</si>
  <si>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</si>
  <si>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</si>
  <si>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</si>
  <si>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</si>
  <si>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</si>
  <si>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</si>
  <si>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</si>
  <si>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</si>
  <si>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</si>
  <si>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</si>
  <si>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</si>
  <si>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</si>
  <si>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</si>
  <si>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</si>
  <si>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</si>
  <si>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</si>
  <si>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</si>
  <si>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</si>
  <si>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</si>
  <si>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</si>
  <si>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</si>
  <si>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</si>
  <si>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</si>
  <si>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</si>
  <si>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</si>
  <si>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</si>
  <si>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</si>
  <si>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</si>
  <si>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</si>
  <si>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</si>
  <si>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</si>
  <si>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</si>
  <si>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</si>
  <si>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</si>
  <si>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</si>
  <si>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</si>
  <si>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</si>
  <si>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</si>
  <si>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</si>
  <si>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</si>
  <si>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</si>
  <si>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</si>
  <si>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</si>
  <si>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</si>
  <si>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</si>
  <si>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</si>
  <si>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</si>
  <si>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</si>
  <si>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</si>
  <si>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</si>
  <si>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</si>
  <si>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</si>
  <si>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</si>
  <si>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</si>
  <si>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</si>
  <si>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</si>
  <si>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</si>
  <si>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</si>
  <si>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</si>
  <si>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</si>
  <si>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</si>
  <si>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</si>
  <si>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</si>
  <si>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</si>
  <si>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</si>
  <si>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</si>
  <si>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</si>
  <si>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</si>
  <si>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</si>
  <si>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</si>
  <si>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</si>
  <si>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</si>
  <si>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</si>
  <si>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</si>
  <si>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</si>
  <si>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</si>
  <si>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</si>
  <si>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</si>
  <si>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</si>
  <si>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</si>
  <si>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</si>
  <si>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</si>
  <si>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</si>
  <si>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</si>
  <si>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</si>
  <si>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</si>
  <si>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</si>
  <si>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</si>
  <si>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</si>
  <si>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</si>
  <si>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</si>
  <si>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</si>
  <si>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</si>
  <si>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</si>
  <si>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</si>
  <si>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</si>
  <si>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</si>
  <si>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</si>
  <si>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</si>
  <si>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</si>
  <si>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</si>
  <si>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</si>
  <si>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</si>
  <si>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</si>
  <si>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</si>
  <si>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</si>
  <si>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</si>
  <si>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</si>
  <si>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</si>
  <si>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</si>
  <si>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</si>
  <si>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</si>
  <si>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</si>
  <si>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</si>
  <si>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</si>
  <si>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</si>
  <si>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</si>
  <si>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</si>
  <si>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</si>
  <si>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</si>
  <si>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</si>
  <si>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</si>
  <si>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</si>
  <si>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</si>
  <si>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</si>
  <si>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</si>
  <si>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</si>
  <si>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</si>
  <si>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</si>
  <si>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</si>
  <si>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</si>
  <si>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</si>
  <si>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</si>
  <si>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</si>
  <si>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</si>
  <si>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</si>
  <si>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</si>
  <si>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</si>
  <si>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</si>
  <si>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</si>
  <si>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</si>
  <si>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</si>
  <si>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</si>
  <si>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</si>
  <si>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</si>
  <si>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</si>
  <si>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</si>
  <si>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</si>
  <si>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</si>
  <si>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</si>
  <si>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</si>
  <si>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</si>
  <si>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</si>
  <si>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</si>
  <si>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</si>
  <si>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</si>
  <si>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</si>
  <si>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</si>
  <si>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</si>
  <si>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</si>
  <si>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</si>
  <si>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</si>
  <si>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</si>
  <si>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</si>
  <si>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</si>
  <si>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</si>
  <si>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</si>
  <si>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</si>
  <si>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</si>
  <si>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</si>
  <si>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</si>
  <si>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</si>
  <si>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</si>
  <si>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</si>
  <si>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</si>
  <si>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</si>
  <si>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</si>
  <si>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</si>
  <si>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</si>
  <si>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</si>
  <si>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</si>
  <si>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</si>
  <si>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</si>
  <si>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</si>
  <si>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</si>
  <si>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</si>
  <si>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</si>
  <si>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</si>
  <si>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</si>
  <si>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</si>
  <si>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</si>
  <si>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</si>
  <si>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</si>
  <si>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</si>
  <si>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</si>
  <si>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</si>
  <si>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</si>
  <si>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</si>
  <si>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</si>
  <si>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</si>
  <si>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</si>
  <si>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</si>
  <si>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</si>
  <si>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</si>
  <si>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</si>
  <si>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</si>
  <si>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</si>
  <si>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</si>
  <si>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</si>
  <si>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</si>
  <si>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</si>
  <si>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</si>
  <si>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</si>
  <si>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</si>
  <si>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</si>
  <si>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</si>
  <si>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</si>
  <si>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</si>
  <si>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</si>
  <si>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</si>
  <si>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</si>
  <si>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</si>
  <si>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</si>
  <si>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</si>
  <si>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</si>
  <si>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</si>
  <si>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</si>
  <si>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</si>
  <si>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</si>
  <si>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</si>
  <si>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</si>
  <si>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</si>
  <si>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</si>
  <si>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</si>
  <si>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</si>
  <si>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</si>
  <si>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</si>
  <si>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</si>
  <si>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</si>
  <si>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</si>
  <si>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</si>
  <si>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</si>
  <si>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</si>
  <si>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</si>
  <si>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</si>
  <si>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</si>
  <si>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</si>
  <si>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</si>
  <si>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</si>
  <si>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</si>
  <si>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</si>
  <si>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</si>
  <si>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</si>
  <si>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</si>
  <si>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</si>
  <si>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</si>
  <si>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</si>
  <si>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</si>
  <si>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</si>
  <si>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</si>
  <si>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</si>
  <si>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</si>
  <si>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</si>
  <si>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</si>
  <si>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</si>
  <si>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</si>
  <si>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</si>
  <si>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</si>
  <si>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</si>
  <si>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</si>
  <si>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</si>
  <si>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</si>
  <si>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</si>
  <si>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</si>
  <si>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</si>
  <si>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</si>
  <si>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</si>
  <si>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</si>
  <si>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</si>
  <si>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</si>
  <si>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</si>
  <si>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</si>
  <si>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</si>
  <si>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</si>
  <si>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</si>
  <si>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</si>
  <si>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</si>
  <si>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</si>
  <si>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</si>
  <si>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</si>
  <si>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</si>
  <si>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</si>
  <si>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</si>
  <si>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</si>
  <si>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</si>
  <si>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</si>
  <si>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</si>
  <si>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</si>
  <si>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</si>
  <si>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</si>
  <si>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</si>
  <si>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</si>
  <si>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</si>
  <si>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</si>
  <si>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</si>
  <si>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</si>
  <si>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</si>
  <si>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</si>
  <si>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</si>
  <si>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</si>
  <si>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</si>
  <si>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</si>
  <si>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</si>
  <si>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</si>
  <si>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</si>
  <si>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</si>
  <si>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</si>
  <si>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</si>
  <si>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</si>
  <si>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</si>
  <si>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</si>
  <si>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</si>
  <si>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</si>
  <si>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</si>
  <si>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</si>
  <si>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</si>
  <si>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</si>
  <si>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</si>
  <si>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</si>
  <si>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</si>
  <si>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</si>
  <si>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</si>
  <si>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</si>
  <si>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</si>
  <si>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</si>
  <si>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</si>
  <si>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</si>
  <si>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</si>
  <si>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</si>
  <si>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</si>
  <si>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</si>
  <si>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</si>
  <si>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</si>
  <si>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</si>
  <si>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</si>
  <si>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</si>
  <si>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</si>
  <si>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</si>
  <si>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</si>
  <si>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</si>
  <si>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</si>
  <si>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</si>
  <si>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</si>
  <si>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</si>
  <si>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</si>
  <si>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</si>
  <si>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</si>
  <si>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</si>
  <si>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</si>
  <si>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</si>
  <si>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</si>
  <si>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</si>
  <si>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</si>
  <si>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</si>
  <si>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</si>
  <si>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</si>
  <si>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</si>
  <si>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</si>
  <si>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</si>
  <si>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</si>
  <si>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</si>
  <si>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</si>
  <si>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</si>
  <si>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</si>
  <si>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</si>
  <si>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</si>
  <si>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</si>
  <si>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</si>
  <si>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</si>
  <si>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</si>
  <si>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</si>
  <si>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</si>
  <si>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</si>
  <si>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</si>
  <si>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</si>
  <si>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</si>
  <si>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</si>
  <si>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</si>
  <si>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</si>
  <si>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</si>
  <si>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</si>
  <si>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</si>
  <si>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</si>
  <si>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</si>
  <si>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</si>
  <si>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</si>
  <si>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</si>
  <si>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</si>
  <si>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</si>
  <si>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</si>
  <si>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</si>
  <si>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</si>
  <si>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</si>
  <si>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</si>
  <si>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</si>
  <si>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</si>
  <si>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</si>
  <si>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</si>
  <si>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</si>
  <si>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</si>
  <si>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</si>
  <si>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</si>
  <si>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</si>
  <si>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</si>
  <si>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</si>
  <si>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</si>
  <si>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</si>
  <si>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</si>
  <si>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</si>
  <si>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</si>
  <si>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</si>
  <si>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</si>
  <si>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</si>
  <si>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</si>
  <si>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</si>
  <si>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</si>
  <si>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</si>
  <si>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</si>
  <si>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</si>
  <si>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</si>
  <si>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</si>
  <si>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</si>
  <si>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</si>
  <si>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</si>
  <si>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</si>
  <si>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</si>
  <si>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</si>
  <si>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</si>
  <si>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</si>
  <si>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</si>
  <si>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</si>
  <si>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</si>
  <si>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</si>
  <si>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</si>
  <si>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</si>
  <si>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</si>
  <si>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</si>
  <si>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</si>
  <si>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</si>
  <si>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</si>
  <si>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</si>
  <si>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</si>
  <si>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</si>
  <si>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</si>
  <si>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</si>
  <si>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</si>
  <si>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</si>
  <si>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</si>
  <si>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</si>
  <si>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</si>
  <si>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</si>
  <si>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</si>
  <si>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</si>
  <si>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</si>
  <si>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</si>
  <si>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</si>
  <si>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</si>
  <si>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</si>
  <si>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</si>
  <si>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</si>
  <si>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</si>
  <si>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</si>
  <si>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</si>
  <si>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</si>
  <si>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</si>
  <si>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</si>
  <si>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</si>
  <si>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</si>
  <si>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</si>
  <si>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</si>
  <si>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</si>
  <si>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</si>
  <si>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</si>
  <si>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</si>
  <si>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</si>
  <si>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</si>
  <si>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</si>
  <si>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</si>
  <si>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</si>
  <si>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</si>
  <si>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</si>
  <si>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</si>
  <si>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</si>
  <si>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</si>
  <si>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</si>
  <si>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</si>
  <si>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</si>
  <si>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</si>
  <si>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</si>
  <si>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</si>
  <si>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</si>
  <si>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</si>
  <si>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</si>
  <si>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</si>
  <si>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</si>
  <si>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</si>
  <si>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</si>
  <si>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</si>
  <si>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</si>
  <si>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</si>
  <si>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</si>
  <si>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</si>
  <si>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</si>
  <si>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</si>
  <si>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</si>
  <si>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</si>
  <si>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</si>
  <si>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</si>
  <si>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</si>
  <si>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</si>
  <si>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</si>
  <si>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</si>
  <si>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</si>
  <si>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</si>
  <si>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</si>
  <si>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</si>
  <si>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</si>
  <si>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</si>
  <si>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</si>
  <si>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</si>
  <si>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</si>
  <si>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</si>
  <si>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</si>
  <si>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</si>
  <si>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</si>
  <si>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</si>
  <si>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</si>
  <si>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</si>
  <si>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</si>
  <si>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</si>
  <si>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</si>
  <si>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</si>
  <si>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</si>
  <si>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</si>
  <si>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</si>
  <si>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</si>
  <si>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</si>
  <si>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</si>
  <si>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</si>
  <si>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</si>
  <si>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</si>
  <si>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</si>
  <si>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</si>
  <si>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</si>
  <si>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</si>
  <si>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</si>
  <si>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</si>
  <si>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</si>
  <si>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</si>
  <si>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</si>
  <si>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</si>
  <si>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</si>
  <si>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</si>
  <si>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</si>
  <si>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</si>
  <si>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</si>
  <si>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</si>
  <si>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</si>
  <si>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</si>
  <si>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</si>
  <si>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</si>
  <si>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</si>
  <si>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</si>
  <si>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</si>
  <si>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</si>
  <si>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</si>
  <si>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</si>
  <si>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</si>
  <si>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</si>
  <si>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</si>
  <si>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</si>
  <si>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</si>
  <si>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</si>
  <si>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</si>
  <si>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</si>
  <si>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</si>
  <si>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</si>
  <si>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</si>
  <si>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</si>
  <si>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</si>
  <si>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</si>
  <si>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</si>
  <si>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</si>
  <si>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</si>
  <si>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</si>
  <si>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</si>
  <si>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</si>
  <si>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</si>
  <si>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</si>
  <si>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</si>
  <si>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</si>
  <si>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</si>
  <si>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</si>
  <si>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</si>
  <si>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</si>
  <si>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</si>
  <si>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</si>
  <si>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</si>
  <si>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</si>
  <si>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</si>
  <si>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</si>
  <si>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</si>
  <si>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</si>
  <si>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</si>
  <si>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</si>
  <si>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</si>
  <si>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</si>
  <si>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</si>
  <si>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</si>
  <si>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</si>
  <si>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</si>
  <si>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</si>
  <si>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</si>
  <si>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</si>
  <si>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</si>
  <si>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</si>
  <si>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</si>
  <si>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</si>
  <si>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</si>
  <si>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</si>
  <si>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</si>
  <si>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</si>
  <si>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</si>
  <si>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</si>
  <si>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</si>
  <si>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</si>
  <si>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</si>
  <si>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</si>
  <si>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</si>
  <si>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</si>
  <si>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</si>
  <si>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</si>
  <si>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</si>
  <si>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</si>
  <si>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</si>
  <si>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</si>
  <si>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</si>
  <si>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</si>
  <si>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</si>
  <si>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</si>
  <si>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</si>
  <si>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</si>
  <si>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</si>
  <si>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</si>
  <si>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</si>
  <si>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</si>
  <si>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</si>
  <si>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</si>
  <si>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</si>
  <si>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</si>
  <si>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</si>
  <si>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</si>
  <si>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</si>
  <si>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</si>
  <si>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</si>
  <si>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</si>
  <si>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</si>
  <si>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</si>
  <si>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</si>
  <si>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</si>
  <si>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</si>
  <si>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</si>
  <si>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</si>
  <si>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</si>
  <si>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</si>
  <si>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</si>
  <si>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</si>
  <si>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</si>
  <si>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</si>
  <si>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</si>
  <si>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</si>
  <si>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</si>
  <si>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</si>
  <si>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</si>
  <si>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</si>
  <si>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</si>
  <si>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</si>
  <si>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</si>
  <si>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</si>
  <si>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</si>
  <si>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</si>
  <si>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</si>
  <si>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</si>
  <si>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</si>
  <si>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</si>
  <si>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</si>
  <si>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</si>
  <si>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</si>
  <si>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</si>
  <si>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</si>
  <si>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</si>
  <si>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</si>
  <si>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</si>
  <si>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</si>
  <si>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</si>
  <si>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</si>
  <si>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</si>
  <si>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</si>
  <si>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</si>
  <si>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</si>
  <si>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</si>
  <si>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</si>
  <si>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</si>
  <si>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</si>
  <si>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</si>
  <si>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</si>
  <si>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</si>
  <si>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</si>
  <si>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</si>
  <si>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</si>
  <si>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</si>
  <si>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</si>
  <si>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</si>
  <si>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</si>
  <si>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</si>
  <si>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</si>
  <si>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</si>
  <si>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</si>
  <si>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</si>
  <si>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</si>
  <si>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</si>
  <si>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</si>
  <si>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</si>
  <si>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</si>
  <si>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</si>
  <si>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</si>
  <si>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</si>
  <si>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</si>
  <si>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</si>
  <si>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</si>
  <si>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</si>
  <si>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</si>
  <si>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</si>
  <si>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</si>
  <si>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</si>
  <si>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</si>
  <si>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</si>
  <si>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</si>
  <si>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</si>
  <si>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</si>
  <si>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</si>
  <si>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</si>
  <si>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</si>
  <si>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</si>
  <si>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</si>
  <si>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</si>
  <si>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</si>
  <si>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</si>
  <si>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</si>
  <si>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</si>
  <si>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</si>
  <si>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</si>
  <si>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</si>
  <si>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</si>
  <si>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</si>
  <si>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</si>
  <si>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</si>
  <si>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</si>
  <si>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</si>
  <si>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</si>
  <si>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</si>
  <si>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</si>
  <si>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</si>
  <si>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</si>
  <si>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</si>
  <si>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</si>
  <si>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</si>
  <si>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</si>
  <si>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</si>
  <si>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</si>
  <si>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</si>
  <si>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</si>
  <si>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</si>
  <si>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</si>
  <si>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</si>
  <si>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</si>
  <si>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</si>
  <si>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</si>
  <si>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</si>
  <si>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</si>
  <si>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</si>
  <si>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</si>
  <si>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</si>
  <si>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</si>
  <si>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</si>
  <si>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</si>
  <si>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</si>
  <si>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</si>
  <si>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</si>
  <si>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</si>
  <si>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</si>
  <si>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</si>
  <si>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</si>
  <si>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</si>
  <si>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</si>
  <si>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</si>
  <si>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</si>
  <si>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</si>
  <si>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</si>
  <si>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</si>
  <si>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</si>
  <si>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</si>
  <si>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</si>
  <si>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</si>
  <si>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</si>
  <si>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</si>
  <si>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</si>
  <si>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</si>
  <si>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</si>
  <si>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</si>
  <si>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</si>
  <si>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</si>
  <si>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</si>
  <si>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</si>
  <si>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</si>
  <si>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</si>
  <si>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</si>
  <si>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</si>
  <si>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</si>
  <si>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</si>
  <si>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</si>
  <si>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</si>
  <si>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</si>
  <si>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</si>
  <si>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</si>
  <si>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</si>
  <si>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</si>
  <si>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</si>
  <si>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</si>
  <si>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</si>
  <si>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</si>
  <si>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</si>
  <si>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</si>
  <si>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</si>
  <si>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</si>
  <si>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</si>
  <si>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</si>
  <si>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</si>
  <si>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</si>
  <si>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</si>
  <si>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</si>
  <si>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</si>
  <si>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</si>
  <si>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</si>
  <si>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</si>
  <si>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</si>
  <si>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</si>
  <si>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</si>
  <si>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</si>
  <si>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</si>
  <si>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</si>
  <si>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</si>
  <si>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</si>
  <si>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</si>
  <si>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</si>
  <si>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</si>
  <si>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</si>
  <si>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</si>
  <si>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</si>
  <si>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</si>
  <si>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</si>
  <si>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</si>
  <si>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</si>
  <si>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</si>
  <si>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</si>
  <si>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</si>
  <si>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</si>
  <si>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</si>
  <si>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</si>
  <si>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</si>
  <si>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</si>
  <si>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</si>
  <si>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</si>
  <si>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</si>
  <si>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</si>
  <si>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</si>
  <si>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</si>
  <si>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</si>
  <si>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</si>
  <si>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</si>
  <si>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</si>
  <si>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</si>
  <si>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</si>
  <si>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</si>
  <si>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</si>
  <si>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</si>
  <si>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</si>
  <si>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</si>
  <si>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</si>
  <si>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</si>
  <si>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</si>
  <si>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</si>
  <si>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</si>
  <si>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</si>
  <si>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</si>
  <si>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</si>
  <si>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</si>
  <si>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</si>
  <si>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</si>
  <si>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</si>
  <si>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</si>
  <si>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</si>
  <si>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</si>
  <si>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</si>
  <si>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</si>
  <si>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</si>
  <si>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</si>
  <si>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</si>
  <si>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</si>
  <si>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</si>
  <si>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</si>
  <si>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</si>
  <si>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</si>
  <si>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</si>
  <si>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</si>
  <si>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</si>
  <si>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</si>
  <si>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</si>
  <si>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</si>
  <si>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</si>
  <si>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</si>
  <si>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</si>
  <si>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</si>
  <si>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</si>
  <si>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</si>
  <si>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</si>
  <si>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</si>
  <si>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</si>
  <si>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</si>
  <si>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</si>
  <si>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</si>
  <si>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</si>
  <si>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</si>
  <si>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</si>
  <si>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</si>
  <si>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</si>
  <si>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</si>
  <si>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</si>
  <si>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</si>
  <si>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</si>
  <si>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</si>
  <si>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</si>
  <si>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</si>
  <si>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</si>
  <si>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</si>
  <si>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</si>
  <si>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</si>
  <si>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</si>
  <si>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</si>
  <si>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</si>
  <si>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</si>
  <si>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</si>
  <si>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</si>
  <si>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</si>
  <si>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</si>
  <si>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</si>
  <si>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</si>
  <si>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</si>
  <si>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</si>
  <si>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</si>
  <si>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</si>
  <si>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</si>
  <si>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</si>
  <si>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</si>
  <si>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</si>
  <si>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</si>
  <si>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</si>
  <si>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</si>
  <si>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</si>
  <si>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</si>
  <si>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</si>
  <si>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</si>
  <si>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</si>
  <si>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</si>
  <si>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</si>
  <si>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</si>
  <si>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</si>
  <si>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</si>
  <si>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</si>
  <si>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</si>
  <si>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</si>
  <si>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</si>
  <si>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</si>
  <si>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</si>
  <si>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</si>
  <si>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</si>
  <si>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</si>
  <si>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</si>
  <si>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</si>
  <si>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</si>
  <si>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</si>
  <si>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</si>
  <si>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</si>
  <si>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</si>
  <si>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</si>
  <si>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</si>
  <si>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</si>
  <si>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</si>
  <si>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</si>
  <si>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</si>
  <si>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</si>
  <si>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</si>
  <si>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</si>
  <si>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</si>
  <si>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</si>
  <si>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</si>
  <si>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</si>
  <si>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</si>
  <si>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</si>
  <si>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</si>
  <si>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</si>
  <si>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</si>
  <si>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</si>
  <si>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</si>
  <si>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</si>
  <si>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</si>
  <si>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</si>
  <si>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</si>
  <si>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</si>
  <si>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</si>
  <si>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</si>
  <si>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</si>
  <si>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</si>
  <si>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</si>
  <si>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</si>
  <si>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</si>
  <si>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</si>
  <si>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</si>
  <si>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</si>
  <si>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</si>
  <si>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</si>
  <si>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</si>
  <si>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</si>
  <si>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</si>
  <si>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</si>
  <si>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</si>
  <si>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</si>
  <si>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</si>
  <si>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</si>
  <si>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</si>
  <si>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</si>
  <si>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</si>
  <si>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</si>
  <si>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</si>
  <si>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</si>
  <si>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</si>
  <si>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</si>
  <si>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</si>
  <si>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</si>
  <si>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</si>
  <si>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</si>
  <si>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</si>
  <si>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</si>
  <si>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</si>
  <si>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</si>
  <si>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</si>
  <si>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</si>
  <si>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</si>
  <si>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</si>
  <si>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</si>
  <si>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</si>
  <si>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</si>
  <si>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</si>
  <si>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</si>
  <si>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</si>
  <si>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</si>
  <si>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</si>
  <si>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</si>
  <si>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</si>
  <si>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</si>
  <si>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</si>
  <si>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</si>
  <si>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</si>
  <si>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</si>
  <si>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</si>
  <si>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</si>
  <si>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</si>
  <si>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</si>
  <si>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</si>
  <si>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</si>
  <si>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</si>
  <si>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</si>
  <si>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</si>
  <si>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</si>
  <si>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</si>
  <si>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</si>
  <si>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</si>
  <si>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</si>
  <si>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</si>
  <si>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</si>
  <si>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</si>
  <si>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</si>
  <si>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</si>
  <si>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</si>
  <si>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</si>
  <si>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</si>
  <si>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</si>
  <si>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</si>
  <si>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</si>
  <si>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</si>
  <si>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</si>
  <si>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</si>
  <si>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</si>
  <si>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</si>
  <si>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</si>
  <si>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</si>
  <si>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</si>
  <si>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</si>
  <si>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</si>
  <si>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</si>
  <si>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</si>
  <si>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</si>
  <si>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</si>
  <si>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</si>
  <si>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</si>
  <si>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</si>
  <si>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</si>
  <si>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</si>
  <si>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</si>
  <si>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</si>
  <si>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</si>
  <si>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</si>
  <si>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</si>
  <si>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</si>
  <si>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</si>
  <si>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</si>
  <si>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</si>
  <si>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</si>
  <si>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</si>
  <si>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</si>
  <si>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</si>
  <si>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</si>
  <si>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</si>
  <si>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</si>
  <si>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</si>
  <si>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</si>
  <si>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</si>
  <si>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</si>
  <si>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</si>
  <si>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</si>
  <si>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</si>
  <si>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</si>
  <si>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</si>
  <si>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</si>
  <si>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</si>
  <si>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</si>
  <si>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</si>
  <si>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</si>
  <si>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</si>
  <si>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</si>
  <si>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</si>
  <si>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</si>
  <si>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</si>
  <si>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</si>
  <si>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</si>
  <si>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</si>
  <si>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</si>
  <si>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</si>
  <si>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</si>
  <si>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</si>
  <si>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</si>
  <si>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</si>
  <si>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</si>
  <si>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</si>
  <si>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</si>
  <si>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</si>
  <si>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</si>
  <si>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</si>
  <si>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</si>
  <si>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</si>
  <si>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</si>
  <si>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</si>
  <si>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</si>
  <si>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</si>
  <si>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</si>
  <si>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</si>
  <si>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</si>
  <si>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</si>
  <si>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</si>
  <si>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</si>
  <si>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</si>
  <si>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</si>
  <si>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</si>
  <si>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</si>
  <si>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</si>
  <si>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</si>
  <si>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</si>
  <si>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</si>
  <si>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</si>
  <si>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</si>
  <si>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</si>
  <si>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</si>
  <si>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</si>
  <si>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</si>
  <si>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</si>
  <si>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</si>
  <si>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</si>
  <si>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</si>
  <si>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</si>
  <si>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</si>
  <si>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</si>
  <si>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</si>
  <si>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</si>
  <si>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</si>
  <si>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</si>
  <si>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</si>
  <si>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</si>
  <si>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</si>
  <si>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</si>
  <si>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</si>
  <si>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</si>
  <si>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</si>
  <si>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</si>
  <si>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</si>
  <si>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</si>
  <si>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</si>
  <si>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</si>
  <si>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</si>
  <si>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</si>
  <si>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</si>
  <si>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</si>
  <si>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</si>
  <si>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</si>
  <si>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</si>
  <si>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</si>
  <si>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</si>
  <si>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</si>
  <si>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</si>
  <si>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</si>
  <si>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</si>
  <si>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</si>
  <si>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</si>
  <si>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</si>
  <si>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</si>
  <si>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</si>
  <si>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</si>
  <si>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</si>
  <si>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</si>
  <si>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</si>
  <si>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</si>
  <si>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</si>
  <si>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</si>
  <si>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</si>
  <si>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</si>
  <si>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</si>
  <si>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</si>
  <si>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</si>
  <si>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</si>
  <si>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</si>
  <si>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</si>
  <si>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</si>
  <si>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</si>
  <si>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</si>
  <si>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</si>
  <si>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</si>
  <si>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</si>
  <si>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</si>
  <si>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</si>
  <si>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</si>
  <si>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</si>
  <si>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</si>
  <si>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</si>
  <si>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</si>
  <si>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</si>
  <si>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</si>
  <si>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</si>
  <si>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</si>
  <si>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</si>
  <si>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</si>
  <si>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</si>
  <si>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</si>
  <si>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</si>
  <si>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</si>
  <si>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</si>
  <si>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</si>
  <si>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</si>
  <si>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</si>
  <si>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</si>
  <si>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</si>
  <si>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</si>
  <si>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</si>
  <si>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</si>
  <si>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</si>
  <si>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</si>
  <si>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</si>
  <si>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</si>
  <si>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</si>
  <si>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</si>
  <si>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</si>
  <si>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</si>
  <si>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</si>
  <si>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</si>
  <si>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</si>
  <si>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</si>
  <si>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</si>
  <si>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</si>
  <si>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</si>
  <si>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</si>
  <si>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</si>
  <si>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</si>
  <si>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</si>
  <si>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</si>
  <si>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</si>
  <si>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</si>
  <si>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</si>
  <si>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</si>
  <si>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</si>
  <si>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</si>
  <si>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</si>
  <si>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</si>
  <si>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</si>
  <si>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</si>
  <si>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</si>
  <si>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</si>
  <si>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</si>
  <si>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</si>
  <si>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</si>
  <si>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</si>
  <si>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</si>
  <si>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</si>
  <si>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</si>
  <si>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</si>
  <si>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</si>
  <si>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</si>
  <si>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</si>
  <si>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</si>
  <si>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</si>
  <si>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</si>
  <si>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</si>
  <si>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</si>
  <si>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</si>
  <si>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</si>
  <si>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</si>
  <si>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</si>
  <si>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</si>
  <si>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</si>
  <si>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</si>
  <si>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</si>
  <si>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</si>
  <si>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</si>
  <si>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</si>
  <si>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</si>
  <si>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</si>
  <si>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</si>
  <si>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</si>
  <si>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</si>
  <si>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</si>
  <si>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</si>
  <si>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</si>
  <si>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</si>
  <si>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</si>
  <si>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</si>
  <si>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</si>
  <si>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</si>
  <si>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</si>
  <si>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</si>
  <si>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</si>
  <si>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</si>
  <si>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</si>
  <si>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</si>
  <si>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</si>
  <si>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</si>
  <si>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</si>
  <si>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</si>
  <si>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</si>
  <si>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</si>
  <si>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</si>
  <si>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</si>
  <si>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</si>
  <si>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</si>
  <si>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</si>
  <si>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</si>
  <si>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</si>
  <si>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</si>
  <si>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</si>
  <si>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</si>
  <si>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</si>
  <si>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</si>
  <si>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</si>
  <si>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</si>
  <si>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</si>
  <si>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</si>
  <si>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</si>
  <si>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</si>
  <si>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</si>
  <si>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株式会社　旭の里</t>
    <rPh sb="0" eb="2">
      <t>カブシキ</t>
    </rPh>
    <rPh sb="2" eb="4">
      <t>カイシャ</t>
    </rPh>
    <rPh sb="5" eb="6">
      <t>アサヒ</t>
    </rPh>
    <rPh sb="7" eb="8">
      <t>サト</t>
    </rPh>
    <phoneticPr fontId="1"/>
  </si>
  <si>
    <t>かぶしきかいしゃ　あさひのさと</t>
    <phoneticPr fontId="1"/>
  </si>
  <si>
    <t>0166</t>
    <phoneticPr fontId="1"/>
  </si>
  <si>
    <t>61</t>
    <phoneticPr fontId="1"/>
  </si>
  <si>
    <t>7010</t>
    <phoneticPr fontId="1"/>
  </si>
  <si>
    <t>7123</t>
    <phoneticPr fontId="1"/>
  </si>
  <si>
    <t>http://</t>
  </si>
  <si>
    <t>www.ukishiro.com/care/</t>
    <phoneticPr fontId="1"/>
  </si>
  <si>
    <t>浮城　守</t>
    <rPh sb="0" eb="1">
      <t>ウキ</t>
    </rPh>
    <rPh sb="1" eb="2">
      <t>シロ</t>
    </rPh>
    <rPh sb="3" eb="4">
      <t>マモル</t>
    </rPh>
    <phoneticPr fontId="1"/>
  </si>
  <si>
    <t>住宅型有料老人ホームいこいの里旭川</t>
    <rPh sb="0" eb="3">
      <t>ジュウタクガタ</t>
    </rPh>
    <rPh sb="3" eb="5">
      <t>ユウリョウ</t>
    </rPh>
    <rPh sb="5" eb="7">
      <t>ロウジン</t>
    </rPh>
    <rPh sb="14" eb="15">
      <t>サト</t>
    </rPh>
    <rPh sb="15" eb="17">
      <t>アサヒカワ</t>
    </rPh>
    <phoneticPr fontId="1"/>
  </si>
  <si>
    <t>じゅうたくがたゆうりょうろうじんほーむ　いこいのさとあさひかわ</t>
    <phoneticPr fontId="1"/>
  </si>
  <si>
    <t>高田　雄太</t>
    <rPh sb="0" eb="2">
      <t>タカタ</t>
    </rPh>
    <rPh sb="3" eb="5">
      <t>ユウタ</t>
    </rPh>
    <phoneticPr fontId="1"/>
  </si>
  <si>
    <t>３　住宅型</t>
  </si>
  <si>
    <t>２　なし</t>
  </si>
  <si>
    <t>１　あり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</si>
  <si>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</si>
  <si>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</si>
  <si>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</si>
  <si>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</si>
  <si>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</si>
  <si>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ヘルパーステーションいこいの里旭川</t>
    <rPh sb="14" eb="15">
      <t>サト</t>
    </rPh>
    <rPh sb="15" eb="17">
      <t>アサヒカワ</t>
    </rPh>
    <phoneticPr fontId="1"/>
  </si>
  <si>
    <t>なし</t>
    <phoneticPr fontId="1"/>
  </si>
  <si>
    <t>デイサービスセンターいこいの里旭川</t>
    <rPh sb="14" eb="15">
      <t>サト</t>
    </rPh>
    <rPh sb="15" eb="17">
      <t>アサヒカワ</t>
    </rPh>
    <phoneticPr fontId="1"/>
  </si>
  <si>
    <t>○</t>
  </si>
  <si>
    <t>旭川市忠和5条6丁目17-8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</si>
  <si>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旭川市春光3条7丁目7-1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</si>
  <si>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</si>
  <si>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訪問診療、訪問診察</t>
    <rPh sb="0" eb="2">
      <t>ホウモン</t>
    </rPh>
    <rPh sb="2" eb="4">
      <t>シンリョウ</t>
    </rPh>
    <rPh sb="5" eb="7">
      <t>ホウモン</t>
    </rPh>
    <rPh sb="7" eb="9">
      <t>シンサツ</t>
    </rPh>
    <phoneticPr fontId="1"/>
  </si>
  <si>
    <t>２　建物賃貸借方式</t>
  </si>
  <si>
    <t>１　減額なし</t>
  </si>
  <si>
    <t>３　公開していない</t>
  </si>
  <si>
    <t>ヘルパーステーションいこいの里旭川</t>
    <rPh sb="14" eb="15">
      <t>サト</t>
    </rPh>
    <rPh sb="15" eb="17">
      <t>アサヒカワ</t>
    </rPh>
    <phoneticPr fontId="1"/>
  </si>
  <si>
    <t>デイサービスセンターいこいの里旭川</t>
    <rPh sb="14" eb="17">
      <t>サトアサヒカワ</t>
    </rPh>
    <phoneticPr fontId="1"/>
  </si>
  <si>
    <t>介護福祉士</t>
    <rPh sb="0" eb="5">
      <t>カイゴフクシシ</t>
    </rPh>
    <phoneticPr fontId="1"/>
  </si>
  <si>
    <t>スキー場入口</t>
    <rPh sb="3" eb="4">
      <t>ジョウ</t>
    </rPh>
    <rPh sb="4" eb="6">
      <t>イリグチ</t>
    </rPh>
    <phoneticPr fontId="1"/>
  </si>
  <si>
    <t>30分毎1500円</t>
    <rPh sb="2" eb="3">
      <t>フン</t>
    </rPh>
    <rPh sb="3" eb="4">
      <t>マイ</t>
    </rPh>
    <rPh sb="8" eb="9">
      <t>エン</t>
    </rPh>
    <phoneticPr fontId="1"/>
  </si>
  <si>
    <t>カット1200円</t>
    <rPh sb="7" eb="8">
      <t>エン</t>
    </rPh>
    <phoneticPr fontId="1"/>
  </si>
  <si>
    <t>カット・顔剃り1500円、カラー・カット2700円、カット・パーマ3200円</t>
    <rPh sb="4" eb="5">
      <t>カオ</t>
    </rPh>
    <rPh sb="5" eb="6">
      <t>ソ</t>
    </rPh>
    <rPh sb="11" eb="12">
      <t>エン</t>
    </rPh>
    <rPh sb="24" eb="25">
      <t>エン</t>
    </rPh>
    <rPh sb="37" eb="38">
      <t>エン</t>
    </rPh>
    <phoneticPr fontId="1"/>
  </si>
  <si>
    <t>旭川市台場1条5丁目2番6号</t>
    <rPh sb="0" eb="3">
      <t>アサヒカワシ</t>
    </rPh>
    <rPh sb="3" eb="5">
      <t>ダイバ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</si>
  <si>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北海道旭川市台場1条5丁目2番6号</t>
    <rPh sb="0" eb="3">
      <t>ホッカイドウ</t>
    </rPh>
    <rPh sb="3" eb="6">
      <t>アサヒカワシ</t>
    </rPh>
    <rPh sb="6" eb="8">
      <t>ダイバ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</si>
  <si>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道北バス　スキー場入口バス停留所下車　徒歩0.3km</t>
    <rPh sb="0" eb="2">
      <t>ドウホク</t>
    </rPh>
    <rPh sb="8" eb="9">
      <t>ジョウ</t>
    </rPh>
    <rPh sb="9" eb="11">
      <t>イリグチ</t>
    </rPh>
    <rPh sb="13" eb="16">
      <t>テイリュウジョ</t>
    </rPh>
    <rPh sb="16" eb="18">
      <t>ゲシャ</t>
    </rPh>
    <rPh sb="19" eb="21">
      <t>トホ</t>
    </rPh>
    <phoneticPr fontId="1"/>
  </si>
  <si>
    <t>高田　雄太</t>
    <rPh sb="0" eb="2">
      <t>タカタ</t>
    </rPh>
    <rPh sb="3" eb="5">
      <t>ユウタ</t>
    </rPh>
    <phoneticPr fontId="1"/>
  </si>
  <si>
    <t>0172905101</t>
    <phoneticPr fontId="1"/>
  </si>
  <si>
    <t>1450001010225</t>
    <phoneticPr fontId="1"/>
  </si>
  <si>
    <t>0166</t>
    <phoneticPr fontId="1"/>
  </si>
  <si>
    <t>61</t>
    <phoneticPr fontId="1"/>
  </si>
  <si>
    <t>7010</t>
    <phoneticPr fontId="1"/>
  </si>
  <si>
    <t>なし</t>
    <phoneticPr fontId="1"/>
  </si>
  <si>
    <t>旭川市高齢者保健福祉課</t>
    <rPh sb="0" eb="3">
      <t>アサヒカワシ</t>
    </rPh>
    <rPh sb="3" eb="6">
      <t>コウレイシャ</t>
    </rPh>
    <rPh sb="6" eb="11">
      <t>ホケンフクシカ</t>
    </rPh>
    <phoneticPr fontId="1"/>
  </si>
  <si>
    <t>0166</t>
    <phoneticPr fontId="1"/>
  </si>
  <si>
    <t>26</t>
    <phoneticPr fontId="1"/>
  </si>
  <si>
    <t>1111</t>
    <phoneticPr fontId="1"/>
  </si>
  <si>
    <t>土・日・祝日</t>
    <rPh sb="0" eb="1">
      <t>ド</t>
    </rPh>
    <rPh sb="2" eb="3">
      <t>ニチ</t>
    </rPh>
    <rPh sb="4" eb="6">
      <t>シュクジツ</t>
    </rPh>
    <phoneticPr fontId="1"/>
  </si>
  <si>
    <t>国保連合会相談窓口</t>
    <rPh sb="0" eb="2">
      <t>コクホ</t>
    </rPh>
    <rPh sb="2" eb="4">
      <t>レンゴウ</t>
    </rPh>
    <rPh sb="4" eb="5">
      <t>カイ</t>
    </rPh>
    <rPh sb="5" eb="9">
      <t>ソウダンマドグチ</t>
    </rPh>
    <phoneticPr fontId="1"/>
  </si>
  <si>
    <t>011</t>
    <phoneticPr fontId="1"/>
  </si>
  <si>
    <t>231</t>
    <phoneticPr fontId="1"/>
  </si>
  <si>
    <t>5161</t>
    <phoneticPr fontId="1"/>
  </si>
  <si>
    <t>医療法人並木通りクリニック</t>
    <rPh sb="0" eb="2">
      <t>イリョウ</t>
    </rPh>
    <rPh sb="2" eb="4">
      <t>ホウジン</t>
    </rPh>
    <rPh sb="4" eb="6">
      <t>ナミキ</t>
    </rPh>
    <rPh sb="6" eb="7">
      <t>ドオ</t>
    </rPh>
    <phoneticPr fontId="1"/>
  </si>
  <si>
    <t>医療法人恵心会北星ファミリークリニック</t>
    <rPh sb="0" eb="4">
      <t>イリョウホウジン</t>
    </rPh>
    <rPh sb="4" eb="5">
      <t>メグミ</t>
    </rPh>
    <rPh sb="5" eb="6">
      <t>ココロ</t>
    </rPh>
    <rPh sb="6" eb="7">
      <t>カイ</t>
    </rPh>
    <rPh sb="7" eb="9">
      <t>ホクセイ</t>
    </rPh>
    <phoneticPr fontId="1"/>
  </si>
  <si>
    <t>旭川市東光11条2丁目4-25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</si>
  <si>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医療法人元気会忠和クリニック</t>
    <rPh sb="0" eb="2">
      <t>イリョウ</t>
    </rPh>
    <rPh sb="2" eb="4">
      <t>ホウジン</t>
    </rPh>
    <rPh sb="4" eb="7">
      <t>ゲンキカイ</t>
    </rPh>
    <rPh sb="7" eb="9">
      <t>チュウワ</t>
    </rPh>
    <phoneticPr fontId="1"/>
  </si>
  <si>
    <t>物価指数変動に基づき更新時に協議の上、改定する。</t>
    <rPh sb="0" eb="4">
      <t>ブッカシスウ</t>
    </rPh>
    <rPh sb="4" eb="6">
      <t>ヘンドウ</t>
    </rPh>
    <rPh sb="7" eb="8">
      <t>モト</t>
    </rPh>
    <rPh sb="10" eb="13">
      <t>コウシンジ</t>
    </rPh>
    <rPh sb="14" eb="16">
      <t>キョウギ</t>
    </rPh>
    <rPh sb="17" eb="18">
      <t>ウエ</t>
    </rPh>
    <rPh sb="19" eb="21">
      <t>カイテイ</t>
    </rPh>
    <phoneticPr fontId="1"/>
  </si>
  <si>
    <t>契約の締結を証明するため本契約書2通を作成し、当事者記名捺印の上、甲乙連帯保証人が各1通を保有する。</t>
    <rPh sb="0" eb="2">
      <t>ケイヤク</t>
    </rPh>
    <rPh sb="3" eb="5">
      <t>テイケツ</t>
    </rPh>
    <rPh sb="6" eb="8">
      <t>ショウメイ</t>
    </rPh>
    <rPh sb="12" eb="15">
      <t>ホンケイヤク</t>
    </rPh>
    <rPh sb="15" eb="16">
      <t>ショ</t>
    </rPh>
    <rPh sb="17" eb="18">
      <t>ツウ</t>
    </rPh>
    <rPh sb="19" eb="21">
      <t>サクセイ</t>
    </rPh>
    <rPh sb="23" eb="26">
      <t>トウジシャ</t>
    </rPh>
    <rPh sb="26" eb="28">
      <t>キメイ</t>
    </rPh>
    <rPh sb="28" eb="30">
      <t>ナツイン</t>
    </rPh>
    <rPh sb="31" eb="32">
      <t>ウエ</t>
    </rPh>
    <rPh sb="33" eb="35">
      <t>コウオツ</t>
    </rPh>
    <rPh sb="35" eb="40">
      <t>レンタイホショウニン</t>
    </rPh>
    <rPh sb="41" eb="42">
      <t>カク</t>
    </rPh>
    <rPh sb="43" eb="44">
      <t>ツウ</t>
    </rPh>
    <rPh sb="45" eb="47">
      <t>ホユウ</t>
    </rPh>
    <phoneticPr fontId="1"/>
  </si>
  <si>
    <t>1.入居者が死亡した時　2.施設が解除を通告し予告期間が満了した時　3.入居者が解除を通告し予告期間が満了した時</t>
    <rPh sb="2" eb="5">
      <t>ニュウキョシャ</t>
    </rPh>
    <rPh sb="6" eb="8">
      <t>シボウ</t>
    </rPh>
    <rPh sb="10" eb="11">
      <t>トキ</t>
    </rPh>
    <rPh sb="14" eb="16">
      <t>シセツ</t>
    </rPh>
    <rPh sb="17" eb="19">
      <t>カイジョ</t>
    </rPh>
    <rPh sb="20" eb="22">
      <t>ツウコク</t>
    </rPh>
    <rPh sb="23" eb="25">
      <t>ヨコク</t>
    </rPh>
    <rPh sb="25" eb="27">
      <t>キカン</t>
    </rPh>
    <rPh sb="28" eb="30">
      <t>マンリョウ</t>
    </rPh>
    <rPh sb="32" eb="33">
      <t>トキ</t>
    </rPh>
    <rPh sb="36" eb="39">
      <t>ニュウキョシャ</t>
    </rPh>
    <rPh sb="40" eb="42">
      <t>カイジョ</t>
    </rPh>
    <rPh sb="43" eb="45">
      <t>ツウコク</t>
    </rPh>
    <rPh sb="46" eb="48">
      <t>ヨコク</t>
    </rPh>
    <rPh sb="48" eb="50">
      <t>キカン</t>
    </rPh>
    <rPh sb="51" eb="53">
      <t>マンリョウ</t>
    </rPh>
    <rPh sb="55" eb="56">
      <t>トキ</t>
    </rPh>
    <phoneticPr fontId="1"/>
  </si>
  <si>
    <t>本契約書第15条(解約予告)、第16条(契約の解除)に準ずる</t>
    <rPh sb="0" eb="1">
      <t>ホン</t>
    </rPh>
    <rPh sb="1" eb="4">
      <t>ケイヤクショ</t>
    </rPh>
    <rPh sb="4" eb="5">
      <t>ダイ</t>
    </rPh>
    <rPh sb="7" eb="8">
      <t>ジョウ</t>
    </rPh>
    <rPh sb="9" eb="11">
      <t>カイヤク</t>
    </rPh>
    <rPh sb="11" eb="13">
      <t>ヨコク</t>
    </rPh>
    <rPh sb="15" eb="16">
      <t>ダイ</t>
    </rPh>
    <rPh sb="18" eb="19">
      <t>ジョウ</t>
    </rPh>
    <rPh sb="20" eb="22">
      <t>ケイヤク</t>
    </rPh>
    <rPh sb="23" eb="25">
      <t>カイジョ</t>
    </rPh>
    <rPh sb="27" eb="28">
      <t>ジュン</t>
    </rPh>
    <phoneticPr fontId="1"/>
  </si>
  <si>
    <t>重要事項説明書(その他ご利用の際の留意事項)に準ずる</t>
    <rPh sb="0" eb="4">
      <t>ジュウヨウジコウ</t>
    </rPh>
    <rPh sb="4" eb="7">
      <t>セツメイショ</t>
    </rPh>
    <rPh sb="10" eb="11">
      <t>タ</t>
    </rPh>
    <rPh sb="12" eb="14">
      <t>リヨウ</t>
    </rPh>
    <rPh sb="15" eb="16">
      <t>サイ</t>
    </rPh>
    <rPh sb="17" eb="21">
      <t>リュウイジコウ</t>
    </rPh>
    <rPh sb="23" eb="24">
      <t>ジュン</t>
    </rPh>
    <phoneticPr fontId="1"/>
  </si>
  <si>
    <t>１　耐火建築物</t>
  </si>
  <si>
    <t>ご高齢者様が笑顔でのびのびと過ごせる社会を目指して。福祉面での貢献を続け、地域の方に愛される施設となれるよう努力しています。
ご家族様や介護・医療関係者とのコミュニケーションを大切にして必要なケア・サポートを十分ご提供できるように努力を続けています。</t>
    <phoneticPr fontId="1"/>
  </si>
  <si>
    <t>お客様であるの人格を尊重し、常に入居者の立場に立った計画を作成し、個々状態に合ったきめ細やかなサービスを提供します。施設内は明るく家庭的な雰囲気を有し、地域や家族との結びつきを重視した運営を行います。</t>
    <rPh sb="1" eb="2">
      <t>キャク</t>
    </rPh>
    <rPh sb="2" eb="3">
      <t>サマ</t>
    </rPh>
    <rPh sb="7" eb="9">
      <t>ジンカク</t>
    </rPh>
    <rPh sb="10" eb="12">
      <t>ソンチョウ</t>
    </rPh>
    <rPh sb="14" eb="15">
      <t>ツネ</t>
    </rPh>
    <rPh sb="16" eb="19">
      <t>ニュウキョシャ</t>
    </rPh>
    <rPh sb="20" eb="22">
      <t>タチバ</t>
    </rPh>
    <rPh sb="23" eb="24">
      <t>タ</t>
    </rPh>
    <rPh sb="26" eb="28">
      <t>ケイカク</t>
    </rPh>
    <rPh sb="29" eb="31">
      <t>サクセイ</t>
    </rPh>
    <rPh sb="33" eb="37">
      <t>ココジョウタイ</t>
    </rPh>
    <rPh sb="38" eb="39">
      <t>ア</t>
    </rPh>
    <rPh sb="43" eb="44">
      <t>コマ</t>
    </rPh>
    <rPh sb="52" eb="54">
      <t>テイキョウ</t>
    </rPh>
    <rPh sb="58" eb="61">
      <t>シセツナイ</t>
    </rPh>
    <rPh sb="62" eb="63">
      <t>アカ</t>
    </rPh>
    <rPh sb="65" eb="68">
      <t>カテイテキ</t>
    </rPh>
    <rPh sb="69" eb="72">
      <t>フンイキ</t>
    </rPh>
    <rPh sb="73" eb="74">
      <t>ユウ</t>
    </rPh>
    <rPh sb="76" eb="78">
      <t>チイキ</t>
    </rPh>
    <rPh sb="79" eb="81">
      <t>カゾク</t>
    </rPh>
    <rPh sb="83" eb="84">
      <t>ムス</t>
    </rPh>
    <rPh sb="88" eb="90">
      <t>ジュウシ</t>
    </rPh>
    <rPh sb="92" eb="94">
      <t>ウンエイ</t>
    </rPh>
    <rPh sb="95" eb="96">
      <t>オコナ</t>
    </rPh>
    <phoneticPr fontId="1"/>
  </si>
  <si>
    <t>介護保険、社会福祉事業者総合保険に加入</t>
    <rPh sb="0" eb="2">
      <t>カイゴ</t>
    </rPh>
    <rPh sb="2" eb="4">
      <t>ホケン</t>
    </rPh>
    <rPh sb="5" eb="7">
      <t>シャカイ</t>
    </rPh>
    <rPh sb="7" eb="12">
      <t>フクシジギョウシャ</t>
    </rPh>
    <rPh sb="12" eb="14">
      <t>ソウゴウ</t>
    </rPh>
    <rPh sb="14" eb="16">
      <t>ホケン</t>
    </rPh>
    <rPh sb="17" eb="19">
      <t>カニュウ</t>
    </rPh>
    <phoneticPr fontId="1"/>
  </si>
  <si>
    <t>２　委託</t>
  </si>
  <si>
    <t>住宅型有料老人ホームいこいの里旭川ご利用相談室</t>
  </si>
  <si>
    <t>なし</t>
    <phoneticPr fontId="1"/>
  </si>
  <si>
    <t>マキタ歯科医院</t>
    <rPh sb="3" eb="5">
      <t>シカ</t>
    </rPh>
    <rPh sb="5" eb="7">
      <t>イイン</t>
    </rPh>
    <phoneticPr fontId="1"/>
  </si>
  <si>
    <t>旭川市4条通り11丁目2230番地</t>
    <rPh sb="0" eb="3">
      <t>アサヒカワシ</t>
    </rPh>
    <rPh sb="4" eb="6">
      <t>ジョウドオ</t>
    </rPh>
    <rPh sb="9" eb="11">
      <t>チョウメ</t>
    </rPh>
    <rPh sb="15" eb="17">
      <t>バンチ</t>
    </rPh>
    <phoneticPr fontId="1"/>
  </si>
  <si>
    <t>takata</t>
    <phoneticPr fontId="1"/>
  </si>
  <si>
    <t>ukishiro.com</t>
    <phoneticPr fontId="1"/>
  </si>
  <si>
    <t>なし</t>
    <phoneticPr fontId="1"/>
  </si>
  <si>
    <t>受診</t>
    <rPh sb="0" eb="2">
      <t>ジュシン</t>
    </rPh>
    <phoneticPr fontId="1"/>
  </si>
  <si>
    <t>３　なし</t>
  </si>
  <si>
    <t>５　営利法人</t>
  </si>
  <si>
    <t>代表取締役</t>
    <rPh sb="0" eb="2">
      <t>ダイヒョウ</t>
    </rPh>
    <rPh sb="2" eb="5">
      <t>トリシマリヤク</t>
    </rPh>
    <phoneticPr fontId="1"/>
  </si>
  <si>
    <t>１　事業者が自ら所有する土地</t>
  </si>
  <si>
    <t>４　その他</t>
  </si>
  <si>
    <t>木造・一部鉄骨造</t>
    <rPh sb="0" eb="2">
      <t>モクゾウ</t>
    </rPh>
    <rPh sb="3" eb="5">
      <t>イチブ</t>
    </rPh>
    <rPh sb="5" eb="7">
      <t>テッコツ</t>
    </rPh>
    <rPh sb="7" eb="8">
      <t>ツク</t>
    </rPh>
    <phoneticPr fontId="1"/>
  </si>
  <si>
    <t>１　事業者が自ら所有する建物</t>
  </si>
  <si>
    <t>１　自ら実施</t>
  </si>
  <si>
    <t>1日1,500円</t>
    <rPh sb="1" eb="2">
      <t>ニチ</t>
    </rPh>
    <rPh sb="7" eb="8">
      <t>エン</t>
    </rPh>
    <phoneticPr fontId="1"/>
  </si>
  <si>
    <t>３　月払い方式</t>
  </si>
  <si>
    <t>一般的な一人暮らしの水道光熱費をふくめる</t>
    <rPh sb="0" eb="3">
      <t>イッパンテキ</t>
    </rPh>
    <rPh sb="4" eb="6">
      <t>ヒトリ</t>
    </rPh>
    <rPh sb="6" eb="7">
      <t>ク</t>
    </rPh>
    <rPh sb="10" eb="12">
      <t>スイドウ</t>
    </rPh>
    <rPh sb="12" eb="15">
      <t>コウネツヒ</t>
    </rPh>
    <phoneticPr fontId="1"/>
  </si>
  <si>
    <t>１　入居希望者に公開</t>
  </si>
  <si>
    <t>１　代替措置あり</t>
  </si>
  <si>
    <t>入居者家族との個別の連絡体制を確立している。</t>
    <rPh sb="0" eb="3">
      <t>ニュウキョシャ</t>
    </rPh>
    <rPh sb="3" eb="5">
      <t>カゾク</t>
    </rPh>
    <rPh sb="7" eb="9">
      <t>コベツ</t>
    </rPh>
    <rPh sb="10" eb="12">
      <t>レンラク</t>
    </rPh>
    <rPh sb="12" eb="14">
      <t>タイセイ</t>
    </rPh>
    <rPh sb="15" eb="17">
      <t>カクリツ</t>
    </rPh>
    <phoneticPr fontId="1"/>
  </si>
  <si>
    <t>居室面積が9.6㎡</t>
    <rPh sb="0" eb="2">
      <t>キョシツ</t>
    </rPh>
    <rPh sb="2" eb="4">
      <t>メンセキ</t>
    </rPh>
    <phoneticPr fontId="1"/>
  </si>
  <si>
    <t>医療機関での入院長期化の為7人　特別養護老人ホーム等社会福祉施設転居の為5人　自宅療養の為1人</t>
    <rPh sb="0" eb="4">
      <t>イリョウキカン</t>
    </rPh>
    <rPh sb="6" eb="8">
      <t>ニュウイン</t>
    </rPh>
    <rPh sb="8" eb="10">
      <t>チョウキ</t>
    </rPh>
    <rPh sb="10" eb="11">
      <t>カ</t>
    </rPh>
    <rPh sb="12" eb="13">
      <t>タメ</t>
    </rPh>
    <rPh sb="14" eb="15">
      <t>ニン</t>
    </rPh>
    <rPh sb="16" eb="18">
      <t>トクベツ</t>
    </rPh>
    <rPh sb="18" eb="20">
      <t>ヨウゴ</t>
    </rPh>
    <rPh sb="20" eb="22">
      <t>ロウジン</t>
    </rPh>
    <rPh sb="25" eb="26">
      <t>ナド</t>
    </rPh>
    <rPh sb="26" eb="28">
      <t>シャカイ</t>
    </rPh>
    <rPh sb="28" eb="30">
      <t>フクシ</t>
    </rPh>
    <rPh sb="30" eb="32">
      <t>シセツ</t>
    </rPh>
    <rPh sb="32" eb="34">
      <t>テンキョ</t>
    </rPh>
    <rPh sb="35" eb="36">
      <t>タメ</t>
    </rPh>
    <rPh sb="37" eb="38">
      <t>ニン</t>
    </rPh>
    <rPh sb="39" eb="41">
      <t>ジタク</t>
    </rPh>
    <rPh sb="41" eb="43">
      <t>リョウヨウ</t>
    </rPh>
    <rPh sb="44" eb="45">
      <t>タメ</t>
    </rPh>
    <rPh sb="46" eb="47">
      <t>ニン</t>
    </rPh>
    <phoneticPr fontId="1"/>
  </si>
  <si>
    <t>地域の状況を踏まえ算定</t>
    <rPh sb="0" eb="2">
      <t>チイキ</t>
    </rPh>
    <rPh sb="3" eb="5">
      <t>ジョウキョウ</t>
    </rPh>
    <rPh sb="6" eb="7">
      <t>フ</t>
    </rPh>
    <rPh sb="9" eb="11">
      <t>サンテイ</t>
    </rPh>
    <phoneticPr fontId="1"/>
  </si>
  <si>
    <t>委託費をふまえ算定</t>
    <rPh sb="0" eb="3">
      <t>イタクヒ</t>
    </rPh>
    <rPh sb="7" eb="9">
      <t>サンテイ</t>
    </rPh>
    <phoneticPr fontId="1"/>
  </si>
  <si>
    <t>管理費に含まれる</t>
  </si>
  <si>
    <t>意見箱設置しているが、実績なし。</t>
    <rPh sb="0" eb="3">
      <t>イケンバコ</t>
    </rPh>
    <rPh sb="3" eb="5">
      <t>セッチ</t>
    </rPh>
    <rPh sb="11" eb="1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</si>
</sst>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top" wrapText="1"/>
      <protection locked="0"/>
    </xf>
    <xf numFmtId="0" fontId="2" fillId="0" borderId="89" xfId="0" applyFont="1" applyFill="1" applyBorder="1" applyAlignment="1" applyProtection="1">
      <alignment horizontal="left" vertical="top" wrapText="1"/>
      <protection locked="0"/>
    </xf>
    <xf numFmtId="0" fontId="2" fillId="0" borderId="90" xfId="0" applyFont="1" applyFill="1" applyBorder="1" applyAlignment="1" applyProtection="1">
      <alignment horizontal="left" vertical="top" wrapText="1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view="pageBreakPreview" topLeftCell="A61" zoomScaleNormal="100" zoomScaleSheetLayoutView="100" workbookViewId="0">
      <selection activeCell="K65" sqref="K65:P65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2520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140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2383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58" t="s">
        <v>488</v>
      </c>
      <c r="C8" s="159"/>
      <c r="D8" s="159"/>
      <c r="E8" s="160"/>
      <c r="F8" s="140" t="s">
        <v>2521</v>
      </c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2559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2479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6" t="s">
        <v>2522</v>
      </c>
      <c r="K16" s="217"/>
      <c r="L16" s="217"/>
      <c r="M16" s="217"/>
      <c r="N16" s="217"/>
      <c r="O16" s="217"/>
      <c r="P16" s="218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8071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2518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2481</v>
      </c>
      <c r="K19" s="48" t="s">
        <v>487</v>
      </c>
      <c r="L19" s="77" t="s">
        <v>2482</v>
      </c>
      <c r="M19" s="48" t="s">
        <v>487</v>
      </c>
      <c r="N19" s="77" t="s">
        <v>2483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2481</v>
      </c>
      <c r="K20" s="48" t="s">
        <v>487</v>
      </c>
      <c r="L20" s="77" t="s">
        <v>2482</v>
      </c>
      <c r="M20" s="48" t="s">
        <v>487</v>
      </c>
      <c r="N20" s="77" t="s">
        <v>2484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2554</v>
      </c>
      <c r="K21" s="113"/>
      <c r="L21" s="113"/>
      <c r="M21" s="48" t="s">
        <v>483</v>
      </c>
      <c r="N21" s="113" t="s">
        <v>2555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2485</v>
      </c>
      <c r="K23" s="138"/>
      <c r="L23" s="139" t="s">
        <v>2486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4" t="s">
        <v>2487</v>
      </c>
      <c r="K24" s="174"/>
      <c r="L24" s="174"/>
      <c r="M24" s="174"/>
      <c r="N24" s="174"/>
      <c r="O24" s="112"/>
      <c r="P24" s="147"/>
    </row>
    <row r="25" spans="1:20" ht="20.100000000000001" customHeight="1">
      <c r="B25" s="95"/>
      <c r="C25" s="96"/>
      <c r="D25" s="96"/>
      <c r="E25" s="97"/>
      <c r="F25" s="175" t="s">
        <v>18</v>
      </c>
      <c r="G25" s="175"/>
      <c r="H25" s="108"/>
      <c r="I25" s="108"/>
      <c r="J25" s="174" t="s">
        <v>2560</v>
      </c>
      <c r="K25" s="174"/>
      <c r="L25" s="174"/>
      <c r="M25" s="174"/>
      <c r="N25" s="174"/>
      <c r="O25" s="112"/>
      <c r="P25" s="147"/>
    </row>
    <row r="26" spans="1:20" ht="20.100000000000001" customHeight="1">
      <c r="B26" s="176" t="s">
        <v>9</v>
      </c>
      <c r="C26" s="177"/>
      <c r="D26" s="177"/>
      <c r="E26" s="177"/>
      <c r="F26" s="178">
        <v>2011</v>
      </c>
      <c r="G26" s="179"/>
      <c r="H26" s="48" t="s">
        <v>484</v>
      </c>
      <c r="I26" s="179">
        <v>11</v>
      </c>
      <c r="J26" s="179"/>
      <c r="K26" s="48" t="s">
        <v>485</v>
      </c>
      <c r="L26" s="179">
        <v>21</v>
      </c>
      <c r="M26" s="179"/>
      <c r="N26" s="115" t="s">
        <v>486</v>
      </c>
      <c r="O26" s="115"/>
      <c r="P26" s="186"/>
    </row>
    <row r="27" spans="1:20" ht="20.100000000000001" customHeight="1" thickBot="1">
      <c r="B27" s="161" t="s">
        <v>10</v>
      </c>
      <c r="C27" s="162"/>
      <c r="D27" s="162"/>
      <c r="E27" s="162"/>
      <c r="F27" s="163" t="s">
        <v>19</v>
      </c>
      <c r="G27" s="163"/>
      <c r="H27" s="163"/>
      <c r="I27" s="163"/>
      <c r="J27" s="163"/>
      <c r="K27" s="163"/>
      <c r="L27" s="163"/>
      <c r="M27" s="163"/>
      <c r="N27" s="163"/>
      <c r="O27" s="164"/>
      <c r="P27" s="16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6" t="s">
        <v>5</v>
      </c>
      <c r="C31" s="167"/>
      <c r="D31" s="167"/>
      <c r="E31" s="168"/>
      <c r="F31" s="169" t="s">
        <v>12</v>
      </c>
      <c r="G31" s="167"/>
      <c r="H31" s="170" t="s">
        <v>2489</v>
      </c>
      <c r="I31" s="170"/>
      <c r="J31" s="170"/>
      <c r="K31" s="170"/>
      <c r="L31" s="170"/>
      <c r="M31" s="170"/>
      <c r="N31" s="170"/>
      <c r="O31" s="170"/>
      <c r="P31" s="171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2488</v>
      </c>
      <c r="G32" s="172"/>
      <c r="H32" s="172"/>
      <c r="I32" s="172"/>
      <c r="J32" s="172"/>
      <c r="K32" s="172"/>
      <c r="L32" s="172"/>
      <c r="M32" s="172"/>
      <c r="N32" s="172"/>
      <c r="O32" s="172"/>
      <c r="P32" s="173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8071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2518</v>
      </c>
      <c r="G34" s="102"/>
      <c r="H34" s="102"/>
      <c r="I34" s="102"/>
      <c r="J34" s="102"/>
      <c r="K34" s="102"/>
      <c r="L34" s="102"/>
      <c r="M34" s="102"/>
      <c r="N34" s="102"/>
      <c r="O34" s="103"/>
      <c r="P34" s="104"/>
      <c r="S34" s="22" t="str">
        <f>IF(F34="","未記入","")</f>
        <v/>
      </c>
    </row>
    <row r="35" spans="2:20" ht="58.5" customHeight="1">
      <c r="B35" s="151" t="s">
        <v>574</v>
      </c>
      <c r="C35" s="152"/>
      <c r="D35" s="152"/>
      <c r="E35" s="153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4" t="s">
        <v>514</v>
      </c>
      <c r="G36" s="145"/>
      <c r="H36" s="155" t="s">
        <v>576</v>
      </c>
      <c r="I36" s="156"/>
      <c r="J36" s="154" t="s">
        <v>517</v>
      </c>
      <c r="K36" s="146"/>
      <c r="L36" s="155" t="s">
        <v>643</v>
      </c>
      <c r="M36" s="156"/>
      <c r="N36" s="156"/>
      <c r="O36" s="156"/>
      <c r="P36" s="157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0" t="s">
        <v>26</v>
      </c>
      <c r="G37" s="190"/>
      <c r="H37" s="190"/>
      <c r="I37" s="190"/>
      <c r="J37" s="139" t="s">
        <v>2513</v>
      </c>
      <c r="K37" s="113"/>
      <c r="L37" s="113"/>
      <c r="M37" s="113"/>
      <c r="N37" s="115" t="s">
        <v>489</v>
      </c>
      <c r="O37" s="115"/>
      <c r="P37" s="186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3" t="s">
        <v>2519</v>
      </c>
      <c r="K38" s="194"/>
      <c r="L38" s="194"/>
      <c r="M38" s="194"/>
      <c r="N38" s="194"/>
      <c r="O38" s="194"/>
      <c r="P38" s="195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1"/>
      <c r="G39" s="106"/>
      <c r="H39" s="106"/>
      <c r="I39" s="107"/>
      <c r="J39" s="196"/>
      <c r="K39" s="197"/>
      <c r="L39" s="197"/>
      <c r="M39" s="197"/>
      <c r="N39" s="197"/>
      <c r="O39" s="197"/>
      <c r="P39" s="198"/>
      <c r="S39" s="143"/>
      <c r="T39" s="143"/>
    </row>
    <row r="40" spans="2:20" ht="26.25" customHeight="1">
      <c r="B40" s="130"/>
      <c r="C40" s="108"/>
      <c r="D40" s="108"/>
      <c r="E40" s="108"/>
      <c r="F40" s="191"/>
      <c r="G40" s="106"/>
      <c r="H40" s="106"/>
      <c r="I40" s="107"/>
      <c r="J40" s="196"/>
      <c r="K40" s="197"/>
      <c r="L40" s="197"/>
      <c r="M40" s="197"/>
      <c r="N40" s="197"/>
      <c r="O40" s="197"/>
      <c r="P40" s="198"/>
      <c r="S40" s="143"/>
      <c r="T40" s="143"/>
    </row>
    <row r="41" spans="2:20" ht="26.25" customHeight="1">
      <c r="B41" s="130"/>
      <c r="C41" s="108"/>
      <c r="D41" s="108"/>
      <c r="E41" s="108"/>
      <c r="F41" s="191"/>
      <c r="G41" s="106"/>
      <c r="H41" s="106"/>
      <c r="I41" s="107"/>
      <c r="J41" s="196"/>
      <c r="K41" s="197"/>
      <c r="L41" s="197"/>
      <c r="M41" s="197"/>
      <c r="N41" s="197"/>
      <c r="O41" s="197"/>
      <c r="P41" s="198"/>
      <c r="S41" s="143"/>
      <c r="T41" s="143"/>
    </row>
    <row r="42" spans="2:20" ht="26.25" customHeight="1">
      <c r="B42" s="130"/>
      <c r="C42" s="108"/>
      <c r="D42" s="108"/>
      <c r="E42" s="108"/>
      <c r="F42" s="192"/>
      <c r="G42" s="96"/>
      <c r="H42" s="96"/>
      <c r="I42" s="97"/>
      <c r="J42" s="135"/>
      <c r="K42" s="172"/>
      <c r="L42" s="172"/>
      <c r="M42" s="172"/>
      <c r="N42" s="172"/>
      <c r="O42" s="172"/>
      <c r="P42" s="173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7" t="s">
        <v>14</v>
      </c>
      <c r="G43" s="177"/>
      <c r="H43" s="177"/>
      <c r="I43" s="177"/>
      <c r="J43" s="78" t="s">
        <v>2481</v>
      </c>
      <c r="K43" s="48" t="s">
        <v>487</v>
      </c>
      <c r="L43" s="18" t="s">
        <v>2482</v>
      </c>
      <c r="M43" s="48" t="s">
        <v>487</v>
      </c>
      <c r="N43" s="18" t="s">
        <v>2483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7" t="s">
        <v>15</v>
      </c>
      <c r="G44" s="177"/>
      <c r="H44" s="177"/>
      <c r="I44" s="177"/>
      <c r="J44" s="78" t="s">
        <v>2481</v>
      </c>
      <c r="K44" s="48" t="s">
        <v>487</v>
      </c>
      <c r="L44" s="77" t="s">
        <v>2482</v>
      </c>
      <c r="M44" s="48" t="s">
        <v>487</v>
      </c>
      <c r="N44" s="77" t="s">
        <v>2484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2554</v>
      </c>
      <c r="K45" s="113"/>
      <c r="L45" s="113"/>
      <c r="M45" s="48" t="s">
        <v>483</v>
      </c>
      <c r="N45" s="113" t="s">
        <v>2555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7" t="s">
        <v>432</v>
      </c>
      <c r="G46" s="177"/>
      <c r="H46" s="177"/>
      <c r="I46" s="177"/>
      <c r="J46" s="174" t="s">
        <v>2384</v>
      </c>
      <c r="K46" s="174"/>
      <c r="L46" s="174"/>
      <c r="M46" s="174"/>
      <c r="N46" s="174"/>
      <c r="O46" s="112"/>
      <c r="P46" s="147"/>
    </row>
    <row r="47" spans="2:20" ht="39" customHeight="1">
      <c r="B47" s="130"/>
      <c r="C47" s="108"/>
      <c r="D47" s="108"/>
      <c r="E47" s="108"/>
      <c r="F47" s="177" t="s">
        <v>16</v>
      </c>
      <c r="G47" s="177"/>
      <c r="H47" s="177"/>
      <c r="I47" s="177"/>
      <c r="J47" s="112" t="s">
        <v>2485</v>
      </c>
      <c r="K47" s="138"/>
      <c r="L47" s="139" t="s">
        <v>2486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7" t="s">
        <v>17</v>
      </c>
      <c r="G48" s="177"/>
      <c r="H48" s="177"/>
      <c r="I48" s="177"/>
      <c r="J48" s="174" t="s">
        <v>2490</v>
      </c>
      <c r="K48" s="174"/>
      <c r="L48" s="174"/>
      <c r="M48" s="174"/>
      <c r="N48" s="174"/>
      <c r="O48" s="112"/>
      <c r="P48" s="147"/>
    </row>
    <row r="49" spans="1:20" ht="20.100000000000001" customHeight="1">
      <c r="B49" s="130"/>
      <c r="C49" s="108"/>
      <c r="D49" s="108"/>
      <c r="E49" s="108"/>
      <c r="F49" s="177" t="s">
        <v>18</v>
      </c>
      <c r="G49" s="177"/>
      <c r="H49" s="177"/>
      <c r="I49" s="177"/>
      <c r="J49" s="174" t="s">
        <v>140</v>
      </c>
      <c r="K49" s="174"/>
      <c r="L49" s="174"/>
      <c r="M49" s="174"/>
      <c r="N49" s="174"/>
      <c r="O49" s="112"/>
      <c r="P49" s="147"/>
    </row>
    <row r="50" spans="1:20" ht="20.100000000000001" customHeight="1">
      <c r="B50" s="180" t="s">
        <v>28</v>
      </c>
      <c r="C50" s="181"/>
      <c r="D50" s="181"/>
      <c r="E50" s="181"/>
      <c r="F50" s="181"/>
      <c r="G50" s="181"/>
      <c r="H50" s="181"/>
      <c r="I50" s="181"/>
      <c r="J50" s="178">
        <v>2013</v>
      </c>
      <c r="K50" s="179"/>
      <c r="L50" s="48" t="s">
        <v>484</v>
      </c>
      <c r="M50" s="75">
        <v>2</v>
      </c>
      <c r="N50" s="48" t="s">
        <v>485</v>
      </c>
      <c r="O50" s="75">
        <v>26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2" t="s">
        <v>29</v>
      </c>
      <c r="C51" s="183"/>
      <c r="D51" s="183"/>
      <c r="E51" s="183"/>
      <c r="F51" s="183"/>
      <c r="G51" s="183"/>
      <c r="H51" s="183"/>
      <c r="I51" s="183"/>
      <c r="J51" s="184">
        <v>2013</v>
      </c>
      <c r="K51" s="185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7" t="s">
        <v>433</v>
      </c>
      <c r="C54" s="188"/>
      <c r="D54" s="189"/>
      <c r="E54" s="124" t="s">
        <v>2491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7" t="s">
        <v>31</v>
      </c>
      <c r="C55" s="208"/>
      <c r="D55" s="209"/>
      <c r="E55" s="177" t="s">
        <v>32</v>
      </c>
      <c r="F55" s="177"/>
      <c r="G55" s="177"/>
      <c r="H55" s="177"/>
      <c r="I55" s="177"/>
      <c r="J55" s="216"/>
      <c r="K55" s="217"/>
      <c r="L55" s="217"/>
      <c r="M55" s="217"/>
      <c r="N55" s="217"/>
      <c r="O55" s="217"/>
      <c r="P55" s="218"/>
    </row>
    <row r="56" spans="1:20" ht="20.100000000000001" customHeight="1">
      <c r="B56" s="210"/>
      <c r="C56" s="211"/>
      <c r="D56" s="212"/>
      <c r="E56" s="177" t="s">
        <v>33</v>
      </c>
      <c r="F56" s="177"/>
      <c r="G56" s="177"/>
      <c r="H56" s="177"/>
      <c r="I56" s="177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0"/>
      <c r="C57" s="211"/>
      <c r="D57" s="212"/>
      <c r="E57" s="177" t="s">
        <v>34</v>
      </c>
      <c r="F57" s="177"/>
      <c r="G57" s="177"/>
      <c r="H57" s="177"/>
      <c r="I57" s="177"/>
      <c r="J57" s="178"/>
      <c r="K57" s="17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3"/>
      <c r="C58" s="214"/>
      <c r="D58" s="215"/>
      <c r="E58" s="162" t="s">
        <v>35</v>
      </c>
      <c r="F58" s="162"/>
      <c r="G58" s="162"/>
      <c r="H58" s="162"/>
      <c r="I58" s="162"/>
      <c r="J58" s="184"/>
      <c r="K58" s="185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9" t="s">
        <v>37</v>
      </c>
      <c r="C61" s="200"/>
      <c r="D61" s="201" t="s">
        <v>38</v>
      </c>
      <c r="E61" s="188"/>
      <c r="F61" s="189"/>
      <c r="G61" s="124">
        <v>2982.09</v>
      </c>
      <c r="H61" s="125"/>
      <c r="I61" s="125"/>
      <c r="J61" s="125"/>
      <c r="K61" s="202"/>
      <c r="L61" s="201" t="s">
        <v>516</v>
      </c>
      <c r="M61" s="188"/>
      <c r="N61" s="188"/>
      <c r="O61" s="188"/>
      <c r="P61" s="203"/>
    </row>
    <row r="62" spans="1:20" ht="20.100000000000001" customHeight="1">
      <c r="B62" s="130"/>
      <c r="C62" s="108"/>
      <c r="D62" s="131" t="s">
        <v>39</v>
      </c>
      <c r="E62" s="93"/>
      <c r="F62" s="94"/>
      <c r="G62" s="174" t="s">
        <v>2561</v>
      </c>
      <c r="H62" s="174"/>
      <c r="I62" s="174"/>
      <c r="J62" s="174"/>
      <c r="K62" s="174"/>
      <c r="L62" s="174"/>
      <c r="M62" s="174"/>
      <c r="N62" s="174"/>
      <c r="O62" s="112"/>
      <c r="P62" s="147"/>
    </row>
    <row r="63" spans="1:20" ht="20.100000000000001" customHeight="1">
      <c r="B63" s="130"/>
      <c r="C63" s="108"/>
      <c r="D63" s="191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4"/>
    </row>
    <row r="64" spans="1:20" ht="20.100000000000001" customHeight="1">
      <c r="B64" s="130"/>
      <c r="C64" s="108"/>
      <c r="D64" s="191"/>
      <c r="E64" s="106"/>
      <c r="F64" s="107"/>
      <c r="G64" s="205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1"/>
      <c r="E65" s="106"/>
      <c r="F65" s="107"/>
      <c r="G65" s="205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1"/>
      <c r="E66" s="106"/>
      <c r="F66" s="107"/>
      <c r="G66" s="205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1"/>
      <c r="E67" s="106"/>
      <c r="F67" s="107"/>
      <c r="G67" s="205"/>
      <c r="H67" s="191"/>
      <c r="I67" s="106"/>
      <c r="J67" s="107"/>
      <c r="K67" s="222" t="s">
        <v>439</v>
      </c>
      <c r="L67" s="115"/>
      <c r="M67" s="115"/>
      <c r="N67" s="115"/>
      <c r="O67" s="115"/>
      <c r="P67" s="186"/>
    </row>
    <row r="68" spans="2:16" ht="20.100000000000001" customHeight="1">
      <c r="B68" s="130"/>
      <c r="C68" s="108"/>
      <c r="D68" s="191"/>
      <c r="E68" s="106"/>
      <c r="F68" s="107"/>
      <c r="G68" s="205"/>
      <c r="H68" s="191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1"/>
      <c r="E69" s="106"/>
      <c r="F69" s="107"/>
      <c r="G69" s="205"/>
      <c r="H69" s="191"/>
      <c r="I69" s="106"/>
      <c r="J69" s="107"/>
      <c r="K69" s="222" t="s">
        <v>440</v>
      </c>
      <c r="L69" s="115"/>
      <c r="M69" s="115"/>
      <c r="N69" s="115"/>
      <c r="O69" s="115"/>
      <c r="P69" s="186"/>
    </row>
    <row r="70" spans="2:16" ht="20.100000000000001" customHeight="1">
      <c r="B70" s="130"/>
      <c r="C70" s="108"/>
      <c r="D70" s="191"/>
      <c r="E70" s="106"/>
      <c r="F70" s="107"/>
      <c r="G70" s="205"/>
      <c r="H70" s="192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2"/>
      <c r="E71" s="96"/>
      <c r="F71" s="97"/>
      <c r="G71" s="206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19"/>
      <c r="K72" s="220">
        <v>1199.05</v>
      </c>
      <c r="L72" s="221"/>
      <c r="M72" s="221"/>
      <c r="N72" s="115" t="s">
        <v>490</v>
      </c>
      <c r="O72" s="115"/>
      <c r="P72" s="186"/>
    </row>
    <row r="73" spans="2:16" ht="20.100000000000001" customHeight="1">
      <c r="B73" s="465"/>
      <c r="C73" s="466"/>
      <c r="D73" s="192"/>
      <c r="E73" s="96"/>
      <c r="F73" s="97"/>
      <c r="G73" s="181" t="s">
        <v>42</v>
      </c>
      <c r="H73" s="181"/>
      <c r="I73" s="181"/>
      <c r="J73" s="181"/>
      <c r="K73" s="220">
        <v>1199.05</v>
      </c>
      <c r="L73" s="221"/>
      <c r="M73" s="221"/>
      <c r="N73" s="115" t="s">
        <v>490</v>
      </c>
      <c r="O73" s="115"/>
      <c r="P73" s="186"/>
    </row>
    <row r="74" spans="2:16" ht="20.100000000000001" customHeight="1">
      <c r="B74" s="465"/>
      <c r="C74" s="466"/>
      <c r="D74" s="108" t="s">
        <v>43</v>
      </c>
      <c r="E74" s="108"/>
      <c r="F74" s="108"/>
      <c r="G74" s="174" t="s">
        <v>2545</v>
      </c>
      <c r="H74" s="174"/>
      <c r="I74" s="174"/>
      <c r="J74" s="174"/>
      <c r="K74" s="174"/>
      <c r="L74" s="174"/>
      <c r="M74" s="174"/>
      <c r="N74" s="174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3" t="s">
        <v>441</v>
      </c>
      <c r="H75" s="223"/>
      <c r="I75" s="223"/>
      <c r="J75" s="223"/>
      <c r="K75" s="223"/>
      <c r="L75" s="223"/>
      <c r="M75" s="223"/>
      <c r="N75" s="223"/>
      <c r="O75" s="191"/>
      <c r="P75" s="224"/>
    </row>
    <row r="76" spans="2:16" ht="39" customHeight="1">
      <c r="B76" s="465"/>
      <c r="C76" s="466"/>
      <c r="D76" s="108"/>
      <c r="E76" s="108"/>
      <c r="F76" s="108"/>
      <c r="G76" s="54"/>
      <c r="H76" s="225"/>
      <c r="I76" s="226"/>
      <c r="J76" s="226"/>
      <c r="K76" s="226"/>
      <c r="L76" s="226"/>
      <c r="M76" s="226"/>
      <c r="N76" s="226"/>
      <c r="O76" s="226"/>
      <c r="P76" s="227"/>
    </row>
    <row r="77" spans="2:16" ht="20.100000000000001" customHeight="1">
      <c r="B77" s="465"/>
      <c r="C77" s="466"/>
      <c r="D77" s="108" t="s">
        <v>44</v>
      </c>
      <c r="E77" s="108"/>
      <c r="F77" s="108"/>
      <c r="G77" s="174" t="s">
        <v>2562</v>
      </c>
      <c r="H77" s="174"/>
      <c r="I77" s="174"/>
      <c r="J77" s="174"/>
      <c r="K77" s="174"/>
      <c r="L77" s="174"/>
      <c r="M77" s="174"/>
      <c r="N77" s="174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3" t="s">
        <v>442</v>
      </c>
      <c r="H78" s="223"/>
      <c r="I78" s="223"/>
      <c r="J78" s="223"/>
      <c r="K78" s="223"/>
      <c r="L78" s="223"/>
      <c r="M78" s="223"/>
      <c r="N78" s="223"/>
      <c r="O78" s="191"/>
      <c r="P78" s="224"/>
    </row>
    <row r="79" spans="2:16" ht="39.75" customHeight="1">
      <c r="B79" s="465"/>
      <c r="C79" s="466"/>
      <c r="D79" s="108"/>
      <c r="E79" s="108"/>
      <c r="F79" s="108"/>
      <c r="G79" s="54"/>
      <c r="H79" s="225" t="s">
        <v>2563</v>
      </c>
      <c r="I79" s="226"/>
      <c r="J79" s="226"/>
      <c r="K79" s="226"/>
      <c r="L79" s="226"/>
      <c r="M79" s="226"/>
      <c r="N79" s="226"/>
      <c r="O79" s="226"/>
      <c r="P79" s="227"/>
    </row>
    <row r="80" spans="2:16" ht="20.100000000000001" customHeight="1">
      <c r="B80" s="465"/>
      <c r="C80" s="466"/>
      <c r="D80" s="108" t="s">
        <v>39</v>
      </c>
      <c r="E80" s="108"/>
      <c r="F80" s="108"/>
      <c r="G80" s="174" t="s">
        <v>2564</v>
      </c>
      <c r="H80" s="174"/>
      <c r="I80" s="174"/>
      <c r="J80" s="174"/>
      <c r="K80" s="174"/>
      <c r="L80" s="174"/>
      <c r="M80" s="174"/>
      <c r="N80" s="174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4"/>
    </row>
    <row r="82" spans="2:19" ht="20.100000000000001" customHeight="1">
      <c r="B82" s="465"/>
      <c r="C82" s="466"/>
      <c r="D82" s="108"/>
      <c r="E82" s="108"/>
      <c r="F82" s="108"/>
      <c r="G82" s="205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5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5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5"/>
      <c r="H85" s="191"/>
      <c r="I85" s="106"/>
      <c r="J85" s="107"/>
      <c r="K85" s="222" t="s">
        <v>439</v>
      </c>
      <c r="L85" s="115"/>
      <c r="M85" s="115"/>
      <c r="N85" s="115"/>
      <c r="O85" s="115"/>
      <c r="P85" s="186"/>
    </row>
    <row r="86" spans="2:19" ht="20.100000000000001" customHeight="1">
      <c r="B86" s="465"/>
      <c r="C86" s="466"/>
      <c r="D86" s="108"/>
      <c r="E86" s="108"/>
      <c r="F86" s="108"/>
      <c r="G86" s="205"/>
      <c r="H86" s="191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5"/>
      <c r="H87" s="191"/>
      <c r="I87" s="106"/>
      <c r="J87" s="107"/>
      <c r="K87" s="222" t="s">
        <v>440</v>
      </c>
      <c r="L87" s="115"/>
      <c r="M87" s="115"/>
      <c r="N87" s="115"/>
      <c r="O87" s="115"/>
      <c r="P87" s="186"/>
    </row>
    <row r="88" spans="2:19" ht="20.100000000000001" customHeight="1">
      <c r="B88" s="465"/>
      <c r="C88" s="466"/>
      <c r="D88" s="108"/>
      <c r="E88" s="108"/>
      <c r="F88" s="108"/>
      <c r="G88" s="205"/>
      <c r="H88" s="192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6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0" t="s">
        <v>46</v>
      </c>
      <c r="E90" s="93"/>
      <c r="F90" s="94"/>
      <c r="G90" s="174" t="s">
        <v>2494</v>
      </c>
      <c r="H90" s="174"/>
      <c r="I90" s="174"/>
      <c r="J90" s="174"/>
      <c r="K90" s="174"/>
      <c r="L90" s="174"/>
      <c r="M90" s="174"/>
      <c r="N90" s="174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1"/>
      <c r="E91" s="106"/>
      <c r="F91" s="107"/>
      <c r="G91" s="175" t="s">
        <v>444</v>
      </c>
      <c r="H91" s="108"/>
      <c r="I91" s="108"/>
      <c r="J91" s="108"/>
      <c r="K91" s="108"/>
      <c r="L91" s="108"/>
      <c r="M91" s="108"/>
      <c r="N91" s="108"/>
      <c r="O91" s="222"/>
      <c r="P91" s="231"/>
    </row>
    <row r="92" spans="2:19" ht="20.100000000000001" customHeight="1">
      <c r="B92" s="130"/>
      <c r="C92" s="108"/>
      <c r="D92" s="191"/>
      <c r="E92" s="106"/>
      <c r="F92" s="107"/>
      <c r="G92" s="205"/>
      <c r="H92" s="181" t="s">
        <v>62</v>
      </c>
      <c r="I92" s="181"/>
      <c r="J92" s="181"/>
      <c r="K92" s="220">
        <v>0</v>
      </c>
      <c r="L92" s="221"/>
      <c r="M92" s="221"/>
      <c r="N92" s="115" t="s">
        <v>491</v>
      </c>
      <c r="O92" s="115"/>
      <c r="P92" s="186"/>
      <c r="S92" s="22" t="str">
        <f>IF(G90=MST!AY5,IF(K92="","未記入",""),"")</f>
        <v/>
      </c>
    </row>
    <row r="93" spans="2:19" ht="20.100000000000001" customHeight="1">
      <c r="B93" s="130"/>
      <c r="C93" s="108"/>
      <c r="D93" s="192"/>
      <c r="E93" s="96"/>
      <c r="F93" s="97"/>
      <c r="G93" s="206"/>
      <c r="H93" s="181" t="s">
        <v>61</v>
      </c>
      <c r="I93" s="181"/>
      <c r="J93" s="181"/>
      <c r="K93" s="220">
        <v>0</v>
      </c>
      <c r="L93" s="221"/>
      <c r="M93" s="221"/>
      <c r="N93" s="115" t="s">
        <v>491</v>
      </c>
      <c r="O93" s="115"/>
      <c r="P93" s="186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29"/>
      <c r="E94" s="229"/>
      <c r="F94" s="181" t="s">
        <v>57</v>
      </c>
      <c r="G94" s="181"/>
      <c r="H94" s="181" t="s">
        <v>58</v>
      </c>
      <c r="I94" s="181"/>
      <c r="J94" s="181" t="s">
        <v>59</v>
      </c>
      <c r="K94" s="181"/>
      <c r="L94" s="181" t="s">
        <v>60</v>
      </c>
      <c r="M94" s="181"/>
      <c r="N94" s="181" t="s">
        <v>2474</v>
      </c>
      <c r="O94" s="98"/>
      <c r="P94" s="228"/>
    </row>
    <row r="95" spans="2:19" ht="20.100000000000001" customHeight="1">
      <c r="B95" s="130"/>
      <c r="C95" s="108"/>
      <c r="D95" s="108" t="s">
        <v>47</v>
      </c>
      <c r="E95" s="108"/>
      <c r="F95" s="174" t="s">
        <v>2385</v>
      </c>
      <c r="G95" s="174"/>
      <c r="H95" s="174" t="s">
        <v>2385</v>
      </c>
      <c r="I95" s="174"/>
      <c r="J95" s="73">
        <v>9.6</v>
      </c>
      <c r="K95" s="82" t="s">
        <v>490</v>
      </c>
      <c r="L95" s="112">
        <v>79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4"/>
      <c r="G96" s="174"/>
      <c r="H96" s="174"/>
      <c r="I96" s="174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4"/>
      <c r="G97" s="174"/>
      <c r="H97" s="174"/>
      <c r="I97" s="174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4"/>
      <c r="G98" s="174"/>
      <c r="H98" s="174"/>
      <c r="I98" s="174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4"/>
      <c r="G99" s="174"/>
      <c r="H99" s="174"/>
      <c r="I99" s="174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4"/>
      <c r="G100" s="174"/>
      <c r="H100" s="174"/>
      <c r="I100" s="174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4"/>
      <c r="G101" s="174"/>
      <c r="H101" s="174"/>
      <c r="I101" s="174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4"/>
      <c r="G102" s="174"/>
      <c r="H102" s="174"/>
      <c r="I102" s="174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4"/>
      <c r="G103" s="174"/>
      <c r="H103" s="174"/>
      <c r="I103" s="174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4"/>
      <c r="G104" s="174"/>
      <c r="H104" s="174"/>
      <c r="I104" s="174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5" t="s">
        <v>2380</v>
      </c>
      <c r="C105" s="236"/>
      <c r="D105" s="237" t="s">
        <v>63</v>
      </c>
      <c r="E105" s="152"/>
      <c r="F105" s="153"/>
      <c r="G105" s="112">
        <v>6</v>
      </c>
      <c r="H105" s="116" t="s">
        <v>492</v>
      </c>
      <c r="I105" s="238" t="s">
        <v>66</v>
      </c>
      <c r="J105" s="238"/>
      <c r="K105" s="238"/>
      <c r="L105" s="238"/>
      <c r="M105" s="238"/>
      <c r="N105" s="112">
        <v>0</v>
      </c>
      <c r="O105" s="113"/>
      <c r="P105" s="50" t="s">
        <v>492</v>
      </c>
    </row>
    <row r="106" spans="2:19" ht="20.100000000000001" customHeight="1">
      <c r="B106" s="235"/>
      <c r="C106" s="236"/>
      <c r="D106" s="237"/>
      <c r="E106" s="152"/>
      <c r="F106" s="153"/>
      <c r="G106" s="112"/>
      <c r="H106" s="116"/>
      <c r="I106" s="232" t="s">
        <v>67</v>
      </c>
      <c r="J106" s="232"/>
      <c r="K106" s="232"/>
      <c r="L106" s="232"/>
      <c r="M106" s="232"/>
      <c r="N106" s="112">
        <v>6</v>
      </c>
      <c r="O106" s="113"/>
      <c r="P106" s="50" t="s">
        <v>492</v>
      </c>
    </row>
    <row r="107" spans="2:19" ht="20.100000000000001" customHeight="1">
      <c r="B107" s="235"/>
      <c r="C107" s="236"/>
      <c r="D107" s="131" t="s">
        <v>64</v>
      </c>
      <c r="E107" s="93"/>
      <c r="F107" s="94"/>
      <c r="G107" s="233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0</v>
      </c>
      <c r="O107" s="113"/>
      <c r="P107" s="50" t="s">
        <v>492</v>
      </c>
    </row>
    <row r="108" spans="2:19" ht="20.100000000000001" customHeight="1">
      <c r="B108" s="235"/>
      <c r="C108" s="236"/>
      <c r="D108" s="192"/>
      <c r="E108" s="96"/>
      <c r="F108" s="97"/>
      <c r="G108" s="234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5"/>
      <c r="C109" s="236"/>
      <c r="D109" s="230" t="s">
        <v>65</v>
      </c>
      <c r="E109" s="208"/>
      <c r="F109" s="209"/>
      <c r="G109" s="233">
        <v>1</v>
      </c>
      <c r="H109" s="254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5"/>
      <c r="C110" s="236"/>
      <c r="D110" s="252"/>
      <c r="E110" s="211"/>
      <c r="F110" s="212"/>
      <c r="G110" s="253"/>
      <c r="H110" s="255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5"/>
      <c r="C111" s="236"/>
      <c r="D111" s="252"/>
      <c r="E111" s="211"/>
      <c r="F111" s="212"/>
      <c r="G111" s="253"/>
      <c r="H111" s="255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5"/>
      <c r="C112" s="236"/>
      <c r="D112" s="246"/>
      <c r="E112" s="247"/>
      <c r="F112" s="243"/>
      <c r="G112" s="234"/>
      <c r="H112" s="256"/>
      <c r="I112" s="222" t="s">
        <v>71</v>
      </c>
      <c r="J112" s="115"/>
      <c r="K112" s="244"/>
      <c r="L112" s="226"/>
      <c r="M112" s="245"/>
      <c r="N112" s="112">
        <v>0</v>
      </c>
      <c r="O112" s="113"/>
      <c r="P112" s="50" t="s">
        <v>492</v>
      </c>
    </row>
    <row r="113" spans="2:16" ht="20.100000000000001" customHeight="1">
      <c r="B113" s="235"/>
      <c r="C113" s="236"/>
      <c r="D113" s="222" t="s">
        <v>78</v>
      </c>
      <c r="E113" s="115"/>
      <c r="F113" s="116"/>
      <c r="G113" s="174" t="s">
        <v>2493</v>
      </c>
      <c r="H113" s="174"/>
      <c r="I113" s="174"/>
      <c r="J113" s="174"/>
      <c r="K113" s="174"/>
      <c r="L113" s="174"/>
      <c r="M113" s="174"/>
      <c r="N113" s="174"/>
      <c r="O113" s="112"/>
      <c r="P113" s="147"/>
    </row>
    <row r="114" spans="2:16" ht="20.100000000000001" customHeight="1">
      <c r="B114" s="235"/>
      <c r="C114" s="236"/>
      <c r="D114" s="230" t="s">
        <v>79</v>
      </c>
      <c r="E114" s="208"/>
      <c r="F114" s="209"/>
      <c r="G114" s="233" t="s">
        <v>2492</v>
      </c>
      <c r="H114" s="248"/>
      <c r="I114" s="248"/>
      <c r="J114" s="248"/>
      <c r="K114" s="248"/>
      <c r="L114" s="248"/>
      <c r="M114" s="248"/>
      <c r="N114" s="248"/>
      <c r="O114" s="248"/>
      <c r="P114" s="249"/>
    </row>
    <row r="115" spans="2:16" ht="20.100000000000001" customHeight="1">
      <c r="B115" s="235"/>
      <c r="C115" s="236"/>
      <c r="D115" s="246"/>
      <c r="E115" s="247"/>
      <c r="F115" s="243"/>
      <c r="G115" s="234"/>
      <c r="H115" s="250"/>
      <c r="I115" s="250"/>
      <c r="J115" s="250"/>
      <c r="K115" s="250"/>
      <c r="L115" s="250"/>
      <c r="M115" s="250"/>
      <c r="N115" s="250"/>
      <c r="O115" s="250"/>
      <c r="P115" s="251"/>
    </row>
    <row r="116" spans="2:16" ht="20.100000000000001" customHeight="1">
      <c r="B116" s="235"/>
      <c r="C116" s="236"/>
      <c r="D116" s="230" t="s">
        <v>80</v>
      </c>
      <c r="E116" s="208"/>
      <c r="F116" s="209"/>
      <c r="G116" s="174" t="s">
        <v>2495</v>
      </c>
      <c r="H116" s="174"/>
      <c r="I116" s="174"/>
      <c r="J116" s="174"/>
      <c r="K116" s="174"/>
      <c r="L116" s="174"/>
      <c r="M116" s="174"/>
      <c r="N116" s="174"/>
      <c r="O116" s="112"/>
      <c r="P116" s="147"/>
    </row>
    <row r="117" spans="2:16" ht="20.100000000000001" customHeight="1">
      <c r="B117" s="207" t="s">
        <v>70</v>
      </c>
      <c r="C117" s="209"/>
      <c r="D117" s="222" t="s">
        <v>72</v>
      </c>
      <c r="E117" s="115"/>
      <c r="F117" s="116"/>
      <c r="G117" s="174" t="s">
        <v>2493</v>
      </c>
      <c r="H117" s="174"/>
      <c r="I117" s="174"/>
      <c r="J117" s="174"/>
      <c r="K117" s="174"/>
      <c r="L117" s="174"/>
      <c r="M117" s="174"/>
      <c r="N117" s="174"/>
      <c r="O117" s="112"/>
      <c r="P117" s="147"/>
    </row>
    <row r="118" spans="2:16" ht="20.100000000000001" customHeight="1">
      <c r="B118" s="210"/>
      <c r="C118" s="212"/>
      <c r="D118" s="237" t="s">
        <v>73</v>
      </c>
      <c r="E118" s="152"/>
      <c r="F118" s="153"/>
      <c r="G118" s="174" t="s">
        <v>2493</v>
      </c>
      <c r="H118" s="174"/>
      <c r="I118" s="174"/>
      <c r="J118" s="174"/>
      <c r="K118" s="174"/>
      <c r="L118" s="174"/>
      <c r="M118" s="174"/>
      <c r="N118" s="174"/>
      <c r="O118" s="112"/>
      <c r="P118" s="147"/>
    </row>
    <row r="119" spans="2:16" ht="20.100000000000001" customHeight="1">
      <c r="B119" s="210"/>
      <c r="C119" s="212"/>
      <c r="D119" s="239" t="s">
        <v>74</v>
      </c>
      <c r="E119" s="240"/>
      <c r="F119" s="241"/>
      <c r="G119" s="174" t="s">
        <v>2493</v>
      </c>
      <c r="H119" s="174"/>
      <c r="I119" s="174"/>
      <c r="J119" s="174"/>
      <c r="K119" s="174"/>
      <c r="L119" s="174"/>
      <c r="M119" s="174"/>
      <c r="N119" s="174"/>
      <c r="O119" s="112"/>
      <c r="P119" s="147"/>
    </row>
    <row r="120" spans="2:16" ht="20.100000000000001" customHeight="1">
      <c r="B120" s="210"/>
      <c r="C120" s="212"/>
      <c r="D120" s="222" t="s">
        <v>75</v>
      </c>
      <c r="E120" s="115"/>
      <c r="F120" s="116"/>
      <c r="G120" s="174" t="s">
        <v>2493</v>
      </c>
      <c r="H120" s="174"/>
      <c r="I120" s="174"/>
      <c r="J120" s="174"/>
      <c r="K120" s="174"/>
      <c r="L120" s="174"/>
      <c r="M120" s="174"/>
      <c r="N120" s="174"/>
      <c r="O120" s="112"/>
      <c r="P120" s="147"/>
    </row>
    <row r="121" spans="2:16" ht="20.100000000000001" customHeight="1">
      <c r="B121" s="210"/>
      <c r="C121" s="212"/>
      <c r="D121" s="222" t="s">
        <v>76</v>
      </c>
      <c r="E121" s="115"/>
      <c r="F121" s="116"/>
      <c r="G121" s="174" t="s">
        <v>2493</v>
      </c>
      <c r="H121" s="174"/>
      <c r="I121" s="174"/>
      <c r="J121" s="174"/>
      <c r="K121" s="174"/>
      <c r="L121" s="174"/>
      <c r="M121" s="174"/>
      <c r="N121" s="174"/>
      <c r="O121" s="112"/>
      <c r="P121" s="147"/>
    </row>
    <row r="122" spans="2:16" ht="20.100000000000001" customHeight="1">
      <c r="B122" s="242"/>
      <c r="C122" s="243"/>
      <c r="D122" s="222" t="s">
        <v>77</v>
      </c>
      <c r="E122" s="115"/>
      <c r="F122" s="116"/>
      <c r="G122" s="174" t="s">
        <v>2493</v>
      </c>
      <c r="H122" s="174"/>
      <c r="I122" s="174"/>
      <c r="J122" s="174"/>
      <c r="K122" s="174"/>
      <c r="L122" s="174"/>
      <c r="M122" s="174"/>
      <c r="N122" s="174"/>
      <c r="O122" s="112"/>
      <c r="P122" s="147"/>
    </row>
    <row r="123" spans="2:16" ht="20.100000000000001" customHeight="1">
      <c r="B123" s="207" t="s">
        <v>424</v>
      </c>
      <c r="C123" s="209"/>
      <c r="D123" s="222" t="s">
        <v>445</v>
      </c>
      <c r="E123" s="115"/>
      <c r="F123" s="116"/>
      <c r="G123" s="174" t="s">
        <v>2496</v>
      </c>
      <c r="H123" s="174"/>
      <c r="I123" s="174"/>
      <c r="J123" s="174"/>
      <c r="K123" s="174"/>
      <c r="L123" s="174"/>
      <c r="M123" s="174"/>
      <c r="N123" s="174"/>
      <c r="O123" s="112"/>
      <c r="P123" s="147"/>
    </row>
    <row r="124" spans="2:16" ht="20.100000000000001" customHeight="1">
      <c r="B124" s="210"/>
      <c r="C124" s="212"/>
      <c r="D124" s="237" t="s">
        <v>446</v>
      </c>
      <c r="E124" s="152"/>
      <c r="F124" s="153"/>
      <c r="G124" s="174" t="s">
        <v>2497</v>
      </c>
      <c r="H124" s="174"/>
      <c r="I124" s="174"/>
      <c r="J124" s="174"/>
      <c r="K124" s="174"/>
      <c r="L124" s="174"/>
      <c r="M124" s="174"/>
      <c r="N124" s="174"/>
      <c r="O124" s="112"/>
      <c r="P124" s="147"/>
    </row>
    <row r="125" spans="2:16" ht="20.100000000000001" customHeight="1">
      <c r="B125" s="210"/>
      <c r="C125" s="212"/>
      <c r="D125" s="239" t="s">
        <v>447</v>
      </c>
      <c r="E125" s="240"/>
      <c r="F125" s="241"/>
      <c r="G125" s="174" t="s">
        <v>2498</v>
      </c>
      <c r="H125" s="174"/>
      <c r="I125" s="174"/>
      <c r="J125" s="174"/>
      <c r="K125" s="174"/>
      <c r="L125" s="174"/>
      <c r="M125" s="174"/>
      <c r="N125" s="174"/>
      <c r="O125" s="112"/>
      <c r="P125" s="147"/>
    </row>
    <row r="126" spans="2:16" ht="39.75" customHeight="1">
      <c r="B126" s="210"/>
      <c r="C126" s="212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0"/>
      <c r="C127" s="212"/>
      <c r="D127" s="192"/>
      <c r="E127" s="96"/>
      <c r="F127" s="97"/>
      <c r="G127" s="174" t="s">
        <v>2558</v>
      </c>
      <c r="H127" s="174"/>
      <c r="I127" s="174"/>
      <c r="J127" s="174"/>
      <c r="K127" s="174"/>
      <c r="L127" s="174"/>
      <c r="M127" s="174"/>
      <c r="N127" s="174"/>
      <c r="O127" s="112"/>
      <c r="P127" s="147"/>
    </row>
    <row r="128" spans="2:16" ht="57.75" customHeight="1" thickBot="1">
      <c r="B128" s="258" t="s">
        <v>71</v>
      </c>
      <c r="C128" s="163"/>
      <c r="D128" s="259" t="s">
        <v>2556</v>
      </c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9" t="s">
        <v>86</v>
      </c>
      <c r="C132" s="200"/>
      <c r="D132" s="200"/>
      <c r="E132" s="200"/>
      <c r="F132" s="200"/>
      <c r="G132" s="200"/>
      <c r="H132" s="200"/>
      <c r="I132" s="101" t="s">
        <v>2547</v>
      </c>
      <c r="J132" s="101"/>
      <c r="K132" s="101"/>
      <c r="L132" s="101"/>
      <c r="M132" s="101"/>
      <c r="N132" s="101"/>
      <c r="O132" s="225"/>
      <c r="P132" s="257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1"/>
      <c r="J133" s="101"/>
      <c r="K133" s="101"/>
      <c r="L133" s="101"/>
      <c r="M133" s="101"/>
      <c r="N133" s="101"/>
      <c r="O133" s="225"/>
      <c r="P133" s="257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2546</v>
      </c>
      <c r="J134" s="101"/>
      <c r="K134" s="101"/>
      <c r="L134" s="101"/>
      <c r="M134" s="101"/>
      <c r="N134" s="101"/>
      <c r="O134" s="225"/>
      <c r="P134" s="257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225"/>
      <c r="P135" s="257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2565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2549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2565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2565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2565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3"/>
      <c r="D141" s="163"/>
      <c r="E141" s="163"/>
      <c r="F141" s="163"/>
      <c r="G141" s="163"/>
      <c r="H141" s="163"/>
      <c r="I141" s="263" t="s">
        <v>2565</v>
      </c>
      <c r="J141" s="264"/>
      <c r="K141" s="264"/>
      <c r="L141" s="264"/>
      <c r="M141" s="264"/>
      <c r="N141" s="264"/>
      <c r="O141" s="264"/>
      <c r="P141" s="265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5" t="s">
        <v>396</v>
      </c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76" t="s">
        <v>531</v>
      </c>
      <c r="G144" s="277"/>
      <c r="H144" s="277"/>
      <c r="I144" s="277"/>
      <c r="J144" s="278"/>
      <c r="K144" s="279"/>
      <c r="L144" s="279"/>
      <c r="M144" s="279"/>
      <c r="N144" s="279"/>
      <c r="O144" s="124"/>
      <c r="P144" s="280"/>
    </row>
    <row r="145" spans="1:16" ht="20.100000000000001" customHeight="1">
      <c r="A145" s="5"/>
      <c r="B145" s="472"/>
      <c r="C145" s="473"/>
      <c r="D145" s="473"/>
      <c r="E145" s="474"/>
      <c r="F145" s="239" t="s">
        <v>408</v>
      </c>
      <c r="G145" s="240"/>
      <c r="H145" s="240"/>
      <c r="I145" s="240"/>
      <c r="J145" s="241"/>
      <c r="K145" s="174"/>
      <c r="L145" s="174"/>
      <c r="M145" s="174"/>
      <c r="N145" s="174"/>
      <c r="O145" s="112"/>
      <c r="P145" s="147"/>
    </row>
    <row r="146" spans="1:16" ht="20.100000000000001" customHeight="1">
      <c r="B146" s="472"/>
      <c r="C146" s="473"/>
      <c r="D146" s="473"/>
      <c r="E146" s="474"/>
      <c r="F146" s="222" t="s">
        <v>94</v>
      </c>
      <c r="G146" s="115"/>
      <c r="H146" s="115"/>
      <c r="I146" s="115"/>
      <c r="J146" s="116"/>
      <c r="K146" s="174"/>
      <c r="L146" s="174"/>
      <c r="M146" s="174"/>
      <c r="N146" s="174"/>
      <c r="O146" s="112"/>
      <c r="P146" s="147"/>
    </row>
    <row r="147" spans="1:16" ht="20.100000000000001" customHeight="1">
      <c r="B147" s="472"/>
      <c r="C147" s="473"/>
      <c r="D147" s="473"/>
      <c r="E147" s="474"/>
      <c r="F147" s="222" t="s">
        <v>95</v>
      </c>
      <c r="G147" s="115"/>
      <c r="H147" s="115"/>
      <c r="I147" s="115"/>
      <c r="J147" s="116"/>
      <c r="K147" s="174"/>
      <c r="L147" s="174"/>
      <c r="M147" s="174"/>
      <c r="N147" s="174"/>
      <c r="O147" s="112"/>
      <c r="P147" s="147"/>
    </row>
    <row r="148" spans="1:16" ht="20.100000000000001" customHeight="1">
      <c r="B148" s="472"/>
      <c r="C148" s="473"/>
      <c r="D148" s="473"/>
      <c r="E148" s="474"/>
      <c r="F148" s="222" t="s">
        <v>409</v>
      </c>
      <c r="G148" s="115"/>
      <c r="H148" s="115"/>
      <c r="I148" s="115"/>
      <c r="J148" s="116"/>
      <c r="K148" s="174"/>
      <c r="L148" s="174"/>
      <c r="M148" s="174"/>
      <c r="N148" s="174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2" t="s">
        <v>96</v>
      </c>
      <c r="G149" s="115"/>
      <c r="H149" s="115"/>
      <c r="I149" s="115"/>
      <c r="J149" s="116"/>
      <c r="K149" s="174"/>
      <c r="L149" s="174"/>
      <c r="M149" s="174"/>
      <c r="N149" s="174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2" t="s">
        <v>410</v>
      </c>
      <c r="G150" s="115"/>
      <c r="H150" s="115"/>
      <c r="I150" s="115"/>
      <c r="J150" s="116"/>
      <c r="K150" s="174"/>
      <c r="L150" s="174"/>
      <c r="M150" s="174"/>
      <c r="N150" s="174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2" t="s">
        <v>411</v>
      </c>
      <c r="G151" s="115"/>
      <c r="H151" s="115"/>
      <c r="I151" s="115"/>
      <c r="J151" s="116"/>
      <c r="K151" s="174"/>
      <c r="L151" s="174"/>
      <c r="M151" s="174"/>
      <c r="N151" s="174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2" t="s">
        <v>415</v>
      </c>
      <c r="G152" s="115"/>
      <c r="H152" s="115"/>
      <c r="I152" s="115"/>
      <c r="J152" s="116"/>
      <c r="K152" s="174"/>
      <c r="L152" s="174"/>
      <c r="M152" s="174"/>
      <c r="N152" s="174"/>
      <c r="O152" s="112"/>
      <c r="P152" s="147"/>
    </row>
    <row r="153" spans="1:16" ht="20.100000000000001" customHeight="1">
      <c r="B153" s="472"/>
      <c r="C153" s="473"/>
      <c r="D153" s="473"/>
      <c r="E153" s="474"/>
      <c r="F153" s="222" t="s">
        <v>530</v>
      </c>
      <c r="G153" s="115"/>
      <c r="H153" s="115"/>
      <c r="I153" s="115"/>
      <c r="J153" s="116"/>
      <c r="K153" s="174"/>
      <c r="L153" s="174"/>
      <c r="M153" s="174"/>
      <c r="N153" s="174"/>
      <c r="O153" s="112"/>
      <c r="P153" s="147"/>
    </row>
    <row r="154" spans="1:16" ht="20.100000000000001" customHeight="1">
      <c r="B154" s="472"/>
      <c r="C154" s="473"/>
      <c r="D154" s="473"/>
      <c r="E154" s="474"/>
      <c r="F154" s="269" t="s">
        <v>97</v>
      </c>
      <c r="G154" s="270"/>
      <c r="H154" s="271"/>
      <c r="I154" s="281" t="s">
        <v>99</v>
      </c>
      <c r="J154" s="123"/>
      <c r="K154" s="174"/>
      <c r="L154" s="174"/>
      <c r="M154" s="174"/>
      <c r="N154" s="174"/>
      <c r="O154" s="112"/>
      <c r="P154" s="147"/>
    </row>
    <row r="155" spans="1:16" ht="20.100000000000001" customHeight="1">
      <c r="B155" s="472"/>
      <c r="C155" s="473"/>
      <c r="D155" s="473"/>
      <c r="E155" s="474"/>
      <c r="F155" s="272"/>
      <c r="G155" s="273"/>
      <c r="H155" s="274"/>
      <c r="I155" s="122" t="s">
        <v>100</v>
      </c>
      <c r="J155" s="123"/>
      <c r="K155" s="174"/>
      <c r="L155" s="174"/>
      <c r="M155" s="174"/>
      <c r="N155" s="174"/>
      <c r="O155" s="112"/>
      <c r="P155" s="147"/>
    </row>
    <row r="156" spans="1:16" ht="20.100000000000001" customHeight="1">
      <c r="B156" s="472"/>
      <c r="C156" s="473"/>
      <c r="D156" s="473"/>
      <c r="E156" s="474"/>
      <c r="F156" s="266" t="s">
        <v>98</v>
      </c>
      <c r="G156" s="267"/>
      <c r="H156" s="268"/>
      <c r="I156" s="109" t="s">
        <v>532</v>
      </c>
      <c r="J156" s="111"/>
      <c r="K156" s="174"/>
      <c r="L156" s="174"/>
      <c r="M156" s="174"/>
      <c r="N156" s="174"/>
      <c r="O156" s="112"/>
      <c r="P156" s="147"/>
    </row>
    <row r="157" spans="1:16" ht="20.100000000000001" customHeight="1">
      <c r="B157" s="472"/>
      <c r="C157" s="473"/>
      <c r="D157" s="473"/>
      <c r="E157" s="474"/>
      <c r="F157" s="266"/>
      <c r="G157" s="267"/>
      <c r="H157" s="268"/>
      <c r="I157" s="109" t="s">
        <v>533</v>
      </c>
      <c r="J157" s="111"/>
      <c r="K157" s="174"/>
      <c r="L157" s="174"/>
      <c r="M157" s="174"/>
      <c r="N157" s="174"/>
      <c r="O157" s="112"/>
      <c r="P157" s="147"/>
    </row>
    <row r="158" spans="1:16" ht="20.100000000000001" customHeight="1">
      <c r="B158" s="472"/>
      <c r="C158" s="473"/>
      <c r="D158" s="473"/>
      <c r="E158" s="474"/>
      <c r="F158" s="266"/>
      <c r="G158" s="267"/>
      <c r="H158" s="268"/>
      <c r="I158" s="109" t="s">
        <v>100</v>
      </c>
      <c r="J158" s="111"/>
      <c r="K158" s="174"/>
      <c r="L158" s="174"/>
      <c r="M158" s="174"/>
      <c r="N158" s="174"/>
      <c r="O158" s="112"/>
      <c r="P158" s="147"/>
    </row>
    <row r="159" spans="1:16" ht="20.100000000000001" customHeight="1">
      <c r="B159" s="472"/>
      <c r="C159" s="473"/>
      <c r="D159" s="473"/>
      <c r="E159" s="474"/>
      <c r="F159" s="266"/>
      <c r="G159" s="267"/>
      <c r="H159" s="268"/>
      <c r="I159" s="266" t="s">
        <v>101</v>
      </c>
      <c r="J159" s="268"/>
      <c r="K159" s="174"/>
      <c r="L159" s="174"/>
      <c r="M159" s="174"/>
      <c r="N159" s="174"/>
      <c r="O159" s="112"/>
      <c r="P159" s="147"/>
    </row>
    <row r="160" spans="1:16" ht="20.100000000000001" customHeight="1">
      <c r="B160" s="472"/>
      <c r="C160" s="473"/>
      <c r="D160" s="473"/>
      <c r="E160" s="474"/>
      <c r="F160" s="266" t="s">
        <v>425</v>
      </c>
      <c r="G160" s="267"/>
      <c r="H160" s="268"/>
      <c r="I160" s="109" t="s">
        <v>99</v>
      </c>
      <c r="J160" s="111"/>
      <c r="K160" s="174"/>
      <c r="L160" s="174"/>
      <c r="M160" s="174"/>
      <c r="N160" s="174"/>
      <c r="O160" s="112"/>
      <c r="P160" s="147"/>
    </row>
    <row r="161" spans="2:22" ht="20.100000000000001" customHeight="1">
      <c r="B161" s="472"/>
      <c r="C161" s="473"/>
      <c r="D161" s="473"/>
      <c r="E161" s="474"/>
      <c r="F161" s="266"/>
      <c r="G161" s="267"/>
      <c r="H161" s="268"/>
      <c r="I161" s="109" t="s">
        <v>100</v>
      </c>
      <c r="J161" s="111"/>
      <c r="K161" s="174"/>
      <c r="L161" s="174"/>
      <c r="M161" s="174"/>
      <c r="N161" s="174"/>
      <c r="O161" s="112"/>
      <c r="P161" s="147"/>
    </row>
    <row r="162" spans="2:22" ht="20.100000000000001" customHeight="1">
      <c r="B162" s="472"/>
      <c r="C162" s="473"/>
      <c r="D162" s="473"/>
      <c r="E162" s="474"/>
      <c r="F162" s="266"/>
      <c r="G162" s="267"/>
      <c r="H162" s="268"/>
      <c r="I162" s="272" t="s">
        <v>101</v>
      </c>
      <c r="J162" s="274"/>
      <c r="K162" s="174"/>
      <c r="L162" s="174"/>
      <c r="M162" s="174"/>
      <c r="N162" s="174"/>
      <c r="O162" s="112"/>
      <c r="P162" s="147"/>
    </row>
    <row r="163" spans="2:22" ht="20.100000000000001" customHeight="1">
      <c r="B163" s="472"/>
      <c r="C163" s="473"/>
      <c r="D163" s="473"/>
      <c r="E163" s="474"/>
      <c r="F163" s="266"/>
      <c r="G163" s="267"/>
      <c r="H163" s="268"/>
      <c r="I163" s="109" t="s">
        <v>426</v>
      </c>
      <c r="J163" s="111"/>
      <c r="K163" s="174"/>
      <c r="L163" s="174"/>
      <c r="M163" s="174"/>
      <c r="N163" s="174"/>
      <c r="O163" s="112"/>
      <c r="P163" s="147"/>
    </row>
    <row r="164" spans="2:22" ht="20.100000000000001" customHeight="1">
      <c r="B164" s="472"/>
      <c r="C164" s="473"/>
      <c r="D164" s="473"/>
      <c r="E164" s="474"/>
      <c r="F164" s="266"/>
      <c r="G164" s="267"/>
      <c r="H164" s="268"/>
      <c r="I164" s="272" t="s">
        <v>427</v>
      </c>
      <c r="J164" s="274"/>
      <c r="K164" s="174"/>
      <c r="L164" s="174"/>
      <c r="M164" s="174"/>
      <c r="N164" s="174"/>
      <c r="O164" s="112"/>
      <c r="P164" s="147"/>
    </row>
    <row r="165" spans="2:22" ht="20.100000000000001" customHeight="1">
      <c r="B165" s="472"/>
      <c r="C165" s="473"/>
      <c r="D165" s="473"/>
      <c r="E165" s="474"/>
      <c r="F165" s="269" t="s">
        <v>428</v>
      </c>
      <c r="G165" s="270"/>
      <c r="H165" s="271"/>
      <c r="I165" s="281" t="s">
        <v>99</v>
      </c>
      <c r="J165" s="123"/>
      <c r="K165" s="174"/>
      <c r="L165" s="174"/>
      <c r="M165" s="174"/>
      <c r="N165" s="174"/>
      <c r="O165" s="112"/>
      <c r="P165" s="147"/>
    </row>
    <row r="166" spans="2:22" ht="20.100000000000001" customHeight="1">
      <c r="B166" s="475"/>
      <c r="C166" s="476"/>
      <c r="D166" s="476"/>
      <c r="E166" s="477"/>
      <c r="F166" s="272"/>
      <c r="G166" s="273"/>
      <c r="H166" s="274"/>
      <c r="I166" s="122" t="s">
        <v>100</v>
      </c>
      <c r="J166" s="123"/>
      <c r="K166" s="174"/>
      <c r="L166" s="174"/>
      <c r="M166" s="174"/>
      <c r="N166" s="174"/>
      <c r="O166" s="112"/>
      <c r="P166" s="147"/>
    </row>
    <row r="167" spans="2:22" ht="20.100000000000001" customHeight="1">
      <c r="B167" s="207" t="s">
        <v>102</v>
      </c>
      <c r="C167" s="208"/>
      <c r="D167" s="208"/>
      <c r="E167" s="208"/>
      <c r="F167" s="209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0"/>
      <c r="C168" s="211"/>
      <c r="D168" s="211"/>
      <c r="E168" s="211"/>
      <c r="F168" s="212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6"/>
    </row>
    <row r="169" spans="2:22" ht="20.100000000000001" customHeight="1" thickBot="1">
      <c r="B169" s="213"/>
      <c r="C169" s="214"/>
      <c r="D169" s="214"/>
      <c r="E169" s="214"/>
      <c r="F169" s="215"/>
      <c r="G169" s="55"/>
      <c r="H169" s="282" t="s">
        <v>451</v>
      </c>
      <c r="I169" s="283"/>
      <c r="J169" s="283"/>
      <c r="K169" s="283"/>
      <c r="L169" s="284"/>
      <c r="M169" s="263"/>
      <c r="N169" s="264"/>
      <c r="O169" s="264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5" t="s">
        <v>105</v>
      </c>
      <c r="C172" s="200"/>
      <c r="D172" s="200"/>
      <c r="E172" s="200"/>
      <c r="F172" s="20" t="s">
        <v>2502</v>
      </c>
      <c r="G172" s="188" t="s">
        <v>474</v>
      </c>
      <c r="H172" s="188"/>
      <c r="I172" s="188"/>
      <c r="J172" s="188"/>
      <c r="K172" s="188"/>
      <c r="L172" s="188"/>
      <c r="M172" s="188"/>
      <c r="N172" s="188"/>
      <c r="O172" s="188"/>
      <c r="P172" s="203"/>
    </row>
    <row r="173" spans="2:22" ht="20.100000000000001" customHeight="1">
      <c r="B173" s="130"/>
      <c r="C173" s="108"/>
      <c r="D173" s="108"/>
      <c r="E173" s="108"/>
      <c r="F173" s="21" t="s">
        <v>2502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6"/>
    </row>
    <row r="174" spans="2:22" ht="20.100000000000001" customHeight="1">
      <c r="B174" s="130"/>
      <c r="C174" s="108"/>
      <c r="D174" s="108"/>
      <c r="E174" s="108"/>
      <c r="F174" s="21" t="s">
        <v>2502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6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225"/>
      <c r="K175" s="226"/>
      <c r="L175" s="226"/>
      <c r="M175" s="226"/>
      <c r="N175" s="226"/>
      <c r="O175" s="226"/>
      <c r="P175" s="227"/>
    </row>
    <row r="176" spans="2:22" ht="39.9" customHeight="1">
      <c r="B176" s="296" t="s">
        <v>106</v>
      </c>
      <c r="C176" s="297"/>
      <c r="D176" s="98">
        <v>1</v>
      </c>
      <c r="E176" s="219"/>
      <c r="F176" s="108" t="s">
        <v>5</v>
      </c>
      <c r="G176" s="108"/>
      <c r="H176" s="108"/>
      <c r="I176" s="101" t="s">
        <v>2536</v>
      </c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298"/>
      <c r="C177" s="299"/>
      <c r="D177" s="98"/>
      <c r="E177" s="219"/>
      <c r="F177" s="108" t="s">
        <v>108</v>
      </c>
      <c r="G177" s="108"/>
      <c r="H177" s="108"/>
      <c r="I177" s="101" t="s">
        <v>2504</v>
      </c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298"/>
      <c r="C178" s="299"/>
      <c r="D178" s="98"/>
      <c r="E178" s="219"/>
      <c r="F178" s="108" t="s">
        <v>109</v>
      </c>
      <c r="G178" s="108"/>
      <c r="H178" s="108"/>
      <c r="I178" s="101" t="s">
        <v>2505</v>
      </c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298"/>
      <c r="C179" s="299"/>
      <c r="D179" s="98"/>
      <c r="E179" s="219"/>
      <c r="F179" s="108" t="s">
        <v>429</v>
      </c>
      <c r="G179" s="108"/>
      <c r="H179" s="108"/>
      <c r="I179" s="101" t="s">
        <v>2505</v>
      </c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298"/>
      <c r="C180" s="299"/>
      <c r="D180" s="98"/>
      <c r="E180" s="219"/>
      <c r="F180" s="108" t="s">
        <v>110</v>
      </c>
      <c r="G180" s="108"/>
      <c r="H180" s="108"/>
      <c r="I180" s="101" t="s">
        <v>2557</v>
      </c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298"/>
      <c r="C181" s="299"/>
      <c r="D181" s="98">
        <v>2</v>
      </c>
      <c r="E181" s="219"/>
      <c r="F181" s="108" t="s">
        <v>5</v>
      </c>
      <c r="G181" s="108"/>
      <c r="H181" s="108"/>
      <c r="I181" s="101" t="s">
        <v>2537</v>
      </c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298"/>
      <c r="C182" s="299"/>
      <c r="D182" s="98"/>
      <c r="E182" s="219"/>
      <c r="F182" s="108" t="s">
        <v>108</v>
      </c>
      <c r="G182" s="108"/>
      <c r="H182" s="108"/>
      <c r="I182" s="101" t="s">
        <v>2538</v>
      </c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298"/>
      <c r="C183" s="299"/>
      <c r="D183" s="98"/>
      <c r="E183" s="219"/>
      <c r="F183" s="108" t="s">
        <v>109</v>
      </c>
      <c r="G183" s="108"/>
      <c r="H183" s="108"/>
      <c r="I183" s="101" t="s">
        <v>2505</v>
      </c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298"/>
      <c r="C184" s="299"/>
      <c r="D184" s="98"/>
      <c r="E184" s="219"/>
      <c r="F184" s="108" t="s">
        <v>429</v>
      </c>
      <c r="G184" s="108"/>
      <c r="H184" s="108"/>
      <c r="I184" s="101" t="s">
        <v>2505</v>
      </c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298"/>
      <c r="C185" s="299"/>
      <c r="D185" s="98"/>
      <c r="E185" s="219"/>
      <c r="F185" s="108" t="s">
        <v>110</v>
      </c>
      <c r="G185" s="108"/>
      <c r="H185" s="108"/>
      <c r="I185" s="101" t="s">
        <v>2506</v>
      </c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298"/>
      <c r="C186" s="299"/>
      <c r="D186" s="286">
        <v>3</v>
      </c>
      <c r="E186" s="254"/>
      <c r="F186" s="108" t="s">
        <v>5</v>
      </c>
      <c r="G186" s="108"/>
      <c r="H186" s="108"/>
      <c r="I186" s="101" t="s">
        <v>2539</v>
      </c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298"/>
      <c r="C187" s="299"/>
      <c r="D187" s="287"/>
      <c r="E187" s="255"/>
      <c r="F187" s="108" t="s">
        <v>108</v>
      </c>
      <c r="G187" s="108"/>
      <c r="H187" s="108"/>
      <c r="I187" s="101" t="s">
        <v>2503</v>
      </c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298"/>
      <c r="C188" s="299"/>
      <c r="D188" s="287"/>
      <c r="E188" s="255"/>
      <c r="F188" s="108" t="s">
        <v>109</v>
      </c>
      <c r="G188" s="108"/>
      <c r="H188" s="108"/>
      <c r="I188" s="101" t="s">
        <v>2505</v>
      </c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298"/>
      <c r="C189" s="299"/>
      <c r="D189" s="287"/>
      <c r="E189" s="255"/>
      <c r="F189" s="108" t="s">
        <v>429</v>
      </c>
      <c r="G189" s="108"/>
      <c r="H189" s="108"/>
      <c r="I189" s="101" t="s">
        <v>2505</v>
      </c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8"/>
      <c r="C190" s="479"/>
      <c r="D190" s="288"/>
      <c r="E190" s="256"/>
      <c r="F190" s="108" t="s">
        <v>110</v>
      </c>
      <c r="G190" s="108"/>
      <c r="H190" s="108"/>
      <c r="I190" s="101" t="s">
        <v>2506</v>
      </c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296" t="s">
        <v>107</v>
      </c>
      <c r="C191" s="297"/>
      <c r="D191" s="286">
        <v>1</v>
      </c>
      <c r="E191" s="254"/>
      <c r="F191" s="108" t="s">
        <v>5</v>
      </c>
      <c r="G191" s="108"/>
      <c r="H191" s="108"/>
      <c r="I191" s="101" t="s">
        <v>2552</v>
      </c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298"/>
      <c r="C192" s="299"/>
      <c r="D192" s="287"/>
      <c r="E192" s="255"/>
      <c r="F192" s="108" t="s">
        <v>108</v>
      </c>
      <c r="G192" s="108"/>
      <c r="H192" s="108"/>
      <c r="I192" s="101" t="s">
        <v>2553</v>
      </c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298"/>
      <c r="C193" s="299"/>
      <c r="D193" s="287"/>
      <c r="E193" s="255"/>
      <c r="F193" s="175" t="s">
        <v>110</v>
      </c>
      <c r="G193" s="175"/>
      <c r="H193" s="175"/>
      <c r="I193" s="101" t="s">
        <v>2506</v>
      </c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298"/>
      <c r="C194" s="299"/>
      <c r="D194" s="286">
        <v>2</v>
      </c>
      <c r="E194" s="254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298"/>
      <c r="C195" s="299"/>
      <c r="D195" s="287"/>
      <c r="E195" s="255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0"/>
      <c r="C196" s="301"/>
      <c r="D196" s="294"/>
      <c r="E196" s="295"/>
      <c r="F196" s="163" t="s">
        <v>110</v>
      </c>
      <c r="G196" s="163"/>
      <c r="H196" s="163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89" t="s">
        <v>113</v>
      </c>
      <c r="C199" s="290"/>
      <c r="D199" s="290"/>
      <c r="E199" s="291"/>
      <c r="F199" s="20"/>
      <c r="G199" s="292" t="s">
        <v>477</v>
      </c>
      <c r="H199" s="188"/>
      <c r="I199" s="188"/>
      <c r="J199" s="188"/>
      <c r="K199" s="188"/>
      <c r="L199" s="188"/>
      <c r="M199" s="188"/>
      <c r="N199" s="188"/>
      <c r="O199" s="188"/>
      <c r="P199" s="203"/>
    </row>
    <row r="200" spans="2:16" ht="20.100000000000001" customHeight="1">
      <c r="B200" s="210"/>
      <c r="C200" s="211"/>
      <c r="D200" s="211"/>
      <c r="E200" s="212"/>
      <c r="F200" s="21"/>
      <c r="G200" s="293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6"/>
    </row>
    <row r="201" spans="2:16" ht="60" customHeight="1">
      <c r="B201" s="242"/>
      <c r="C201" s="247"/>
      <c r="D201" s="247"/>
      <c r="E201" s="243"/>
      <c r="F201" s="21"/>
      <c r="G201" s="293" t="s">
        <v>448</v>
      </c>
      <c r="H201" s="115"/>
      <c r="I201" s="116"/>
      <c r="J201" s="225"/>
      <c r="K201" s="226"/>
      <c r="L201" s="226"/>
      <c r="M201" s="226"/>
      <c r="N201" s="226"/>
      <c r="O201" s="226"/>
      <c r="P201" s="227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225"/>
      <c r="P202" s="257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4"/>
      <c r="G204" s="174"/>
      <c r="H204" s="174"/>
      <c r="I204" s="174"/>
      <c r="J204" s="174"/>
      <c r="K204" s="174"/>
      <c r="L204" s="174"/>
      <c r="M204" s="174"/>
      <c r="N204" s="174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0" t="s">
        <v>119</v>
      </c>
      <c r="C206" s="302"/>
      <c r="D206" s="302"/>
      <c r="E206" s="302"/>
      <c r="F206" s="174"/>
      <c r="G206" s="174"/>
      <c r="H206" s="174"/>
      <c r="I206" s="174"/>
      <c r="J206" s="174"/>
      <c r="K206" s="174"/>
      <c r="L206" s="174"/>
      <c r="M206" s="174"/>
      <c r="N206" s="174"/>
      <c r="O206" s="112"/>
      <c r="P206" s="147"/>
    </row>
    <row r="207" spans="2:16" ht="20.100000000000001" customHeight="1">
      <c r="B207" s="311" t="s">
        <v>120</v>
      </c>
      <c r="C207" s="303"/>
      <c r="D207" s="302" t="s">
        <v>121</v>
      </c>
      <c r="E207" s="302"/>
      <c r="F207" s="174"/>
      <c r="G207" s="174"/>
      <c r="H207" s="174"/>
      <c r="I207" s="174"/>
      <c r="J207" s="174"/>
      <c r="K207" s="174"/>
      <c r="L207" s="174"/>
      <c r="M207" s="174"/>
      <c r="N207" s="174"/>
      <c r="O207" s="112"/>
      <c r="P207" s="147"/>
    </row>
    <row r="208" spans="2:16" ht="20.100000000000001" customHeight="1">
      <c r="B208" s="311"/>
      <c r="C208" s="303"/>
      <c r="D208" s="302" t="s">
        <v>122</v>
      </c>
      <c r="E208" s="302"/>
      <c r="F208" s="174"/>
      <c r="G208" s="174"/>
      <c r="H208" s="174"/>
      <c r="I208" s="174"/>
      <c r="J208" s="174"/>
      <c r="K208" s="174"/>
      <c r="L208" s="174"/>
      <c r="M208" s="174"/>
      <c r="N208" s="174"/>
      <c r="O208" s="112"/>
      <c r="P208" s="147"/>
    </row>
    <row r="209" spans="2:20" ht="20.100000000000001" customHeight="1">
      <c r="B209" s="311"/>
      <c r="C209" s="303"/>
      <c r="D209" s="302" t="s">
        <v>123</v>
      </c>
      <c r="E209" s="302"/>
      <c r="F209" s="174"/>
      <c r="G209" s="174"/>
      <c r="H209" s="174"/>
      <c r="I209" s="174"/>
      <c r="J209" s="174"/>
      <c r="K209" s="174"/>
      <c r="L209" s="174"/>
      <c r="M209" s="174"/>
      <c r="N209" s="174"/>
      <c r="O209" s="112"/>
      <c r="P209" s="147"/>
    </row>
    <row r="210" spans="2:20" ht="20.100000000000001" customHeight="1">
      <c r="B210" s="311"/>
      <c r="C210" s="303"/>
      <c r="D210" s="302" t="s">
        <v>124</v>
      </c>
      <c r="E210" s="302"/>
      <c r="F210" s="174"/>
      <c r="G210" s="174"/>
      <c r="H210" s="174"/>
      <c r="I210" s="174"/>
      <c r="J210" s="174"/>
      <c r="K210" s="174"/>
      <c r="L210" s="174"/>
      <c r="M210" s="174"/>
      <c r="N210" s="174"/>
      <c r="O210" s="112"/>
      <c r="P210" s="147"/>
    </row>
    <row r="211" spans="2:20" ht="20.100000000000001" customHeight="1">
      <c r="B211" s="311"/>
      <c r="C211" s="303"/>
      <c r="D211" s="302" t="s">
        <v>125</v>
      </c>
      <c r="E211" s="302"/>
      <c r="F211" s="174"/>
      <c r="G211" s="174"/>
      <c r="H211" s="174"/>
      <c r="I211" s="174"/>
      <c r="J211" s="174"/>
      <c r="K211" s="174"/>
      <c r="L211" s="174"/>
      <c r="M211" s="174"/>
      <c r="N211" s="174"/>
      <c r="O211" s="112"/>
      <c r="P211" s="147"/>
    </row>
    <row r="212" spans="2:20" ht="20.100000000000001" customHeight="1">
      <c r="B212" s="311"/>
      <c r="C212" s="303"/>
      <c r="D212" s="303" t="s">
        <v>126</v>
      </c>
      <c r="E212" s="303"/>
      <c r="F212" s="174"/>
      <c r="G212" s="174"/>
      <c r="H212" s="174"/>
      <c r="I212" s="174"/>
      <c r="J212" s="174"/>
      <c r="K212" s="174"/>
      <c r="L212" s="174"/>
      <c r="M212" s="174"/>
      <c r="N212" s="174"/>
      <c r="O212" s="112"/>
      <c r="P212" s="147"/>
    </row>
    <row r="213" spans="2:20" ht="20.100000000000001" customHeight="1">
      <c r="B213" s="311"/>
      <c r="C213" s="303"/>
      <c r="D213" s="303"/>
      <c r="E213" s="303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6"/>
    </row>
    <row r="214" spans="2:20" ht="60" customHeight="1" thickBot="1">
      <c r="B214" s="312"/>
      <c r="C214" s="304"/>
      <c r="D214" s="304"/>
      <c r="E214" s="304"/>
      <c r="F214" s="55"/>
      <c r="G214" s="164" t="s">
        <v>453</v>
      </c>
      <c r="H214" s="305"/>
      <c r="I214" s="306"/>
      <c r="J214" s="307"/>
      <c r="K214" s="308"/>
      <c r="L214" s="308"/>
      <c r="M214" s="308"/>
      <c r="N214" s="308"/>
      <c r="O214" s="308"/>
      <c r="P214" s="309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5" t="s">
        <v>127</v>
      </c>
      <c r="C217" s="200"/>
      <c r="D217" s="200"/>
      <c r="E217" s="200"/>
      <c r="F217" s="200" t="s">
        <v>133</v>
      </c>
      <c r="G217" s="200"/>
      <c r="H217" s="200"/>
      <c r="I217" s="200"/>
      <c r="J217" s="279" t="s">
        <v>2492</v>
      </c>
      <c r="K217" s="279"/>
      <c r="L217" s="279"/>
      <c r="M217" s="279"/>
      <c r="N217" s="279"/>
      <c r="O217" s="124"/>
      <c r="P217" s="280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4" t="s">
        <v>2493</v>
      </c>
      <c r="K218" s="174"/>
      <c r="L218" s="174"/>
      <c r="M218" s="174"/>
      <c r="N218" s="174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4" t="s">
        <v>2493</v>
      </c>
      <c r="K219" s="174"/>
      <c r="L219" s="174"/>
      <c r="M219" s="174"/>
      <c r="N219" s="174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2544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2542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7" t="s">
        <v>129</v>
      </c>
      <c r="C222" s="208"/>
      <c r="D222" s="208"/>
      <c r="E222" s="209"/>
      <c r="F222" s="108" t="s">
        <v>136</v>
      </c>
      <c r="G222" s="108"/>
      <c r="H222" s="108"/>
      <c r="I222" s="108"/>
      <c r="J222" s="225" t="s">
        <v>2543</v>
      </c>
      <c r="K222" s="226"/>
      <c r="L222" s="226"/>
      <c r="M222" s="226"/>
      <c r="N222" s="226"/>
      <c r="O222" s="226"/>
      <c r="P222" s="227"/>
    </row>
    <row r="223" spans="2:20" ht="20.100000000000001" customHeight="1">
      <c r="B223" s="242"/>
      <c r="C223" s="247"/>
      <c r="D223" s="247"/>
      <c r="E223" s="243"/>
      <c r="F223" s="108" t="s">
        <v>137</v>
      </c>
      <c r="G223" s="108"/>
      <c r="H223" s="108"/>
      <c r="I223" s="108"/>
      <c r="J223" s="220">
        <v>4</v>
      </c>
      <c r="K223" s="221"/>
      <c r="L223" s="221"/>
      <c r="M223" s="221"/>
      <c r="N223" s="115" t="s">
        <v>494</v>
      </c>
      <c r="O223" s="115"/>
      <c r="P223" s="186"/>
    </row>
    <row r="224" spans="2:20" ht="20.100000000000001" customHeight="1">
      <c r="B224" s="322" t="s">
        <v>130</v>
      </c>
      <c r="C224" s="240"/>
      <c r="D224" s="240"/>
      <c r="E224" s="241"/>
      <c r="F224" s="220">
        <v>1</v>
      </c>
      <c r="G224" s="221"/>
      <c r="H224" s="221"/>
      <c r="I224" s="221"/>
      <c r="J224" s="221"/>
      <c r="K224" s="221"/>
      <c r="L224" s="221"/>
      <c r="M224" s="221"/>
      <c r="N224" s="115" t="s">
        <v>494</v>
      </c>
      <c r="O224" s="115"/>
      <c r="P224" s="186"/>
    </row>
    <row r="225" spans="1:20" ht="20.100000000000001" customHeight="1">
      <c r="B225" s="130" t="s">
        <v>131</v>
      </c>
      <c r="C225" s="108"/>
      <c r="D225" s="108"/>
      <c r="E225" s="108"/>
      <c r="F225" s="174" t="s">
        <v>2493</v>
      </c>
      <c r="G225" s="174"/>
      <c r="H225" s="174"/>
      <c r="I225" s="174"/>
      <c r="J225" s="174"/>
      <c r="K225" s="174"/>
      <c r="L225" s="174"/>
      <c r="M225" s="174"/>
      <c r="N225" s="174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6"/>
    </row>
    <row r="227" spans="1:20" ht="60" customHeight="1">
      <c r="B227" s="130"/>
      <c r="C227" s="108"/>
      <c r="D227" s="108"/>
      <c r="E227" s="108"/>
      <c r="F227" s="56"/>
      <c r="G227" s="222" t="s">
        <v>454</v>
      </c>
      <c r="H227" s="115"/>
      <c r="I227" s="116"/>
      <c r="J227" s="225" t="s">
        <v>2566</v>
      </c>
      <c r="K227" s="226"/>
      <c r="L227" s="226"/>
      <c r="M227" s="226"/>
      <c r="N227" s="226"/>
      <c r="O227" s="226"/>
      <c r="P227" s="227"/>
    </row>
    <row r="228" spans="1:20" ht="20.100000000000001" customHeight="1">
      <c r="B228" s="130" t="s">
        <v>132</v>
      </c>
      <c r="C228" s="108"/>
      <c r="D228" s="108"/>
      <c r="E228" s="108"/>
      <c r="F228" s="112">
        <v>79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6"/>
    </row>
    <row r="229" spans="1:20" ht="60" customHeight="1" thickBot="1">
      <c r="B229" s="313" t="s">
        <v>71</v>
      </c>
      <c r="C229" s="305"/>
      <c r="D229" s="305"/>
      <c r="E229" s="306"/>
      <c r="F229" s="307" t="s">
        <v>2551</v>
      </c>
      <c r="G229" s="308"/>
      <c r="H229" s="308"/>
      <c r="I229" s="308"/>
      <c r="J229" s="308"/>
      <c r="K229" s="308"/>
      <c r="L229" s="308"/>
      <c r="M229" s="308"/>
      <c r="N229" s="308"/>
      <c r="O229" s="308"/>
      <c r="P229" s="309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4"/>
      <c r="C235" s="315"/>
      <c r="D235" s="315"/>
      <c r="E235" s="200" t="s">
        <v>151</v>
      </c>
      <c r="F235" s="200"/>
      <c r="G235" s="200"/>
      <c r="H235" s="200"/>
      <c r="I235" s="200"/>
      <c r="J235" s="200"/>
      <c r="K235" s="200"/>
      <c r="L235" s="200"/>
      <c r="M235" s="200"/>
      <c r="N235" s="318" t="s">
        <v>406</v>
      </c>
      <c r="O235" s="290"/>
      <c r="P235" s="319"/>
    </row>
    <row r="236" spans="1:20" ht="20.100000000000001" customHeight="1">
      <c r="B236" s="316"/>
      <c r="C236" s="317"/>
      <c r="D236" s="317"/>
      <c r="E236" s="108" t="s">
        <v>152</v>
      </c>
      <c r="F236" s="108"/>
      <c r="G236" s="222"/>
      <c r="H236" s="116"/>
      <c r="I236" s="108"/>
      <c r="J236" s="108"/>
      <c r="K236" s="108"/>
      <c r="L236" s="108"/>
      <c r="M236" s="108"/>
      <c r="N236" s="252"/>
      <c r="O236" s="211"/>
      <c r="P236" s="320"/>
    </row>
    <row r="237" spans="1:20" ht="20.100000000000001" customHeight="1">
      <c r="B237" s="316"/>
      <c r="C237" s="317"/>
      <c r="D237" s="317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6"/>
      <c r="O237" s="247"/>
      <c r="P237" s="321"/>
    </row>
    <row r="238" spans="1:20" ht="20.100000000000001" customHeight="1">
      <c r="B238" s="130" t="s">
        <v>140</v>
      </c>
      <c r="C238" s="108"/>
      <c r="D238" s="108"/>
      <c r="E238" s="324">
        <f>IF(OR($H$238&lt;&gt;"",$K$238&lt;&gt;""),SUM($H$238,$K$238),"")</f>
        <v>1</v>
      </c>
      <c r="F238" s="324"/>
      <c r="G238" s="324"/>
      <c r="H238" s="174">
        <v>1</v>
      </c>
      <c r="I238" s="174"/>
      <c r="J238" s="174"/>
      <c r="K238" s="174">
        <v>0</v>
      </c>
      <c r="L238" s="174"/>
      <c r="M238" s="174"/>
      <c r="N238" s="174">
        <v>1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4">
        <f>IF(OR($H$239&lt;&gt;"",$K$239&lt;&gt;""),SUM($H$239,$K$239),"")</f>
        <v>1</v>
      </c>
      <c r="F239" s="324"/>
      <c r="G239" s="324"/>
      <c r="H239" s="174">
        <v>0</v>
      </c>
      <c r="I239" s="174"/>
      <c r="J239" s="174"/>
      <c r="K239" s="174">
        <v>1</v>
      </c>
      <c r="L239" s="174"/>
      <c r="M239" s="174"/>
      <c r="N239" s="174">
        <v>0</v>
      </c>
      <c r="O239" s="112"/>
      <c r="P239" s="147"/>
    </row>
    <row r="240" spans="1:20" ht="20.100000000000001" customHeight="1">
      <c r="B240" s="323" t="s">
        <v>142</v>
      </c>
      <c r="C240" s="108"/>
      <c r="D240" s="108"/>
      <c r="E240" s="324">
        <f>IF(OR($H$240&lt;&gt;"",$K$240&lt;&gt;""),SUM($H$240,$K$240),"")</f>
        <v>0</v>
      </c>
      <c r="F240" s="324"/>
      <c r="G240" s="324"/>
      <c r="H240" s="174">
        <v>0</v>
      </c>
      <c r="I240" s="174"/>
      <c r="J240" s="174"/>
      <c r="K240" s="174">
        <v>0</v>
      </c>
      <c r="L240" s="174"/>
      <c r="M240" s="174"/>
      <c r="N240" s="174">
        <v>0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4">
        <f>IF(OR($H$241&lt;&gt;"",$K$241&lt;&gt;""),SUM($H$241,$K$241),"")</f>
        <v>30</v>
      </c>
      <c r="F241" s="324"/>
      <c r="G241" s="324"/>
      <c r="H241" s="174">
        <v>0</v>
      </c>
      <c r="I241" s="174"/>
      <c r="J241" s="174"/>
      <c r="K241" s="174">
        <v>30</v>
      </c>
      <c r="L241" s="174"/>
      <c r="M241" s="174"/>
      <c r="N241" s="174">
        <v>2.2000000000000002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4">
        <f>IF(OR($H$242&lt;&gt;"",$K$242&lt;&gt;""),SUM($H$242,$K$242),"")</f>
        <v>4</v>
      </c>
      <c r="F242" s="324"/>
      <c r="G242" s="324"/>
      <c r="H242" s="174">
        <v>0</v>
      </c>
      <c r="I242" s="174"/>
      <c r="J242" s="174"/>
      <c r="K242" s="174">
        <v>4</v>
      </c>
      <c r="L242" s="174"/>
      <c r="M242" s="174"/>
      <c r="N242" s="174">
        <v>0.5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4">
        <f>IF(OR($H$243&lt;&gt;"",$K$243&lt;&gt;""),SUM($H$243,$K$243),"")</f>
        <v>0</v>
      </c>
      <c r="F243" s="324"/>
      <c r="G243" s="324"/>
      <c r="H243" s="174">
        <v>0</v>
      </c>
      <c r="I243" s="174"/>
      <c r="J243" s="174"/>
      <c r="K243" s="174">
        <v>0</v>
      </c>
      <c r="L243" s="174"/>
      <c r="M243" s="174"/>
      <c r="N243" s="174">
        <v>0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4">
        <f>IF(OR($H$244&lt;&gt;"",$K$244&lt;&gt;""),SUM($H$244,$K$244),"")</f>
        <v>0</v>
      </c>
      <c r="F244" s="324"/>
      <c r="G244" s="324"/>
      <c r="H244" s="174">
        <v>0</v>
      </c>
      <c r="I244" s="174"/>
      <c r="J244" s="174"/>
      <c r="K244" s="174">
        <v>0</v>
      </c>
      <c r="L244" s="174"/>
      <c r="M244" s="174"/>
      <c r="N244" s="174">
        <v>0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4">
        <f>IF(OR($H$245&lt;&gt;"",$K$245&lt;&gt;""),SUM($H$245,$K$245),"")</f>
        <v>0</v>
      </c>
      <c r="F245" s="324"/>
      <c r="G245" s="324"/>
      <c r="H245" s="174">
        <v>0</v>
      </c>
      <c r="I245" s="174"/>
      <c r="J245" s="174"/>
      <c r="K245" s="174">
        <v>0</v>
      </c>
      <c r="L245" s="174"/>
      <c r="M245" s="174"/>
      <c r="N245" s="174">
        <v>0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4">
        <f>IF(OR($H$246&lt;&gt;"",$K$246&lt;&gt;""),SUM($H$246,$K$246),"")</f>
        <v>0</v>
      </c>
      <c r="F246" s="324"/>
      <c r="G246" s="324"/>
      <c r="H246" s="174">
        <v>0</v>
      </c>
      <c r="I246" s="174"/>
      <c r="J246" s="174"/>
      <c r="K246" s="174">
        <v>0</v>
      </c>
      <c r="L246" s="174"/>
      <c r="M246" s="174"/>
      <c r="N246" s="174">
        <v>0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4">
        <f>IF(OR($H$247&lt;&gt;"",$K$247&lt;&gt;""),SUM($H$247,$K$247),"")</f>
        <v>1</v>
      </c>
      <c r="F247" s="324"/>
      <c r="G247" s="324"/>
      <c r="H247" s="174">
        <v>0</v>
      </c>
      <c r="I247" s="174"/>
      <c r="J247" s="174"/>
      <c r="K247" s="174">
        <v>1</v>
      </c>
      <c r="L247" s="174"/>
      <c r="M247" s="174"/>
      <c r="N247" s="174">
        <v>0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4">
        <f>IF(OR($H$248&lt;&gt;"",$K$248&lt;&gt;""),SUM($H$248,$K$248),"")</f>
        <v>0</v>
      </c>
      <c r="F248" s="324"/>
      <c r="G248" s="324"/>
      <c r="H248" s="174">
        <v>0</v>
      </c>
      <c r="I248" s="174"/>
      <c r="J248" s="174"/>
      <c r="K248" s="174">
        <v>0</v>
      </c>
      <c r="L248" s="174"/>
      <c r="M248" s="174"/>
      <c r="N248" s="174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0</v>
      </c>
      <c r="O249" s="113"/>
      <c r="P249" s="50" t="s">
        <v>506</v>
      </c>
    </row>
    <row r="250" spans="2:20" ht="20.100000000000001" customHeight="1">
      <c r="B250" s="323" t="s">
        <v>157</v>
      </c>
      <c r="C250" s="175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31"/>
      <c r="P250" s="325"/>
    </row>
    <row r="251" spans="2:20" ht="20.100000000000001" customHeight="1">
      <c r="B251" s="326" t="s">
        <v>158</v>
      </c>
      <c r="C251" s="223"/>
      <c r="D251" s="223"/>
      <c r="E251" s="223"/>
      <c r="F251" s="223"/>
      <c r="G251" s="223"/>
      <c r="H251" s="223"/>
      <c r="I251" s="223"/>
      <c r="J251" s="223"/>
      <c r="K251" s="223"/>
      <c r="L251" s="223"/>
      <c r="M251" s="223"/>
      <c r="N251" s="223"/>
      <c r="O251" s="191"/>
      <c r="P251" s="224"/>
    </row>
    <row r="252" spans="2:20" ht="20.100000000000001" customHeight="1">
      <c r="B252" s="326" t="s">
        <v>159</v>
      </c>
      <c r="C252" s="223"/>
      <c r="D252" s="223"/>
      <c r="E252" s="223"/>
      <c r="F252" s="223"/>
      <c r="G252" s="223"/>
      <c r="H252" s="223"/>
      <c r="I252" s="223"/>
      <c r="J252" s="223"/>
      <c r="K252" s="223"/>
      <c r="L252" s="223"/>
      <c r="M252" s="223"/>
      <c r="N252" s="223"/>
      <c r="O252" s="191"/>
      <c r="P252" s="224"/>
    </row>
    <row r="253" spans="2:20" ht="20.100000000000001" customHeight="1" thickBot="1">
      <c r="B253" s="327" t="s">
        <v>156</v>
      </c>
      <c r="C253" s="328"/>
      <c r="D253" s="328"/>
      <c r="E253" s="328"/>
      <c r="F253" s="328"/>
      <c r="G253" s="328"/>
      <c r="H253" s="328"/>
      <c r="I253" s="328"/>
      <c r="J253" s="328"/>
      <c r="K253" s="328"/>
      <c r="L253" s="328"/>
      <c r="M253" s="328"/>
      <c r="N253" s="328"/>
      <c r="O253" s="329"/>
      <c r="P253" s="33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4"/>
      <c r="C256" s="315"/>
      <c r="D256" s="315"/>
      <c r="E256" s="315"/>
      <c r="F256" s="315"/>
      <c r="G256" s="334" t="s">
        <v>152</v>
      </c>
      <c r="H256" s="334"/>
      <c r="I256" s="334"/>
      <c r="J256" s="200"/>
      <c r="K256" s="200"/>
      <c r="L256" s="200"/>
      <c r="M256" s="200"/>
      <c r="N256" s="200"/>
      <c r="O256" s="201"/>
      <c r="P256" s="335"/>
    </row>
    <row r="257" spans="2:20" ht="20.100000000000001" customHeight="1">
      <c r="B257" s="316"/>
      <c r="C257" s="317"/>
      <c r="D257" s="317"/>
      <c r="E257" s="317"/>
      <c r="F257" s="317"/>
      <c r="G257" s="206"/>
      <c r="H257" s="206"/>
      <c r="I257" s="206"/>
      <c r="J257" s="222" t="s">
        <v>153</v>
      </c>
      <c r="K257" s="115"/>
      <c r="L257" s="116"/>
      <c r="M257" s="222" t="s">
        <v>154</v>
      </c>
      <c r="N257" s="115"/>
      <c r="O257" s="115"/>
      <c r="P257" s="186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4">
        <f>IF(OR($J$258&lt;&gt;"",$M$258&lt;&gt;""),SUM($J$258,$M$258),"")</f>
        <v>0</v>
      </c>
      <c r="H258" s="324"/>
      <c r="I258" s="324"/>
      <c r="J258" s="174">
        <v>0</v>
      </c>
      <c r="K258" s="174"/>
      <c r="L258" s="174"/>
      <c r="M258" s="174">
        <v>0</v>
      </c>
      <c r="N258" s="174"/>
      <c r="O258" s="112"/>
      <c r="P258" s="147"/>
    </row>
    <row r="259" spans="2:20" ht="20.100000000000001" customHeight="1">
      <c r="B259" s="176" t="s">
        <v>162</v>
      </c>
      <c r="C259" s="177"/>
      <c r="D259" s="177"/>
      <c r="E259" s="177"/>
      <c r="F259" s="177"/>
      <c r="G259" s="324">
        <f>IF(OR($J$259&lt;&gt;"",$M$259&lt;&gt;""),SUM($J$259,$M$259),"")</f>
        <v>16</v>
      </c>
      <c r="H259" s="324"/>
      <c r="I259" s="324"/>
      <c r="J259" s="174">
        <v>0</v>
      </c>
      <c r="K259" s="174"/>
      <c r="L259" s="174"/>
      <c r="M259" s="174">
        <v>16</v>
      </c>
      <c r="N259" s="174"/>
      <c r="O259" s="112"/>
      <c r="P259" s="147"/>
    </row>
    <row r="260" spans="2:20" ht="20.100000000000001" customHeight="1">
      <c r="B260" s="176" t="s">
        <v>163</v>
      </c>
      <c r="C260" s="177"/>
      <c r="D260" s="177"/>
      <c r="E260" s="177"/>
      <c r="F260" s="177"/>
      <c r="G260" s="324">
        <f>IF(OR($J$260&lt;&gt;"",$M$260&lt;&gt;""),SUM($J$260,$M$260),"")</f>
        <v>1</v>
      </c>
      <c r="H260" s="324"/>
      <c r="I260" s="324"/>
      <c r="J260" s="174">
        <v>0</v>
      </c>
      <c r="K260" s="174"/>
      <c r="L260" s="174"/>
      <c r="M260" s="174">
        <v>1</v>
      </c>
      <c r="N260" s="174"/>
      <c r="O260" s="112"/>
      <c r="P260" s="147"/>
    </row>
    <row r="261" spans="2:20" ht="20.100000000000001" customHeight="1">
      <c r="B261" s="176" t="s">
        <v>399</v>
      </c>
      <c r="C261" s="177"/>
      <c r="D261" s="177"/>
      <c r="E261" s="177"/>
      <c r="F261" s="177"/>
      <c r="G261" s="324">
        <f>IF(OR($J$261&lt;&gt;"",$M$261&lt;&gt;""),SUM($J$261,$M$261),"")</f>
        <v>2</v>
      </c>
      <c r="H261" s="324"/>
      <c r="I261" s="324"/>
      <c r="J261" s="174">
        <v>0</v>
      </c>
      <c r="K261" s="174"/>
      <c r="L261" s="174"/>
      <c r="M261" s="174">
        <v>2</v>
      </c>
      <c r="N261" s="174"/>
      <c r="O261" s="112"/>
      <c r="P261" s="147"/>
    </row>
    <row r="262" spans="2:20" ht="20.100000000000001" customHeight="1" thickBot="1">
      <c r="B262" s="161" t="s">
        <v>164</v>
      </c>
      <c r="C262" s="162"/>
      <c r="D262" s="162"/>
      <c r="E262" s="162"/>
      <c r="F262" s="162"/>
      <c r="G262" s="331">
        <f>IF(OR($J$262&lt;&gt;"",$M$262&lt;&gt;""),SUM($J$262,$M$262),"")</f>
        <v>0</v>
      </c>
      <c r="H262" s="331"/>
      <c r="I262" s="331"/>
      <c r="J262" s="332">
        <v>0</v>
      </c>
      <c r="K262" s="332"/>
      <c r="L262" s="332"/>
      <c r="M262" s="332">
        <v>0</v>
      </c>
      <c r="N262" s="332"/>
      <c r="O262" s="263"/>
      <c r="P262" s="333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4"/>
      <c r="C265" s="315"/>
      <c r="D265" s="315"/>
      <c r="E265" s="315"/>
      <c r="F265" s="315"/>
      <c r="G265" s="334" t="s">
        <v>152</v>
      </c>
      <c r="H265" s="334"/>
      <c r="I265" s="334"/>
      <c r="J265" s="200"/>
      <c r="K265" s="200"/>
      <c r="L265" s="200"/>
      <c r="M265" s="200"/>
      <c r="N265" s="200"/>
      <c r="O265" s="201"/>
      <c r="P265" s="335"/>
    </row>
    <row r="266" spans="2:20" ht="20.100000000000001" customHeight="1">
      <c r="B266" s="316"/>
      <c r="C266" s="317"/>
      <c r="D266" s="317"/>
      <c r="E266" s="317"/>
      <c r="F266" s="317"/>
      <c r="G266" s="206"/>
      <c r="H266" s="206"/>
      <c r="I266" s="206"/>
      <c r="J266" s="222" t="s">
        <v>153</v>
      </c>
      <c r="K266" s="115"/>
      <c r="L266" s="116"/>
      <c r="M266" s="222" t="s">
        <v>154</v>
      </c>
      <c r="N266" s="115"/>
      <c r="O266" s="115"/>
      <c r="P266" s="186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4">
        <f>IF(OR($J$267&lt;&gt;"",$M$267&lt;&gt;""),SUM($J$267,$M$267),"")</f>
        <v>4</v>
      </c>
      <c r="H267" s="324"/>
      <c r="I267" s="324"/>
      <c r="J267" s="174">
        <v>0</v>
      </c>
      <c r="K267" s="174"/>
      <c r="L267" s="174"/>
      <c r="M267" s="174">
        <v>4</v>
      </c>
      <c r="N267" s="174"/>
      <c r="O267" s="112"/>
      <c r="P267" s="147"/>
    </row>
    <row r="268" spans="2:20" ht="20.100000000000001" customHeight="1">
      <c r="B268" s="176" t="s">
        <v>167</v>
      </c>
      <c r="C268" s="177"/>
      <c r="D268" s="177"/>
      <c r="E268" s="177"/>
      <c r="F268" s="177"/>
      <c r="G268" s="324">
        <f>IF(OR($J$268&lt;&gt;"",$M$268&lt;&gt;""),SUM($J$268,$M$268),"")</f>
        <v>0</v>
      </c>
      <c r="H268" s="324"/>
      <c r="I268" s="324"/>
      <c r="J268" s="174">
        <v>0</v>
      </c>
      <c r="K268" s="174"/>
      <c r="L268" s="174"/>
      <c r="M268" s="174">
        <v>0</v>
      </c>
      <c r="N268" s="174"/>
      <c r="O268" s="112"/>
      <c r="P268" s="147"/>
    </row>
    <row r="269" spans="2:20" ht="20.100000000000001" customHeight="1">
      <c r="B269" s="176" t="s">
        <v>168</v>
      </c>
      <c r="C269" s="177"/>
      <c r="D269" s="177"/>
      <c r="E269" s="177"/>
      <c r="F269" s="177"/>
      <c r="G269" s="324">
        <f>IF(OR($J$269&lt;&gt;"",$M$269&lt;&gt;""),SUM($J$269,$M$269),"")</f>
        <v>0</v>
      </c>
      <c r="H269" s="324"/>
      <c r="I269" s="324"/>
      <c r="J269" s="174">
        <v>0</v>
      </c>
      <c r="K269" s="174"/>
      <c r="L269" s="174"/>
      <c r="M269" s="174">
        <v>0</v>
      </c>
      <c r="N269" s="174"/>
      <c r="O269" s="112"/>
      <c r="P269" s="147"/>
    </row>
    <row r="270" spans="2:20" ht="20.100000000000001" customHeight="1">
      <c r="B270" s="176" t="s">
        <v>169</v>
      </c>
      <c r="C270" s="177"/>
      <c r="D270" s="177"/>
      <c r="E270" s="177"/>
      <c r="F270" s="177"/>
      <c r="G270" s="324">
        <f>IF(OR($J$270&lt;&gt;"",$M$270&lt;&gt;""),SUM($J$270,$M$270),"")</f>
        <v>0</v>
      </c>
      <c r="H270" s="324"/>
      <c r="I270" s="324"/>
      <c r="J270" s="174">
        <v>0</v>
      </c>
      <c r="K270" s="174"/>
      <c r="L270" s="174"/>
      <c r="M270" s="174">
        <v>0</v>
      </c>
      <c r="N270" s="174"/>
      <c r="O270" s="112"/>
      <c r="P270" s="147"/>
    </row>
    <row r="271" spans="2:20" ht="20.100000000000001" customHeight="1">
      <c r="B271" s="176" t="s">
        <v>170</v>
      </c>
      <c r="C271" s="177"/>
      <c r="D271" s="177"/>
      <c r="E271" s="177"/>
      <c r="F271" s="177"/>
      <c r="G271" s="324">
        <f>IF(OR($J$271&lt;&gt;"",$M$271&lt;&gt;""),SUM($J$271,$M$271),"")</f>
        <v>0</v>
      </c>
      <c r="H271" s="324"/>
      <c r="I271" s="324"/>
      <c r="J271" s="174">
        <v>0</v>
      </c>
      <c r="K271" s="174"/>
      <c r="L271" s="174"/>
      <c r="M271" s="174">
        <v>0</v>
      </c>
      <c r="N271" s="174"/>
      <c r="O271" s="112"/>
      <c r="P271" s="147"/>
    </row>
    <row r="272" spans="2:20" ht="20.100000000000001" customHeight="1">
      <c r="B272" s="341" t="s">
        <v>171</v>
      </c>
      <c r="C272" s="342"/>
      <c r="D272" s="342"/>
      <c r="E272" s="342"/>
      <c r="F272" s="342"/>
      <c r="G272" s="324">
        <f>IF(OR($J$272&lt;&gt;"",$M$272&lt;&gt;""),SUM($J$272,$M$272),"")</f>
        <v>0</v>
      </c>
      <c r="H272" s="324"/>
      <c r="I272" s="324"/>
      <c r="J272" s="174">
        <v>0</v>
      </c>
      <c r="K272" s="174"/>
      <c r="L272" s="174"/>
      <c r="M272" s="174">
        <v>0</v>
      </c>
      <c r="N272" s="174"/>
      <c r="O272" s="112"/>
      <c r="P272" s="147"/>
    </row>
    <row r="273" spans="1:20" ht="20.100000000000001" customHeight="1">
      <c r="A273" s="6"/>
      <c r="B273" s="343" t="s">
        <v>412</v>
      </c>
      <c r="C273" s="343"/>
      <c r="D273" s="343"/>
      <c r="E273" s="343"/>
      <c r="F273" s="344"/>
      <c r="G273" s="324">
        <f>IF(OR($J$273&lt;&gt;"",$M$273&lt;&gt;""),SUM($J$273,$M$273),"")</f>
        <v>0</v>
      </c>
      <c r="H273" s="324"/>
      <c r="I273" s="324"/>
      <c r="J273" s="174">
        <v>0</v>
      </c>
      <c r="K273" s="174"/>
      <c r="L273" s="174"/>
      <c r="M273" s="174">
        <v>0</v>
      </c>
      <c r="N273" s="174"/>
      <c r="O273" s="112"/>
      <c r="P273" s="147"/>
    </row>
    <row r="274" spans="1:20" ht="20.100000000000001" customHeight="1" thickBot="1">
      <c r="A274" s="6"/>
      <c r="B274" s="336" t="s">
        <v>413</v>
      </c>
      <c r="C274" s="336"/>
      <c r="D274" s="336"/>
      <c r="E274" s="336"/>
      <c r="F274" s="337"/>
      <c r="G274" s="331">
        <f>IF(OR($J$274&lt;&gt;"",$M$274&lt;&gt;""),SUM($J$274,$M$274),"")</f>
        <v>0</v>
      </c>
      <c r="H274" s="331"/>
      <c r="I274" s="331"/>
      <c r="J274" s="332">
        <v>0</v>
      </c>
      <c r="K274" s="332"/>
      <c r="L274" s="332"/>
      <c r="M274" s="332">
        <v>0</v>
      </c>
      <c r="N274" s="332"/>
      <c r="O274" s="263"/>
      <c r="P274" s="333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7" t="s">
        <v>455</v>
      </c>
      <c r="C277" s="188"/>
      <c r="D277" s="188"/>
      <c r="E277" s="189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16"/>
      <c r="C278" s="317"/>
      <c r="D278" s="317"/>
      <c r="E278" s="317"/>
      <c r="F278" s="98" t="s">
        <v>173</v>
      </c>
      <c r="G278" s="99"/>
      <c r="H278" s="99"/>
      <c r="I278" s="99"/>
      <c r="J278" s="219"/>
      <c r="K278" s="338" t="s">
        <v>174</v>
      </c>
      <c r="L278" s="339"/>
      <c r="M278" s="339"/>
      <c r="N278" s="339"/>
      <c r="O278" s="339"/>
      <c r="P278" s="340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3"/>
      <c r="D280" s="163"/>
      <c r="E280" s="163"/>
      <c r="F280" s="263">
        <v>3</v>
      </c>
      <c r="G280" s="264"/>
      <c r="H280" s="264"/>
      <c r="I280" s="264"/>
      <c r="J280" s="64" t="s">
        <v>495</v>
      </c>
      <c r="K280" s="263">
        <v>3</v>
      </c>
      <c r="L280" s="264"/>
      <c r="M280" s="264"/>
      <c r="N280" s="264"/>
      <c r="O280" s="264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89" t="s">
        <v>176</v>
      </c>
      <c r="C283" s="167"/>
      <c r="D283" s="167"/>
      <c r="E283" s="168"/>
      <c r="F283" s="318" t="s">
        <v>400</v>
      </c>
      <c r="G283" s="167"/>
      <c r="H283" s="167"/>
      <c r="I283" s="167"/>
      <c r="J283" s="167"/>
      <c r="K283" s="168"/>
      <c r="L283" s="354"/>
      <c r="M283" s="355"/>
      <c r="N283" s="355"/>
      <c r="O283" s="355"/>
      <c r="P283" s="356"/>
    </row>
    <row r="284" spans="1:20" ht="20.100000000000001" customHeight="1">
      <c r="B284" s="105"/>
      <c r="C284" s="106"/>
      <c r="D284" s="106"/>
      <c r="E284" s="107"/>
      <c r="F284" s="192"/>
      <c r="G284" s="96"/>
      <c r="H284" s="96"/>
      <c r="I284" s="96"/>
      <c r="J284" s="96"/>
      <c r="K284" s="97"/>
      <c r="L284" s="357"/>
      <c r="M284" s="358"/>
      <c r="N284" s="358"/>
      <c r="O284" s="358"/>
      <c r="P284" s="359"/>
    </row>
    <row r="285" spans="1:20" ht="20.100000000000001" customHeight="1">
      <c r="B285" s="105"/>
      <c r="C285" s="106"/>
      <c r="D285" s="106"/>
      <c r="E285" s="107"/>
      <c r="F285" s="230" t="s">
        <v>178</v>
      </c>
      <c r="G285" s="93"/>
      <c r="H285" s="93"/>
      <c r="I285" s="93"/>
      <c r="J285" s="93"/>
      <c r="K285" s="94"/>
      <c r="L285" s="345"/>
      <c r="M285" s="346"/>
      <c r="N285" s="346"/>
      <c r="O285" s="346"/>
      <c r="P285" s="351" t="s">
        <v>452</v>
      </c>
    </row>
    <row r="286" spans="1:20" ht="20.100000000000001" customHeight="1">
      <c r="B286" s="105"/>
      <c r="C286" s="106"/>
      <c r="D286" s="106"/>
      <c r="E286" s="107"/>
      <c r="F286" s="191"/>
      <c r="G286" s="106"/>
      <c r="H286" s="106"/>
      <c r="I286" s="106"/>
      <c r="J286" s="106"/>
      <c r="K286" s="107"/>
      <c r="L286" s="347"/>
      <c r="M286" s="348"/>
      <c r="N286" s="348"/>
      <c r="O286" s="348"/>
      <c r="P286" s="352"/>
    </row>
    <row r="287" spans="1:20" ht="20.100000000000001" customHeight="1">
      <c r="B287" s="95"/>
      <c r="C287" s="96"/>
      <c r="D287" s="96"/>
      <c r="E287" s="97"/>
      <c r="F287" s="192"/>
      <c r="G287" s="96"/>
      <c r="H287" s="96"/>
      <c r="I287" s="96"/>
      <c r="J287" s="96"/>
      <c r="K287" s="97"/>
      <c r="L287" s="349"/>
      <c r="M287" s="350"/>
      <c r="N287" s="350"/>
      <c r="O287" s="350"/>
      <c r="P287" s="353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1"/>
    </row>
    <row r="289" spans="2:22" ht="20.100000000000001" customHeight="1">
      <c r="B289" s="207" t="s">
        <v>177</v>
      </c>
      <c r="C289" s="208"/>
      <c r="D289" s="208"/>
      <c r="E289" s="208"/>
      <c r="F289" s="209"/>
      <c r="G289" s="108" t="s">
        <v>179</v>
      </c>
      <c r="H289" s="108"/>
      <c r="I289" s="108"/>
      <c r="J289" s="108"/>
      <c r="K289" s="112">
        <v>39</v>
      </c>
      <c r="L289" s="113"/>
      <c r="M289" s="113"/>
      <c r="N289" s="113"/>
      <c r="O289" s="113"/>
      <c r="P289" s="83" t="s">
        <v>497</v>
      </c>
    </row>
    <row r="290" spans="2:22" ht="60" customHeight="1">
      <c r="B290" s="210"/>
      <c r="C290" s="211"/>
      <c r="D290" s="211"/>
      <c r="E290" s="211"/>
      <c r="F290" s="212"/>
      <c r="G290" s="108" t="s">
        <v>180</v>
      </c>
      <c r="H290" s="108"/>
      <c r="I290" s="108"/>
      <c r="J290" s="108"/>
      <c r="K290" s="101" t="s">
        <v>2499</v>
      </c>
      <c r="L290" s="102"/>
      <c r="M290" s="102"/>
      <c r="N290" s="102"/>
      <c r="O290" s="102"/>
      <c r="P290" s="104"/>
    </row>
    <row r="291" spans="2:22" ht="60" customHeight="1">
      <c r="B291" s="210"/>
      <c r="C291" s="211"/>
      <c r="D291" s="211"/>
      <c r="E291" s="211"/>
      <c r="F291" s="212"/>
      <c r="G291" s="108" t="s">
        <v>407</v>
      </c>
      <c r="H291" s="108"/>
      <c r="I291" s="108"/>
      <c r="J291" s="108"/>
      <c r="K291" s="101" t="s">
        <v>2500</v>
      </c>
      <c r="L291" s="102"/>
      <c r="M291" s="102"/>
      <c r="N291" s="102"/>
      <c r="O291" s="102"/>
      <c r="P291" s="104"/>
    </row>
    <row r="292" spans="2:22" ht="60" customHeight="1" thickBot="1">
      <c r="B292" s="213"/>
      <c r="C292" s="214"/>
      <c r="D292" s="214"/>
      <c r="E292" s="214"/>
      <c r="F292" s="215"/>
      <c r="G292" s="163" t="s">
        <v>181</v>
      </c>
      <c r="H292" s="163"/>
      <c r="I292" s="163"/>
      <c r="J292" s="163"/>
      <c r="K292" s="259" t="s">
        <v>2501</v>
      </c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6" t="s">
        <v>140</v>
      </c>
      <c r="C295" s="167"/>
      <c r="D295" s="167"/>
      <c r="E295" s="167"/>
      <c r="F295" s="168"/>
      <c r="G295" s="200" t="s">
        <v>183</v>
      </c>
      <c r="H295" s="200"/>
      <c r="I295" s="200"/>
      <c r="J295" s="200"/>
      <c r="K295" s="200"/>
      <c r="L295" s="124" t="s">
        <v>2493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0" t="s">
        <v>456</v>
      </c>
      <c r="H296" s="209"/>
      <c r="I296" s="112" t="s">
        <v>2493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2"/>
      <c r="H297" s="212"/>
      <c r="I297" s="131" t="s">
        <v>449</v>
      </c>
      <c r="J297" s="93"/>
      <c r="K297" s="93"/>
      <c r="L297" s="93"/>
      <c r="M297" s="93"/>
      <c r="N297" s="93"/>
      <c r="O297" s="93"/>
      <c r="P297" s="204"/>
    </row>
    <row r="298" spans="2:22" ht="80.099999999999994" customHeight="1">
      <c r="B298" s="95"/>
      <c r="C298" s="96"/>
      <c r="D298" s="96"/>
      <c r="E298" s="96"/>
      <c r="F298" s="97"/>
      <c r="G298" s="246"/>
      <c r="H298" s="243"/>
      <c r="I298" s="54"/>
      <c r="J298" s="108" t="s">
        <v>184</v>
      </c>
      <c r="K298" s="108"/>
      <c r="L298" s="108"/>
      <c r="M298" s="225" t="s">
        <v>2512</v>
      </c>
      <c r="N298" s="226"/>
      <c r="O298" s="226"/>
      <c r="P298" s="227"/>
    </row>
    <row r="299" spans="2:22" s="3" customFormat="1" ht="20.100000000000001" customHeight="1">
      <c r="B299" s="92"/>
      <c r="C299" s="93"/>
      <c r="D299" s="93"/>
      <c r="E299" s="93"/>
      <c r="F299" s="94"/>
      <c r="G299" s="360" t="s">
        <v>144</v>
      </c>
      <c r="H299" s="360"/>
      <c r="I299" s="360" t="s">
        <v>143</v>
      </c>
      <c r="J299" s="360"/>
      <c r="K299" s="360" t="s">
        <v>141</v>
      </c>
      <c r="L299" s="360"/>
      <c r="M299" s="360" t="s">
        <v>145</v>
      </c>
      <c r="N299" s="360"/>
      <c r="O299" s="338" t="s">
        <v>146</v>
      </c>
      <c r="P299" s="340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7" t="s">
        <v>185</v>
      </c>
      <c r="C301" s="208"/>
      <c r="D301" s="208"/>
      <c r="E301" s="208"/>
      <c r="F301" s="209"/>
      <c r="G301" s="37">
        <v>0</v>
      </c>
      <c r="H301" s="37">
        <v>0</v>
      </c>
      <c r="I301" s="37">
        <v>0</v>
      </c>
      <c r="J301" s="37">
        <v>6</v>
      </c>
      <c r="K301" s="37">
        <v>0</v>
      </c>
      <c r="L301" s="37">
        <v>1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7" t="s">
        <v>186</v>
      </c>
      <c r="C302" s="208"/>
      <c r="D302" s="208"/>
      <c r="E302" s="208"/>
      <c r="F302" s="209"/>
      <c r="G302" s="37">
        <v>0</v>
      </c>
      <c r="H302" s="37">
        <v>0</v>
      </c>
      <c r="I302" s="37">
        <v>0</v>
      </c>
      <c r="J302" s="37">
        <v>4</v>
      </c>
      <c r="K302" s="37">
        <v>0</v>
      </c>
      <c r="L302" s="37">
        <v>1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3" t="s">
        <v>187</v>
      </c>
      <c r="C303" s="364"/>
      <c r="D303" s="222" t="s">
        <v>188</v>
      </c>
      <c r="E303" s="115"/>
      <c r="F303" s="116"/>
      <c r="G303" s="37">
        <v>0</v>
      </c>
      <c r="H303" s="37">
        <v>0</v>
      </c>
      <c r="I303" s="37">
        <v>0</v>
      </c>
      <c r="J303" s="37">
        <v>6</v>
      </c>
      <c r="K303" s="37">
        <v>0</v>
      </c>
      <c r="L303" s="37">
        <v>0</v>
      </c>
      <c r="M303" s="37">
        <v>0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5"/>
      <c r="C304" s="366"/>
      <c r="D304" s="230" t="s">
        <v>189</v>
      </c>
      <c r="E304" s="208"/>
      <c r="F304" s="209"/>
      <c r="G304" s="361">
        <v>0</v>
      </c>
      <c r="H304" s="361">
        <v>1</v>
      </c>
      <c r="I304" s="361">
        <v>0</v>
      </c>
      <c r="J304" s="361">
        <v>9</v>
      </c>
      <c r="K304" s="361">
        <v>0</v>
      </c>
      <c r="L304" s="361">
        <v>0</v>
      </c>
      <c r="M304" s="361">
        <v>0</v>
      </c>
      <c r="N304" s="361">
        <v>0</v>
      </c>
      <c r="O304" s="361">
        <v>0</v>
      </c>
      <c r="P304" s="361">
        <v>0</v>
      </c>
      <c r="Q304" s="19"/>
      <c r="R304" s="5"/>
      <c r="S304" s="23"/>
      <c r="T304" s="23"/>
      <c r="V304" s="5"/>
    </row>
    <row r="305" spans="1:22" ht="20.100000000000001" customHeight="1">
      <c r="B305" s="365"/>
      <c r="C305" s="366"/>
      <c r="D305" s="246"/>
      <c r="E305" s="247"/>
      <c r="F305" s="243"/>
      <c r="G305" s="362"/>
      <c r="H305" s="362"/>
      <c r="I305" s="362"/>
      <c r="J305" s="362"/>
      <c r="K305" s="362"/>
      <c r="L305" s="362"/>
      <c r="M305" s="362"/>
      <c r="N305" s="362"/>
      <c r="O305" s="362"/>
      <c r="P305" s="362"/>
      <c r="Q305" s="19"/>
      <c r="R305" s="5"/>
      <c r="S305" s="23"/>
      <c r="T305" s="23"/>
      <c r="V305" s="5"/>
    </row>
    <row r="306" spans="1:22" ht="20.100000000000001" customHeight="1">
      <c r="B306" s="365"/>
      <c r="C306" s="366"/>
      <c r="D306" s="230" t="s">
        <v>190</v>
      </c>
      <c r="E306" s="208"/>
      <c r="F306" s="209"/>
      <c r="G306" s="361">
        <v>0</v>
      </c>
      <c r="H306" s="361">
        <v>0</v>
      </c>
      <c r="I306" s="361">
        <v>0</v>
      </c>
      <c r="J306" s="361">
        <v>8</v>
      </c>
      <c r="K306" s="361">
        <v>0</v>
      </c>
      <c r="L306" s="361">
        <v>3</v>
      </c>
      <c r="M306" s="361">
        <v>0</v>
      </c>
      <c r="N306" s="361">
        <v>0</v>
      </c>
      <c r="O306" s="361">
        <v>0</v>
      </c>
      <c r="P306" s="361">
        <v>0</v>
      </c>
      <c r="Q306" s="19"/>
      <c r="R306" s="5"/>
      <c r="S306" s="23"/>
      <c r="T306" s="23"/>
      <c r="V306" s="5"/>
    </row>
    <row r="307" spans="1:22" ht="20.100000000000001" customHeight="1">
      <c r="B307" s="365"/>
      <c r="C307" s="366"/>
      <c r="D307" s="246"/>
      <c r="E307" s="247"/>
      <c r="F307" s="243"/>
      <c r="G307" s="362"/>
      <c r="H307" s="362"/>
      <c r="I307" s="362"/>
      <c r="J307" s="362"/>
      <c r="K307" s="362"/>
      <c r="L307" s="362"/>
      <c r="M307" s="362"/>
      <c r="N307" s="362"/>
      <c r="O307" s="362"/>
      <c r="P307" s="362"/>
      <c r="Q307" s="19"/>
      <c r="R307" s="5"/>
      <c r="S307" s="23"/>
      <c r="T307" s="23"/>
      <c r="V307" s="5"/>
    </row>
    <row r="308" spans="1:22" ht="20.100000000000001" customHeight="1">
      <c r="B308" s="365"/>
      <c r="C308" s="366"/>
      <c r="D308" s="230" t="s">
        <v>191</v>
      </c>
      <c r="E308" s="208"/>
      <c r="F308" s="209"/>
      <c r="G308" s="361">
        <v>0</v>
      </c>
      <c r="H308" s="361">
        <v>3</v>
      </c>
      <c r="I308" s="361">
        <v>0</v>
      </c>
      <c r="J308" s="361">
        <v>11</v>
      </c>
      <c r="K308" s="361">
        <v>0</v>
      </c>
      <c r="L308" s="361">
        <v>0</v>
      </c>
      <c r="M308" s="361">
        <v>0</v>
      </c>
      <c r="N308" s="361">
        <v>0</v>
      </c>
      <c r="O308" s="361">
        <v>0</v>
      </c>
      <c r="P308" s="361">
        <v>0</v>
      </c>
      <c r="Q308" s="19"/>
      <c r="R308" s="5"/>
      <c r="S308" s="23"/>
      <c r="T308" s="23"/>
      <c r="V308" s="5"/>
    </row>
    <row r="309" spans="1:22" ht="20.100000000000001" customHeight="1">
      <c r="B309" s="365"/>
      <c r="C309" s="366"/>
      <c r="D309" s="246"/>
      <c r="E309" s="247"/>
      <c r="F309" s="243"/>
      <c r="G309" s="362"/>
      <c r="H309" s="362"/>
      <c r="I309" s="362"/>
      <c r="J309" s="362"/>
      <c r="K309" s="362"/>
      <c r="L309" s="362"/>
      <c r="M309" s="362"/>
      <c r="N309" s="362"/>
      <c r="O309" s="362"/>
      <c r="P309" s="362"/>
      <c r="Q309" s="19"/>
      <c r="R309" s="5"/>
      <c r="S309" s="23"/>
      <c r="T309" s="23"/>
      <c r="V309" s="5"/>
    </row>
    <row r="310" spans="1:22" ht="20.100000000000001" customHeight="1">
      <c r="B310" s="367"/>
      <c r="C310" s="368"/>
      <c r="D310" s="222" t="s">
        <v>192</v>
      </c>
      <c r="E310" s="115"/>
      <c r="F310" s="116"/>
      <c r="G310" s="37">
        <v>0</v>
      </c>
      <c r="H310" s="37">
        <v>0</v>
      </c>
      <c r="I310" s="37">
        <v>0</v>
      </c>
      <c r="J310" s="37">
        <v>0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3"/>
      <c r="D311" s="163"/>
      <c r="E311" s="163"/>
      <c r="F311" s="163"/>
      <c r="G311" s="163"/>
      <c r="H311" s="332" t="s">
        <v>2493</v>
      </c>
      <c r="I311" s="332"/>
      <c r="J311" s="332"/>
      <c r="K311" s="332"/>
      <c r="L311" s="332"/>
      <c r="M311" s="332"/>
      <c r="N311" s="332"/>
      <c r="O311" s="263"/>
      <c r="P311" s="333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5" t="s">
        <v>196</v>
      </c>
      <c r="C315" s="200"/>
      <c r="D315" s="200"/>
      <c r="E315" s="200"/>
      <c r="F315" s="373" t="s">
        <v>2507</v>
      </c>
      <c r="G315" s="374"/>
      <c r="H315" s="374"/>
      <c r="I315" s="374"/>
      <c r="J315" s="374"/>
      <c r="K315" s="374"/>
      <c r="L315" s="374"/>
      <c r="M315" s="374"/>
      <c r="N315" s="374"/>
      <c r="O315" s="374"/>
      <c r="P315" s="375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4"/>
      <c r="G316" s="250"/>
      <c r="H316" s="250"/>
      <c r="I316" s="250"/>
      <c r="J316" s="250"/>
      <c r="K316" s="250"/>
      <c r="L316" s="250"/>
      <c r="M316" s="250"/>
      <c r="N316" s="250"/>
      <c r="O316" s="250"/>
      <c r="P316" s="251"/>
      <c r="S316" s="143"/>
      <c r="T316" s="143"/>
    </row>
    <row r="317" spans="1:22" ht="20.100000000000001" customHeight="1">
      <c r="B317" s="311" t="s">
        <v>197</v>
      </c>
      <c r="C317" s="108"/>
      <c r="D317" s="108"/>
      <c r="E317" s="108"/>
      <c r="F317" s="174" t="s">
        <v>2567</v>
      </c>
      <c r="G317" s="174"/>
      <c r="H317" s="174"/>
      <c r="I317" s="174"/>
      <c r="J317" s="174"/>
      <c r="K317" s="174"/>
      <c r="L317" s="174"/>
      <c r="M317" s="174"/>
      <c r="N317" s="174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6"/>
    </row>
    <row r="319" spans="1:22" ht="20.100000000000001" customHeight="1">
      <c r="B319" s="130"/>
      <c r="C319" s="108"/>
      <c r="D319" s="108"/>
      <c r="E319" s="108"/>
      <c r="F319" s="369"/>
      <c r="G319" s="21"/>
      <c r="H319" s="293" t="s">
        <v>479</v>
      </c>
      <c r="I319" s="115"/>
      <c r="J319" s="115"/>
      <c r="K319" s="115"/>
      <c r="L319" s="115"/>
      <c r="M319" s="115"/>
      <c r="N319" s="115"/>
      <c r="O319" s="115"/>
      <c r="P319" s="186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69"/>
      <c r="G320" s="21"/>
      <c r="H320" s="371" t="s">
        <v>480</v>
      </c>
      <c r="I320" s="240"/>
      <c r="J320" s="240"/>
      <c r="K320" s="240"/>
      <c r="L320" s="240"/>
      <c r="M320" s="240"/>
      <c r="N320" s="240"/>
      <c r="O320" s="240"/>
      <c r="P320" s="372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0"/>
      <c r="G321" s="21"/>
      <c r="H321" s="293" t="s">
        <v>481</v>
      </c>
      <c r="I321" s="115"/>
      <c r="J321" s="115"/>
      <c r="K321" s="115"/>
      <c r="L321" s="115"/>
      <c r="M321" s="115"/>
      <c r="N321" s="115"/>
      <c r="O321" s="115"/>
      <c r="P321" s="186"/>
      <c r="S321" s="38" t="str">
        <f>IF($F$317=MST!$CF$7,IF(AND($G$319="",$G$320="",$G$321=""),"未記入",""),"")</f>
        <v/>
      </c>
    </row>
    <row r="322" spans="2:20" ht="20.100000000000001" customHeight="1">
      <c r="B322" s="310" t="s">
        <v>198</v>
      </c>
      <c r="C322" s="302"/>
      <c r="D322" s="302"/>
      <c r="E322" s="302"/>
      <c r="F322" s="174" t="s">
        <v>2492</v>
      </c>
      <c r="G322" s="174"/>
      <c r="H322" s="174"/>
      <c r="I322" s="174"/>
      <c r="J322" s="174"/>
      <c r="K322" s="174"/>
      <c r="L322" s="174"/>
      <c r="M322" s="174"/>
      <c r="N322" s="174"/>
      <c r="O322" s="112"/>
      <c r="P322" s="147"/>
      <c r="S322" s="22" t="str">
        <f>IF(F322="","未記入","")</f>
        <v/>
      </c>
    </row>
    <row r="323" spans="2:20" ht="20.100000000000001" customHeight="1">
      <c r="B323" s="310" t="s">
        <v>199</v>
      </c>
      <c r="C323" s="302"/>
      <c r="D323" s="302"/>
      <c r="E323" s="302"/>
      <c r="F323" s="174" t="s">
        <v>2492</v>
      </c>
      <c r="G323" s="174"/>
      <c r="H323" s="174"/>
      <c r="I323" s="174"/>
      <c r="J323" s="174"/>
      <c r="K323" s="174"/>
      <c r="L323" s="174"/>
      <c r="M323" s="174"/>
      <c r="N323" s="174"/>
      <c r="O323" s="112"/>
      <c r="P323" s="147"/>
      <c r="S323" s="38" t="str">
        <f>IF(F323="","未記入","")</f>
        <v/>
      </c>
    </row>
    <row r="324" spans="2:20" ht="20.100000000000001" customHeight="1">
      <c r="B324" s="207" t="s">
        <v>200</v>
      </c>
      <c r="C324" s="208"/>
      <c r="D324" s="208"/>
      <c r="E324" s="209"/>
      <c r="F324" s="174" t="s">
        <v>2508</v>
      </c>
      <c r="G324" s="174"/>
      <c r="H324" s="174"/>
      <c r="I324" s="174"/>
      <c r="J324" s="174"/>
      <c r="K324" s="174"/>
      <c r="L324" s="174"/>
      <c r="M324" s="174"/>
      <c r="N324" s="174"/>
      <c r="O324" s="112"/>
      <c r="P324" s="147"/>
      <c r="S324" s="38" t="str">
        <f>IF(F324="","未記入","")</f>
        <v/>
      </c>
    </row>
    <row r="325" spans="2:20" ht="20.100000000000001" customHeight="1">
      <c r="B325" s="210"/>
      <c r="C325" s="211"/>
      <c r="D325" s="211"/>
      <c r="E325" s="212"/>
      <c r="F325" s="383" t="s">
        <v>458</v>
      </c>
      <c r="G325" s="384"/>
      <c r="H325" s="384"/>
      <c r="I325" s="384"/>
      <c r="J325" s="384"/>
      <c r="K325" s="384"/>
      <c r="L325" s="384"/>
      <c r="M325" s="384"/>
      <c r="N325" s="384"/>
      <c r="O325" s="384"/>
      <c r="P325" s="385"/>
    </row>
    <row r="326" spans="2:20" ht="20.100000000000001" customHeight="1">
      <c r="B326" s="242"/>
      <c r="C326" s="247"/>
      <c r="D326" s="247"/>
      <c r="E326" s="243"/>
      <c r="F326" s="67"/>
      <c r="G326" s="386" t="s">
        <v>460</v>
      </c>
      <c r="H326" s="387"/>
      <c r="I326" s="387"/>
      <c r="J326" s="113"/>
      <c r="K326" s="113"/>
      <c r="L326" s="113"/>
      <c r="M326" s="115" t="s">
        <v>459</v>
      </c>
      <c r="N326" s="115"/>
      <c r="O326" s="115"/>
      <c r="P326" s="186"/>
      <c r="S326" s="22" t="str">
        <f>IF(F324=MST!CI6,IF(J326="","未記入",""),"")</f>
        <v/>
      </c>
    </row>
    <row r="327" spans="2:20" ht="60" customHeight="1">
      <c r="B327" s="311" t="s">
        <v>201</v>
      </c>
      <c r="C327" s="108"/>
      <c r="D327" s="108" t="s">
        <v>202</v>
      </c>
      <c r="E327" s="108"/>
      <c r="F327" s="101" t="s">
        <v>2540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3"/>
      <c r="D328" s="163" t="s">
        <v>203</v>
      </c>
      <c r="E328" s="163"/>
      <c r="F328" s="259" t="s">
        <v>2541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76"/>
      <c r="C331" s="377"/>
      <c r="D331" s="377"/>
      <c r="E331" s="377"/>
      <c r="F331" s="377"/>
      <c r="G331" s="377"/>
      <c r="H331" s="378"/>
      <c r="I331" s="379" t="s">
        <v>205</v>
      </c>
      <c r="J331" s="380"/>
      <c r="K331" s="380"/>
      <c r="L331" s="381"/>
      <c r="M331" s="379" t="s">
        <v>206</v>
      </c>
      <c r="N331" s="380"/>
      <c r="O331" s="380"/>
      <c r="P331" s="382"/>
    </row>
    <row r="332" spans="2:20" ht="20.100000000000001" customHeight="1">
      <c r="B332" s="130" t="s">
        <v>207</v>
      </c>
      <c r="C332" s="108"/>
      <c r="D332" s="108"/>
      <c r="E332" s="222" t="s">
        <v>214</v>
      </c>
      <c r="F332" s="115"/>
      <c r="G332" s="115"/>
      <c r="H332" s="116"/>
      <c r="I332" s="174">
        <v>1</v>
      </c>
      <c r="J332" s="174"/>
      <c r="K332" s="174"/>
      <c r="L332" s="174"/>
      <c r="M332" s="112">
        <v>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2" t="s">
        <v>215</v>
      </c>
      <c r="F333" s="115"/>
      <c r="G333" s="115"/>
      <c r="H333" s="116"/>
      <c r="I333" s="112">
        <v>92</v>
      </c>
      <c r="J333" s="113"/>
      <c r="K333" s="113"/>
      <c r="L333" s="68" t="s">
        <v>498</v>
      </c>
      <c r="M333" s="112">
        <v>97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2" t="s">
        <v>216</v>
      </c>
      <c r="F334" s="115"/>
      <c r="G334" s="115"/>
      <c r="H334" s="116"/>
      <c r="I334" s="112">
        <v>9.6</v>
      </c>
      <c r="J334" s="113"/>
      <c r="K334" s="113"/>
      <c r="L334" s="68" t="s">
        <v>490</v>
      </c>
      <c r="M334" s="112">
        <v>9.6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2" t="s">
        <v>217</v>
      </c>
      <c r="F335" s="115"/>
      <c r="G335" s="115"/>
      <c r="H335" s="116"/>
      <c r="I335" s="174" t="s">
        <v>2385</v>
      </c>
      <c r="J335" s="174"/>
      <c r="K335" s="174"/>
      <c r="L335" s="174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2" t="s">
        <v>58</v>
      </c>
      <c r="F336" s="115"/>
      <c r="G336" s="115"/>
      <c r="H336" s="116"/>
      <c r="I336" s="174" t="s">
        <v>2385</v>
      </c>
      <c r="J336" s="174"/>
      <c r="K336" s="174"/>
      <c r="L336" s="174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2" t="s">
        <v>218</v>
      </c>
      <c r="F337" s="115"/>
      <c r="G337" s="115"/>
      <c r="H337" s="116"/>
      <c r="I337" s="174" t="s">
        <v>2385</v>
      </c>
      <c r="J337" s="174"/>
      <c r="K337" s="174"/>
      <c r="L337" s="174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7" t="s">
        <v>208</v>
      </c>
      <c r="C338" s="208"/>
      <c r="D338" s="209"/>
      <c r="E338" s="222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2"/>
      <c r="C339" s="247"/>
      <c r="D339" s="243"/>
      <c r="E339" s="222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88">
        <v>94250</v>
      </c>
      <c r="J340" s="113"/>
      <c r="K340" s="113"/>
      <c r="L340" s="63" t="s">
        <v>499</v>
      </c>
      <c r="M340" s="388">
        <v>94250</v>
      </c>
      <c r="N340" s="113"/>
      <c r="O340" s="113"/>
      <c r="P340" s="50" t="s">
        <v>499</v>
      </c>
    </row>
    <row r="341" spans="2:20" ht="20.100000000000001" customHeight="1">
      <c r="B341" s="389"/>
      <c r="C341" s="222" t="s">
        <v>210</v>
      </c>
      <c r="D341" s="115"/>
      <c r="E341" s="115"/>
      <c r="F341" s="115"/>
      <c r="G341" s="115"/>
      <c r="H341" s="116"/>
      <c r="I341" s="388">
        <v>27000</v>
      </c>
      <c r="J341" s="113"/>
      <c r="K341" s="113"/>
      <c r="L341" s="63" t="s">
        <v>499</v>
      </c>
      <c r="M341" s="388">
        <v>27000</v>
      </c>
      <c r="N341" s="113"/>
      <c r="O341" s="113"/>
      <c r="P341" s="50" t="s">
        <v>499</v>
      </c>
    </row>
    <row r="342" spans="2:20" ht="20.100000000000001" customHeight="1">
      <c r="B342" s="130"/>
      <c r="C342" s="390" t="s">
        <v>212</v>
      </c>
      <c r="D342" s="239" t="s">
        <v>211</v>
      </c>
      <c r="E342" s="240"/>
      <c r="F342" s="240"/>
      <c r="G342" s="240"/>
      <c r="H342" s="241"/>
      <c r="I342" s="112">
        <v>0</v>
      </c>
      <c r="J342" s="113"/>
      <c r="K342" s="113"/>
      <c r="L342" s="63" t="s">
        <v>499</v>
      </c>
      <c r="M342" s="112">
        <v>0</v>
      </c>
      <c r="N342" s="113"/>
      <c r="O342" s="113"/>
      <c r="P342" s="50" t="s">
        <v>499</v>
      </c>
    </row>
    <row r="343" spans="2:20" ht="20.100000000000001" customHeight="1">
      <c r="B343" s="130"/>
      <c r="C343" s="390"/>
      <c r="D343" s="390" t="s">
        <v>213</v>
      </c>
      <c r="E343" s="222" t="s">
        <v>221</v>
      </c>
      <c r="F343" s="115"/>
      <c r="G343" s="115"/>
      <c r="H343" s="116"/>
      <c r="I343" s="388">
        <v>44500</v>
      </c>
      <c r="J343" s="113"/>
      <c r="K343" s="113"/>
      <c r="L343" s="63" t="s">
        <v>499</v>
      </c>
      <c r="M343" s="388">
        <v>44500</v>
      </c>
      <c r="N343" s="113"/>
      <c r="O343" s="113"/>
      <c r="P343" s="50" t="s">
        <v>499</v>
      </c>
    </row>
    <row r="344" spans="2:20" ht="20.100000000000001" customHeight="1">
      <c r="B344" s="130"/>
      <c r="C344" s="390"/>
      <c r="D344" s="390"/>
      <c r="E344" s="222" t="s">
        <v>222</v>
      </c>
      <c r="F344" s="115"/>
      <c r="G344" s="115"/>
      <c r="H344" s="116"/>
      <c r="I344" s="388">
        <v>13000</v>
      </c>
      <c r="J344" s="113"/>
      <c r="K344" s="113"/>
      <c r="L344" s="63" t="s">
        <v>499</v>
      </c>
      <c r="M344" s="388">
        <v>13000</v>
      </c>
      <c r="N344" s="113"/>
      <c r="O344" s="113"/>
      <c r="P344" s="50" t="s">
        <v>499</v>
      </c>
    </row>
    <row r="345" spans="2:20" ht="20.100000000000001" customHeight="1">
      <c r="B345" s="130"/>
      <c r="C345" s="390"/>
      <c r="D345" s="390"/>
      <c r="E345" s="222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0"/>
      <c r="D346" s="390"/>
      <c r="E346" s="222" t="s">
        <v>224</v>
      </c>
      <c r="F346" s="115"/>
      <c r="G346" s="115"/>
      <c r="H346" s="116"/>
      <c r="I346" s="112">
        <v>0</v>
      </c>
      <c r="J346" s="113"/>
      <c r="K346" s="113"/>
      <c r="L346" s="63" t="s">
        <v>499</v>
      </c>
      <c r="M346" s="112">
        <v>0</v>
      </c>
      <c r="N346" s="113"/>
      <c r="O346" s="113"/>
      <c r="P346" s="50" t="s">
        <v>499</v>
      </c>
    </row>
    <row r="347" spans="2:20" ht="20.100000000000001" customHeight="1">
      <c r="B347" s="130"/>
      <c r="C347" s="390"/>
      <c r="D347" s="390"/>
      <c r="E347" s="222" t="s">
        <v>71</v>
      </c>
      <c r="F347" s="115"/>
      <c r="G347" s="115"/>
      <c r="H347" s="116"/>
      <c r="I347" s="388">
        <v>9750</v>
      </c>
      <c r="J347" s="113"/>
      <c r="K347" s="113"/>
      <c r="L347" s="63" t="s">
        <v>499</v>
      </c>
      <c r="M347" s="388">
        <v>9750</v>
      </c>
      <c r="N347" s="113"/>
      <c r="O347" s="113"/>
      <c r="P347" s="50" t="s">
        <v>499</v>
      </c>
    </row>
    <row r="348" spans="2:20" ht="20.100000000000001" customHeight="1">
      <c r="B348" s="391" t="s">
        <v>225</v>
      </c>
      <c r="C348" s="392"/>
      <c r="D348" s="392"/>
      <c r="E348" s="392"/>
      <c r="F348" s="392"/>
      <c r="G348" s="392"/>
      <c r="H348" s="392"/>
      <c r="I348" s="392"/>
      <c r="J348" s="392"/>
      <c r="K348" s="392"/>
      <c r="L348" s="392"/>
      <c r="M348" s="392"/>
      <c r="N348" s="392"/>
      <c r="O348" s="392"/>
      <c r="P348" s="393"/>
    </row>
    <row r="349" spans="2:20" ht="20.100000000000001" customHeight="1">
      <c r="B349" s="394" t="s">
        <v>2476</v>
      </c>
      <c r="C349" s="395"/>
      <c r="D349" s="395"/>
      <c r="E349" s="395"/>
      <c r="F349" s="395"/>
      <c r="G349" s="395"/>
      <c r="H349" s="395"/>
      <c r="I349" s="395"/>
      <c r="J349" s="395"/>
      <c r="K349" s="395"/>
      <c r="L349" s="395"/>
      <c r="M349" s="395"/>
      <c r="N349" s="395"/>
      <c r="O349" s="395"/>
      <c r="P349" s="396"/>
    </row>
    <row r="350" spans="2:20" ht="20.100000000000001" customHeight="1" thickBot="1">
      <c r="B350" s="397" t="s">
        <v>2477</v>
      </c>
      <c r="C350" s="398"/>
      <c r="D350" s="398"/>
      <c r="E350" s="398"/>
      <c r="F350" s="398"/>
      <c r="G350" s="398"/>
      <c r="H350" s="398"/>
      <c r="I350" s="398"/>
      <c r="J350" s="398"/>
      <c r="K350" s="398"/>
      <c r="L350" s="398"/>
      <c r="M350" s="398"/>
      <c r="N350" s="398"/>
      <c r="O350" s="398"/>
      <c r="P350" s="39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3" t="s">
        <v>227</v>
      </c>
      <c r="C353" s="404"/>
      <c r="D353" s="404"/>
      <c r="E353" s="404"/>
      <c r="F353" s="404"/>
      <c r="G353" s="404" t="s">
        <v>228</v>
      </c>
      <c r="H353" s="404"/>
      <c r="I353" s="404"/>
      <c r="J353" s="404"/>
      <c r="K353" s="404"/>
      <c r="L353" s="404"/>
      <c r="M353" s="404"/>
      <c r="N353" s="404"/>
      <c r="O353" s="379"/>
      <c r="P353" s="405"/>
    </row>
    <row r="354" spans="2:20" ht="60" customHeight="1">
      <c r="B354" s="114" t="s">
        <v>210</v>
      </c>
      <c r="C354" s="115"/>
      <c r="D354" s="115"/>
      <c r="E354" s="115"/>
      <c r="F354" s="116"/>
      <c r="G354" s="225" t="s">
        <v>2574</v>
      </c>
      <c r="H354" s="226"/>
      <c r="I354" s="226"/>
      <c r="J354" s="226"/>
      <c r="K354" s="226"/>
      <c r="L354" s="226"/>
      <c r="M354" s="226"/>
      <c r="N354" s="226"/>
      <c r="O354" s="226"/>
      <c r="P354" s="227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86" t="s">
        <v>500</v>
      </c>
      <c r="H355" s="387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6"/>
    </row>
    <row r="356" spans="2:20" ht="60" customHeight="1">
      <c r="B356" s="402" t="s">
        <v>590</v>
      </c>
      <c r="C356" s="145"/>
      <c r="D356" s="145"/>
      <c r="E356" s="145"/>
      <c r="F356" s="146"/>
      <c r="G356" s="225" t="s">
        <v>2574</v>
      </c>
      <c r="H356" s="226"/>
      <c r="I356" s="226"/>
      <c r="J356" s="226"/>
      <c r="K356" s="226"/>
      <c r="L356" s="226"/>
      <c r="M356" s="226"/>
      <c r="N356" s="226"/>
      <c r="O356" s="226"/>
      <c r="P356" s="227"/>
    </row>
    <row r="357" spans="2:20" ht="60" customHeight="1">
      <c r="B357" s="114" t="s">
        <v>222</v>
      </c>
      <c r="C357" s="115"/>
      <c r="D357" s="115"/>
      <c r="E357" s="115"/>
      <c r="F357" s="116"/>
      <c r="G357" s="225" t="s">
        <v>2568</v>
      </c>
      <c r="H357" s="226"/>
      <c r="I357" s="226"/>
      <c r="J357" s="226"/>
      <c r="K357" s="226"/>
      <c r="L357" s="226"/>
      <c r="M357" s="226"/>
      <c r="N357" s="226"/>
      <c r="O357" s="226"/>
      <c r="P357" s="227"/>
    </row>
    <row r="358" spans="2:20" ht="60" customHeight="1">
      <c r="B358" s="114" t="s">
        <v>221</v>
      </c>
      <c r="C358" s="115"/>
      <c r="D358" s="115"/>
      <c r="E358" s="115"/>
      <c r="F358" s="116"/>
      <c r="G358" s="225" t="s">
        <v>2575</v>
      </c>
      <c r="H358" s="226"/>
      <c r="I358" s="226"/>
      <c r="J358" s="226"/>
      <c r="K358" s="226"/>
      <c r="L358" s="226"/>
      <c r="M358" s="226"/>
      <c r="N358" s="226"/>
      <c r="O358" s="226"/>
      <c r="P358" s="227"/>
    </row>
    <row r="359" spans="2:20" ht="60" customHeight="1">
      <c r="B359" s="114" t="s">
        <v>224</v>
      </c>
      <c r="C359" s="115"/>
      <c r="D359" s="115"/>
      <c r="E359" s="115"/>
      <c r="F359" s="116"/>
      <c r="G359" s="225" t="s">
        <v>2576</v>
      </c>
      <c r="H359" s="226"/>
      <c r="I359" s="226"/>
      <c r="J359" s="226"/>
      <c r="K359" s="226"/>
      <c r="L359" s="226"/>
      <c r="M359" s="226"/>
      <c r="N359" s="226"/>
      <c r="O359" s="226"/>
      <c r="P359" s="227"/>
    </row>
    <row r="360" spans="2:20" ht="20.100000000000001" customHeight="1">
      <c r="B360" s="207" t="s">
        <v>401</v>
      </c>
      <c r="C360" s="208"/>
      <c r="D360" s="208"/>
      <c r="E360" s="208"/>
      <c r="F360" s="209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4"/>
    </row>
    <row r="361" spans="2:20" ht="20.100000000000001" customHeight="1">
      <c r="B361" s="242"/>
      <c r="C361" s="247"/>
      <c r="D361" s="247"/>
      <c r="E361" s="247"/>
      <c r="F361" s="243"/>
      <c r="G361" s="192"/>
      <c r="H361" s="96"/>
      <c r="I361" s="96"/>
      <c r="J361" s="96"/>
      <c r="K361" s="96"/>
      <c r="L361" s="96"/>
      <c r="M361" s="96"/>
      <c r="N361" s="96"/>
      <c r="O361" s="96"/>
      <c r="P361" s="401"/>
    </row>
    <row r="362" spans="2:20" ht="60" customHeight="1" thickBot="1">
      <c r="B362" s="313" t="s">
        <v>402</v>
      </c>
      <c r="C362" s="305"/>
      <c r="D362" s="305"/>
      <c r="E362" s="305"/>
      <c r="F362" s="306"/>
      <c r="G362" s="307" t="s">
        <v>2575</v>
      </c>
      <c r="H362" s="308"/>
      <c r="I362" s="308"/>
      <c r="J362" s="308"/>
      <c r="K362" s="308"/>
      <c r="L362" s="308"/>
      <c r="M362" s="308"/>
      <c r="N362" s="308"/>
      <c r="O362" s="308"/>
      <c r="P362" s="309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0" t="s">
        <v>227</v>
      </c>
      <c r="C366" s="380"/>
      <c r="D366" s="380"/>
      <c r="E366" s="380"/>
      <c r="F366" s="380"/>
      <c r="G366" s="380"/>
      <c r="H366" s="380"/>
      <c r="I366" s="380"/>
      <c r="J366" s="379" t="s">
        <v>232</v>
      </c>
      <c r="K366" s="380"/>
      <c r="L366" s="380"/>
      <c r="M366" s="380"/>
      <c r="N366" s="380"/>
      <c r="O366" s="380"/>
      <c r="P366" s="382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225"/>
      <c r="K367" s="226"/>
      <c r="L367" s="226"/>
      <c r="M367" s="226"/>
      <c r="N367" s="226"/>
      <c r="O367" s="226"/>
      <c r="P367" s="227"/>
    </row>
    <row r="368" spans="2:20" ht="60" customHeight="1">
      <c r="B368" s="207" t="s">
        <v>588</v>
      </c>
      <c r="C368" s="208"/>
      <c r="D368" s="208"/>
      <c r="E368" s="208"/>
      <c r="F368" s="208"/>
      <c r="G368" s="208"/>
      <c r="H368" s="208"/>
      <c r="I368" s="209"/>
      <c r="J368" s="193"/>
      <c r="K368" s="411"/>
      <c r="L368" s="411"/>
      <c r="M368" s="411"/>
      <c r="N368" s="411"/>
      <c r="O368" s="411"/>
      <c r="P368" s="412"/>
    </row>
    <row r="369" spans="2:20" ht="60" customHeight="1">
      <c r="B369" s="242"/>
      <c r="C369" s="247"/>
      <c r="D369" s="247"/>
      <c r="E369" s="247"/>
      <c r="F369" s="247"/>
      <c r="G369" s="247"/>
      <c r="H369" s="247"/>
      <c r="I369" s="243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3" t="s">
        <v>233</v>
      </c>
      <c r="C370" s="305"/>
      <c r="D370" s="305"/>
      <c r="E370" s="305"/>
      <c r="F370" s="305"/>
      <c r="G370" s="305"/>
      <c r="H370" s="305"/>
      <c r="I370" s="305"/>
      <c r="J370" s="305"/>
      <c r="K370" s="305"/>
      <c r="L370" s="305"/>
      <c r="M370" s="305"/>
      <c r="N370" s="305"/>
      <c r="O370" s="305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9" t="s">
        <v>228</v>
      </c>
      <c r="C373" s="200"/>
      <c r="D373" s="200"/>
      <c r="E373" s="200"/>
      <c r="F373" s="200"/>
      <c r="G373" s="200"/>
      <c r="H373" s="200"/>
      <c r="I373" s="200"/>
      <c r="J373" s="407"/>
      <c r="K373" s="408"/>
      <c r="L373" s="408"/>
      <c r="M373" s="408"/>
      <c r="N373" s="408"/>
      <c r="O373" s="409"/>
      <c r="P373" s="410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1" t="s">
        <v>236</v>
      </c>
      <c r="C376" s="303"/>
      <c r="D376" s="303"/>
      <c r="E376" s="303"/>
      <c r="F376" s="303"/>
      <c r="G376" s="303"/>
      <c r="H376" s="303"/>
      <c r="I376" s="303"/>
      <c r="J376" s="406"/>
      <c r="K376" s="248"/>
      <c r="L376" s="248"/>
      <c r="M376" s="248"/>
      <c r="N376" s="248"/>
      <c r="O376" s="248"/>
      <c r="P376" s="204" t="s">
        <v>499</v>
      </c>
    </row>
    <row r="377" spans="2:20" ht="20.100000000000001" customHeight="1">
      <c r="B377" s="311"/>
      <c r="C377" s="303"/>
      <c r="D377" s="303"/>
      <c r="E377" s="303"/>
      <c r="F377" s="303"/>
      <c r="G377" s="303"/>
      <c r="H377" s="303"/>
      <c r="I377" s="303"/>
      <c r="J377" s="234"/>
      <c r="K377" s="250"/>
      <c r="L377" s="250"/>
      <c r="M377" s="250"/>
      <c r="N377" s="250"/>
      <c r="O377" s="250"/>
      <c r="P377" s="401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1" t="s">
        <v>238</v>
      </c>
      <c r="C379" s="303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1"/>
      <c r="C380" s="303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1" t="s">
        <v>239</v>
      </c>
      <c r="C381" s="303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1"/>
      <c r="C382" s="303"/>
      <c r="D382" s="415" t="s">
        <v>461</v>
      </c>
      <c r="E382" s="240"/>
      <c r="F382" s="240"/>
      <c r="G382" s="240"/>
      <c r="H382" s="240"/>
      <c r="I382" s="240"/>
      <c r="J382" s="240"/>
      <c r="K382" s="240"/>
      <c r="L382" s="240"/>
      <c r="M382" s="240"/>
      <c r="N382" s="240"/>
      <c r="O382" s="240"/>
      <c r="P382" s="372"/>
    </row>
    <row r="383" spans="2:20" ht="60" customHeight="1" thickBot="1">
      <c r="B383" s="312"/>
      <c r="C383" s="304"/>
      <c r="D383" s="55"/>
      <c r="E383" s="416" t="s">
        <v>5</v>
      </c>
      <c r="F383" s="417"/>
      <c r="G383" s="418"/>
      <c r="H383" s="308"/>
      <c r="I383" s="308"/>
      <c r="J383" s="308"/>
      <c r="K383" s="308"/>
      <c r="L383" s="308"/>
      <c r="M383" s="308"/>
      <c r="N383" s="308"/>
      <c r="O383" s="308"/>
      <c r="P383" s="309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6" t="s">
        <v>245</v>
      </c>
      <c r="C387" s="168"/>
      <c r="D387" s="200" t="s">
        <v>249</v>
      </c>
      <c r="E387" s="200"/>
      <c r="F387" s="200"/>
      <c r="G387" s="200"/>
      <c r="H387" s="124">
        <v>30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47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33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32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4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20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20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12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15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6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8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6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54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9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3"/>
      <c r="D406" s="163" t="s">
        <v>268</v>
      </c>
      <c r="E406" s="163"/>
      <c r="F406" s="163"/>
      <c r="G406" s="163"/>
      <c r="H406" s="263">
        <v>0</v>
      </c>
      <c r="I406" s="264"/>
      <c r="J406" s="264"/>
      <c r="K406" s="264"/>
      <c r="L406" s="264"/>
      <c r="M406" s="264"/>
      <c r="N406" s="264"/>
      <c r="O406" s="264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9" t="s">
        <v>270</v>
      </c>
      <c r="C409" s="200"/>
      <c r="D409" s="200"/>
      <c r="E409" s="200"/>
      <c r="F409" s="200"/>
      <c r="G409" s="200"/>
      <c r="H409" s="124">
        <v>80.510000000000005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77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97.4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7" t="s">
        <v>273</v>
      </c>
      <c r="C412" s="208"/>
      <c r="D412" s="208"/>
      <c r="E412" s="208"/>
      <c r="F412" s="208"/>
      <c r="G412" s="208"/>
      <c r="H412" s="208"/>
      <c r="I412" s="208"/>
      <c r="J412" s="208"/>
      <c r="K412" s="208"/>
      <c r="L412" s="208"/>
      <c r="M412" s="208"/>
      <c r="N412" s="208"/>
      <c r="O412" s="208"/>
      <c r="P412" s="425"/>
    </row>
    <row r="413" spans="2:20" ht="20.100000000000001" customHeight="1" thickBot="1">
      <c r="B413" s="213"/>
      <c r="C413" s="214"/>
      <c r="D413" s="214"/>
      <c r="E413" s="214"/>
      <c r="F413" s="214"/>
      <c r="G413" s="214"/>
      <c r="H413" s="214"/>
      <c r="I413" s="214"/>
      <c r="J413" s="214"/>
      <c r="K413" s="214"/>
      <c r="L413" s="214"/>
      <c r="M413" s="214"/>
      <c r="N413" s="214"/>
      <c r="O413" s="214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0" t="s">
        <v>280</v>
      </c>
      <c r="F416" s="200"/>
      <c r="G416" s="200"/>
      <c r="H416" s="124">
        <v>1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5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7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6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5" t="s">
        <v>276</v>
      </c>
      <c r="I422" s="175"/>
      <c r="J422" s="175"/>
      <c r="K422" s="175"/>
      <c r="L422" s="175"/>
      <c r="M422" s="175"/>
      <c r="N422" s="175"/>
      <c r="O422" s="131"/>
      <c r="P422" s="325"/>
    </row>
    <row r="423" spans="1:20" ht="60" customHeight="1">
      <c r="B423" s="130"/>
      <c r="C423" s="108"/>
      <c r="D423" s="108"/>
      <c r="E423" s="108"/>
      <c r="F423" s="108"/>
      <c r="G423" s="108"/>
      <c r="H423" s="435" t="s">
        <v>2551</v>
      </c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5" t="s">
        <v>276</v>
      </c>
      <c r="I425" s="175"/>
      <c r="J425" s="175"/>
      <c r="K425" s="175"/>
      <c r="L425" s="175"/>
      <c r="M425" s="175"/>
      <c r="N425" s="175"/>
      <c r="O425" s="131"/>
      <c r="P425" s="325"/>
    </row>
    <row r="426" spans="1:20" ht="60" customHeight="1" thickBot="1">
      <c r="B426" s="258"/>
      <c r="C426" s="163"/>
      <c r="D426" s="163"/>
      <c r="E426" s="163"/>
      <c r="F426" s="163"/>
      <c r="G426" s="163"/>
      <c r="H426" s="438" t="s">
        <v>2573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5" t="s">
        <v>585</v>
      </c>
      <c r="C429" s="275"/>
      <c r="D429" s="275"/>
      <c r="E429" s="275"/>
      <c r="F429" s="275"/>
      <c r="G429" s="275"/>
      <c r="H429" s="275"/>
      <c r="I429" s="275"/>
      <c r="J429" s="275"/>
      <c r="K429" s="275"/>
      <c r="L429" s="275"/>
      <c r="M429" s="275"/>
      <c r="N429" s="275"/>
      <c r="O429" s="275"/>
      <c r="P429" s="275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" customHeight="1">
      <c r="B431" s="433"/>
      <c r="C431" s="222" t="s">
        <v>284</v>
      </c>
      <c r="D431" s="115"/>
      <c r="E431" s="115"/>
      <c r="F431" s="115"/>
      <c r="G431" s="116"/>
      <c r="H431" s="225" t="s">
        <v>2550</v>
      </c>
      <c r="I431" s="226"/>
      <c r="J431" s="226"/>
      <c r="K431" s="226"/>
      <c r="L431" s="226"/>
      <c r="M431" s="226"/>
      <c r="N431" s="226"/>
      <c r="O431" s="226"/>
      <c r="P431" s="227"/>
    </row>
    <row r="432" spans="1:20" ht="20.100000000000001" customHeight="1">
      <c r="B432" s="434"/>
      <c r="C432" s="222" t="s">
        <v>14</v>
      </c>
      <c r="D432" s="115"/>
      <c r="E432" s="115"/>
      <c r="F432" s="115"/>
      <c r="G432" s="116"/>
      <c r="H432" s="216" t="s">
        <v>2523</v>
      </c>
      <c r="I432" s="217"/>
      <c r="J432" s="48" t="s">
        <v>487</v>
      </c>
      <c r="K432" s="217" t="s">
        <v>2524</v>
      </c>
      <c r="L432" s="217"/>
      <c r="M432" s="48" t="s">
        <v>487</v>
      </c>
      <c r="N432" s="217" t="s">
        <v>2525</v>
      </c>
      <c r="O432" s="217"/>
      <c r="P432" s="218"/>
    </row>
    <row r="433" spans="2:16" ht="20.100000000000001" customHeight="1">
      <c r="B433" s="434"/>
      <c r="C433" s="237" t="s">
        <v>285</v>
      </c>
      <c r="D433" s="152"/>
      <c r="E433" s="153"/>
      <c r="F433" s="239" t="s">
        <v>286</v>
      </c>
      <c r="G433" s="24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7"/>
      <c r="D434" s="152"/>
      <c r="E434" s="153"/>
      <c r="F434" s="239" t="s">
        <v>287</v>
      </c>
      <c r="G434" s="24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7"/>
      <c r="D435" s="152"/>
      <c r="E435" s="153"/>
      <c r="F435" s="239" t="s">
        <v>288</v>
      </c>
      <c r="G435" s="24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" customHeight="1">
      <c r="B436" s="434"/>
      <c r="C436" s="222" t="s">
        <v>289</v>
      </c>
      <c r="D436" s="115"/>
      <c r="E436" s="115"/>
      <c r="F436" s="115"/>
      <c r="G436" s="116"/>
      <c r="H436" s="225" t="s">
        <v>2526</v>
      </c>
      <c r="I436" s="226"/>
      <c r="J436" s="226"/>
      <c r="K436" s="226"/>
      <c r="L436" s="226"/>
      <c r="M436" s="226"/>
      <c r="N436" s="226"/>
      <c r="O436" s="226"/>
      <c r="P436" s="227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" customHeight="1">
      <c r="B438" s="446"/>
      <c r="C438" s="222" t="s">
        <v>284</v>
      </c>
      <c r="D438" s="115"/>
      <c r="E438" s="115"/>
      <c r="F438" s="115"/>
      <c r="G438" s="116"/>
      <c r="H438" s="225" t="s">
        <v>2527</v>
      </c>
      <c r="I438" s="226"/>
      <c r="J438" s="226"/>
      <c r="K438" s="226"/>
      <c r="L438" s="226"/>
      <c r="M438" s="226"/>
      <c r="N438" s="226"/>
      <c r="O438" s="226"/>
      <c r="P438" s="227"/>
    </row>
    <row r="439" spans="2:16" ht="20.100000000000001" customHeight="1">
      <c r="B439" s="446"/>
      <c r="C439" s="222" t="s">
        <v>14</v>
      </c>
      <c r="D439" s="115"/>
      <c r="E439" s="115"/>
      <c r="F439" s="115"/>
      <c r="G439" s="116"/>
      <c r="H439" s="216" t="s">
        <v>2528</v>
      </c>
      <c r="I439" s="217"/>
      <c r="J439" s="48" t="s">
        <v>487</v>
      </c>
      <c r="K439" s="217" t="s">
        <v>2529</v>
      </c>
      <c r="L439" s="217"/>
      <c r="M439" s="48" t="s">
        <v>487</v>
      </c>
      <c r="N439" s="217" t="s">
        <v>2530</v>
      </c>
      <c r="O439" s="217"/>
      <c r="P439" s="218"/>
    </row>
    <row r="440" spans="2:16" ht="20.100000000000001" customHeight="1">
      <c r="B440" s="446"/>
      <c r="C440" s="230" t="s">
        <v>285</v>
      </c>
      <c r="D440" s="208"/>
      <c r="E440" s="209"/>
      <c r="F440" s="239" t="s">
        <v>286</v>
      </c>
      <c r="G440" s="241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6"/>
      <c r="C441" s="252"/>
      <c r="D441" s="211"/>
      <c r="E441" s="212"/>
      <c r="F441" s="239" t="s">
        <v>287</v>
      </c>
      <c r="G441" s="24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6"/>
      <c r="D442" s="247"/>
      <c r="E442" s="243"/>
      <c r="F442" s="239" t="s">
        <v>288</v>
      </c>
      <c r="G442" s="24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6"/>
      <c r="C443" s="131" t="s">
        <v>289</v>
      </c>
      <c r="D443" s="93"/>
      <c r="E443" s="93"/>
      <c r="F443" s="93"/>
      <c r="G443" s="94"/>
      <c r="H443" s="193" t="s">
        <v>2531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" customHeight="1">
      <c r="B445" s="446"/>
      <c r="C445" s="222" t="s">
        <v>284</v>
      </c>
      <c r="D445" s="115"/>
      <c r="E445" s="115"/>
      <c r="F445" s="115"/>
      <c r="G445" s="116"/>
      <c r="H445" s="225" t="s">
        <v>2532</v>
      </c>
      <c r="I445" s="226"/>
      <c r="J445" s="226"/>
      <c r="K445" s="226"/>
      <c r="L445" s="226"/>
      <c r="M445" s="226"/>
      <c r="N445" s="226"/>
      <c r="O445" s="226"/>
      <c r="P445" s="227"/>
    </row>
    <row r="446" spans="2:16" ht="20.100000000000001" customHeight="1">
      <c r="B446" s="446"/>
      <c r="C446" s="222" t="s">
        <v>14</v>
      </c>
      <c r="D446" s="115"/>
      <c r="E446" s="115"/>
      <c r="F446" s="115"/>
      <c r="G446" s="116"/>
      <c r="H446" s="216" t="s">
        <v>2533</v>
      </c>
      <c r="I446" s="217"/>
      <c r="J446" s="48" t="s">
        <v>487</v>
      </c>
      <c r="K446" s="217" t="s">
        <v>2534</v>
      </c>
      <c r="L446" s="217"/>
      <c r="M446" s="48" t="s">
        <v>487</v>
      </c>
      <c r="N446" s="217" t="s">
        <v>2535</v>
      </c>
      <c r="O446" s="217"/>
      <c r="P446" s="218"/>
    </row>
    <row r="447" spans="2:16" ht="20.100000000000001" customHeight="1">
      <c r="B447" s="446"/>
      <c r="C447" s="230" t="s">
        <v>285</v>
      </c>
      <c r="D447" s="208"/>
      <c r="E447" s="209"/>
      <c r="F447" s="239" t="s">
        <v>286</v>
      </c>
      <c r="G447" s="241"/>
      <c r="H447" s="44">
        <v>9</v>
      </c>
      <c r="I447" s="48" t="s">
        <v>504</v>
      </c>
      <c r="J447" s="45">
        <v>0</v>
      </c>
      <c r="K447" s="48" t="s">
        <v>505</v>
      </c>
      <c r="L447" s="69" t="s">
        <v>450</v>
      </c>
      <c r="M447" s="45">
        <v>17</v>
      </c>
      <c r="N447" s="48" t="s">
        <v>504</v>
      </c>
      <c r="O447" s="45">
        <v>0</v>
      </c>
      <c r="P447" s="50" t="s">
        <v>505</v>
      </c>
    </row>
    <row r="448" spans="2:16" ht="20.100000000000001" customHeight="1">
      <c r="B448" s="446"/>
      <c r="C448" s="252"/>
      <c r="D448" s="211"/>
      <c r="E448" s="212"/>
      <c r="F448" s="239" t="s">
        <v>287</v>
      </c>
      <c r="G448" s="24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6"/>
      <c r="D449" s="247"/>
      <c r="E449" s="243"/>
      <c r="F449" s="239" t="s">
        <v>288</v>
      </c>
      <c r="G449" s="24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6"/>
      <c r="C450" s="131" t="s">
        <v>289</v>
      </c>
      <c r="D450" s="93"/>
      <c r="E450" s="93"/>
      <c r="F450" s="93"/>
      <c r="G450" s="94"/>
      <c r="H450" s="193" t="s">
        <v>2531</v>
      </c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" customHeight="1">
      <c r="B452" s="446"/>
      <c r="C452" s="222" t="s">
        <v>284</v>
      </c>
      <c r="D452" s="115"/>
      <c r="E452" s="115"/>
      <c r="F452" s="115"/>
      <c r="G452" s="116"/>
      <c r="H452" s="225" t="s">
        <v>2500</v>
      </c>
      <c r="I452" s="226"/>
      <c r="J452" s="226"/>
      <c r="K452" s="226"/>
      <c r="L452" s="226"/>
      <c r="M452" s="226"/>
      <c r="N452" s="226"/>
      <c r="O452" s="226"/>
      <c r="P452" s="227"/>
    </row>
    <row r="453" spans="2:16" ht="20.100000000000001" customHeight="1">
      <c r="B453" s="446"/>
      <c r="C453" s="222" t="s">
        <v>14</v>
      </c>
      <c r="D453" s="115"/>
      <c r="E453" s="115"/>
      <c r="F453" s="115"/>
      <c r="G453" s="116"/>
      <c r="H453" s="216"/>
      <c r="I453" s="217"/>
      <c r="J453" s="48" t="s">
        <v>487</v>
      </c>
      <c r="K453" s="217"/>
      <c r="L453" s="217"/>
      <c r="M453" s="48" t="s">
        <v>487</v>
      </c>
      <c r="N453" s="217"/>
      <c r="O453" s="217"/>
      <c r="P453" s="218"/>
    </row>
    <row r="454" spans="2:16" ht="20.100000000000001" customHeight="1">
      <c r="B454" s="446"/>
      <c r="C454" s="230" t="s">
        <v>285</v>
      </c>
      <c r="D454" s="208"/>
      <c r="E454" s="209"/>
      <c r="F454" s="239" t="s">
        <v>286</v>
      </c>
      <c r="G454" s="24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2"/>
      <c r="D455" s="211"/>
      <c r="E455" s="212"/>
      <c r="F455" s="239" t="s">
        <v>287</v>
      </c>
      <c r="G455" s="24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6"/>
      <c r="D456" s="247"/>
      <c r="E456" s="243"/>
      <c r="F456" s="239" t="s">
        <v>288</v>
      </c>
      <c r="G456" s="24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6"/>
      <c r="C457" s="131" t="s">
        <v>289</v>
      </c>
      <c r="D457" s="93"/>
      <c r="E457" s="93"/>
      <c r="F457" s="93"/>
      <c r="G457" s="94"/>
      <c r="H457" s="193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" customHeight="1">
      <c r="B459" s="446"/>
      <c r="C459" s="222" t="s">
        <v>284</v>
      </c>
      <c r="D459" s="115"/>
      <c r="E459" s="115"/>
      <c r="F459" s="115"/>
      <c r="G459" s="116"/>
      <c r="H459" s="225" t="s">
        <v>2500</v>
      </c>
      <c r="I459" s="226"/>
      <c r="J459" s="226"/>
      <c r="K459" s="226"/>
      <c r="L459" s="226"/>
      <c r="M459" s="226"/>
      <c r="N459" s="226"/>
      <c r="O459" s="226"/>
      <c r="P459" s="227"/>
    </row>
    <row r="460" spans="2:16" ht="20.100000000000001" customHeight="1">
      <c r="B460" s="446"/>
      <c r="C460" s="222" t="s">
        <v>14</v>
      </c>
      <c r="D460" s="115"/>
      <c r="E460" s="115"/>
      <c r="F460" s="115"/>
      <c r="G460" s="116"/>
      <c r="H460" s="216"/>
      <c r="I460" s="217"/>
      <c r="J460" s="48" t="s">
        <v>487</v>
      </c>
      <c r="K460" s="217"/>
      <c r="L460" s="217"/>
      <c r="M460" s="48" t="s">
        <v>487</v>
      </c>
      <c r="N460" s="217"/>
      <c r="O460" s="217"/>
      <c r="P460" s="218"/>
    </row>
    <row r="461" spans="2:16" ht="20.100000000000001" customHeight="1">
      <c r="B461" s="446"/>
      <c r="C461" s="230" t="s">
        <v>285</v>
      </c>
      <c r="D461" s="208"/>
      <c r="E461" s="209"/>
      <c r="F461" s="239" t="s">
        <v>286</v>
      </c>
      <c r="G461" s="24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2"/>
      <c r="D462" s="211"/>
      <c r="E462" s="212"/>
      <c r="F462" s="239" t="s">
        <v>287</v>
      </c>
      <c r="G462" s="24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6"/>
      <c r="D463" s="247"/>
      <c r="E463" s="243"/>
      <c r="F463" s="239" t="s">
        <v>288</v>
      </c>
      <c r="G463" s="24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7"/>
      <c r="C464" s="164" t="s">
        <v>289</v>
      </c>
      <c r="D464" s="305"/>
      <c r="E464" s="305"/>
      <c r="F464" s="305"/>
      <c r="G464" s="306"/>
      <c r="H464" s="307"/>
      <c r="I464" s="308"/>
      <c r="J464" s="308"/>
      <c r="K464" s="308"/>
      <c r="L464" s="308"/>
      <c r="M464" s="308"/>
      <c r="N464" s="308"/>
      <c r="O464" s="308"/>
      <c r="P464" s="309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79" t="s">
        <v>2493</v>
      </c>
      <c r="I467" s="279"/>
      <c r="J467" s="279"/>
      <c r="K467" s="279"/>
      <c r="L467" s="279"/>
      <c r="M467" s="279"/>
      <c r="N467" s="279"/>
      <c r="O467" s="124"/>
      <c r="P467" s="280"/>
    </row>
    <row r="468" spans="2:20" ht="20.100000000000001" customHeight="1">
      <c r="B468" s="310"/>
      <c r="C468" s="302"/>
      <c r="D468" s="302"/>
      <c r="E468" s="302"/>
      <c r="F468" s="302"/>
      <c r="G468" s="302"/>
      <c r="H468" s="131" t="s">
        <v>449</v>
      </c>
      <c r="I468" s="93"/>
      <c r="J468" s="93"/>
      <c r="K468" s="93"/>
      <c r="L468" s="93"/>
      <c r="M468" s="93"/>
      <c r="N468" s="93"/>
      <c r="O468" s="93"/>
      <c r="P468" s="204"/>
    </row>
    <row r="469" spans="2:20" ht="60" customHeight="1">
      <c r="B469" s="310"/>
      <c r="C469" s="302"/>
      <c r="D469" s="302"/>
      <c r="E469" s="302"/>
      <c r="F469" s="302"/>
      <c r="G469" s="302"/>
      <c r="H469" s="54"/>
      <c r="I469" s="108" t="s">
        <v>465</v>
      </c>
      <c r="J469" s="108"/>
      <c r="K469" s="108"/>
      <c r="L469" s="101" t="s">
        <v>2548</v>
      </c>
      <c r="M469" s="102"/>
      <c r="N469" s="102"/>
      <c r="O469" s="103"/>
      <c r="P469" s="104"/>
    </row>
    <row r="470" spans="2:20" ht="20.100000000000001" customHeight="1">
      <c r="B470" s="207" t="s">
        <v>292</v>
      </c>
      <c r="C470" s="208"/>
      <c r="D470" s="208"/>
      <c r="E470" s="208"/>
      <c r="F470" s="208"/>
      <c r="G470" s="209"/>
      <c r="H470" s="174" t="s">
        <v>2493</v>
      </c>
      <c r="I470" s="174"/>
      <c r="J470" s="174"/>
      <c r="K470" s="174"/>
      <c r="L470" s="174"/>
      <c r="M470" s="174"/>
      <c r="N470" s="174"/>
      <c r="O470" s="112"/>
      <c r="P470" s="147"/>
    </row>
    <row r="471" spans="2:20" ht="20.100000000000001" customHeight="1">
      <c r="B471" s="210"/>
      <c r="C471" s="211"/>
      <c r="D471" s="211"/>
      <c r="E471" s="211"/>
      <c r="F471" s="211"/>
      <c r="G471" s="212"/>
      <c r="H471" s="131" t="s">
        <v>449</v>
      </c>
      <c r="I471" s="93"/>
      <c r="J471" s="93"/>
      <c r="K471" s="93"/>
      <c r="L471" s="93"/>
      <c r="M471" s="93"/>
      <c r="N471" s="93"/>
      <c r="O471" s="93"/>
      <c r="P471" s="204"/>
    </row>
    <row r="472" spans="2:20" ht="60" customHeight="1">
      <c r="B472" s="242"/>
      <c r="C472" s="247"/>
      <c r="D472" s="247"/>
      <c r="E472" s="247"/>
      <c r="F472" s="247"/>
      <c r="G472" s="243"/>
      <c r="H472" s="54"/>
      <c r="I472" s="108" t="s">
        <v>465</v>
      </c>
      <c r="J472" s="108"/>
      <c r="K472" s="108"/>
      <c r="L472" s="101" t="s">
        <v>2548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2"/>
      <c r="I473" s="332"/>
      <c r="J473" s="332"/>
      <c r="K473" s="332"/>
      <c r="L473" s="332"/>
      <c r="M473" s="332"/>
      <c r="N473" s="332"/>
      <c r="O473" s="263"/>
      <c r="P473" s="333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89" t="s">
        <v>295</v>
      </c>
      <c r="C476" s="290"/>
      <c r="D476" s="290"/>
      <c r="E476" s="291"/>
      <c r="F476" s="124" t="s">
        <v>2493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0"/>
      <c r="C477" s="211"/>
      <c r="D477" s="211"/>
      <c r="E477" s="212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6"/>
    </row>
    <row r="478" spans="2:20" ht="39.9" customHeight="1">
      <c r="B478" s="210"/>
      <c r="C478" s="211"/>
      <c r="D478" s="211"/>
      <c r="E478" s="212"/>
      <c r="F478" s="206"/>
      <c r="G478" s="108" t="s">
        <v>466</v>
      </c>
      <c r="H478" s="108"/>
      <c r="I478" s="108"/>
      <c r="J478" s="453" t="s">
        <v>2577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2"/>
      <c r="C479" s="247"/>
      <c r="D479" s="247"/>
      <c r="E479" s="243"/>
      <c r="F479" s="181"/>
      <c r="G479" s="108" t="s">
        <v>467</v>
      </c>
      <c r="H479" s="108"/>
      <c r="I479" s="108"/>
      <c r="J479" s="174" t="s">
        <v>2492</v>
      </c>
      <c r="K479" s="174"/>
      <c r="L479" s="174"/>
      <c r="M479" s="174"/>
      <c r="N479" s="174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7" t="s">
        <v>508</v>
      </c>
      <c r="C480" s="208"/>
      <c r="D480" s="208"/>
      <c r="E480" s="209"/>
      <c r="F480" s="112" t="s">
        <v>2492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0"/>
      <c r="C481" s="211"/>
      <c r="D481" s="211"/>
      <c r="E481" s="212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6"/>
    </row>
    <row r="482" spans="1:20" ht="39.9" customHeight="1">
      <c r="B482" s="210"/>
      <c r="C482" s="211"/>
      <c r="D482" s="211"/>
      <c r="E482" s="212"/>
      <c r="F482" s="205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0"/>
      <c r="C483" s="211"/>
      <c r="D483" s="211"/>
      <c r="E483" s="212"/>
      <c r="F483" s="205"/>
      <c r="G483" s="108" t="s">
        <v>468</v>
      </c>
      <c r="H483" s="108"/>
      <c r="I483" s="108"/>
      <c r="J483" s="225"/>
      <c r="K483" s="226"/>
      <c r="L483" s="226"/>
      <c r="M483" s="226"/>
      <c r="N483" s="226"/>
      <c r="O483" s="226"/>
      <c r="P483" s="227"/>
      <c r="S483" s="38" t="str">
        <f>IF($F$480=MST!$I$6,IF(J483="","未記入",""),"")</f>
        <v/>
      </c>
    </row>
    <row r="484" spans="1:20" ht="20.100000000000001" customHeight="1" thickBot="1">
      <c r="B484" s="213"/>
      <c r="C484" s="214"/>
      <c r="D484" s="214"/>
      <c r="E484" s="215"/>
      <c r="F484" s="452"/>
      <c r="G484" s="163" t="s">
        <v>467</v>
      </c>
      <c r="H484" s="163"/>
      <c r="I484" s="163"/>
      <c r="J484" s="332"/>
      <c r="K484" s="332"/>
      <c r="L484" s="332"/>
      <c r="M484" s="332"/>
      <c r="N484" s="332"/>
      <c r="O484" s="263"/>
      <c r="P484" s="333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9" t="s">
        <v>297</v>
      </c>
      <c r="C487" s="200"/>
      <c r="D487" s="200"/>
      <c r="E487" s="200"/>
      <c r="F487" s="124" t="s">
        <v>2569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2569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2569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2569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3"/>
      <c r="D491" s="163"/>
      <c r="E491" s="163"/>
      <c r="F491" s="263" t="s">
        <v>2509</v>
      </c>
      <c r="G491" s="264"/>
      <c r="H491" s="264"/>
      <c r="I491" s="264"/>
      <c r="J491" s="264"/>
      <c r="K491" s="264"/>
      <c r="L491" s="264"/>
      <c r="M491" s="264"/>
      <c r="N491" s="264"/>
      <c r="O491" s="264"/>
      <c r="P491" s="265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9" t="s">
        <v>302</v>
      </c>
      <c r="C494" s="200"/>
      <c r="D494" s="200"/>
      <c r="E494" s="200"/>
      <c r="F494" s="124" t="s">
        <v>2492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89"/>
      <c r="C495" s="454"/>
      <c r="D495" s="454"/>
      <c r="E495" s="454"/>
      <c r="F495" s="175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2"/>
      <c r="P495" s="231"/>
    </row>
    <row r="496" spans="1:20" ht="20.100000000000001" customHeight="1">
      <c r="B496" s="389"/>
      <c r="C496" s="454"/>
      <c r="D496" s="454"/>
      <c r="E496" s="454"/>
      <c r="F496" s="54"/>
      <c r="G496" s="386" t="s">
        <v>470</v>
      </c>
      <c r="H496" s="387"/>
      <c r="I496" s="387"/>
      <c r="J496" s="387"/>
      <c r="K496" s="113">
        <v>0</v>
      </c>
      <c r="L496" s="113"/>
      <c r="M496" s="113"/>
      <c r="N496" s="115" t="s">
        <v>471</v>
      </c>
      <c r="O496" s="115"/>
      <c r="P496" s="186"/>
    </row>
    <row r="497" spans="2:20" ht="20.100000000000001" customHeight="1">
      <c r="B497" s="130"/>
      <c r="C497" s="108"/>
      <c r="D497" s="108"/>
      <c r="E497" s="108"/>
      <c r="F497" s="175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2"/>
      <c r="P497" s="231"/>
    </row>
    <row r="498" spans="2:20" ht="20.100000000000001" customHeight="1">
      <c r="B498" s="130"/>
      <c r="C498" s="108"/>
      <c r="D498" s="108"/>
      <c r="E498" s="108"/>
      <c r="F498" s="56"/>
      <c r="G498" s="174" t="s">
        <v>2570</v>
      </c>
      <c r="H498" s="174"/>
      <c r="I498" s="174"/>
      <c r="J498" s="174"/>
      <c r="K498" s="174"/>
      <c r="L498" s="174"/>
      <c r="M498" s="174"/>
      <c r="N498" s="174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 t="s">
        <v>2571</v>
      </c>
      <c r="I501" s="172"/>
      <c r="J501" s="172"/>
      <c r="K501" s="172"/>
      <c r="L501" s="172"/>
      <c r="M501" s="172"/>
      <c r="N501" s="172"/>
      <c r="O501" s="172"/>
      <c r="P501" s="173"/>
      <c r="S501" s="143"/>
      <c r="T501" s="143"/>
    </row>
    <row r="502" spans="2:20" ht="20.100000000000001" customHeight="1">
      <c r="B502" s="311" t="s">
        <v>303</v>
      </c>
      <c r="C502" s="108"/>
      <c r="D502" s="108"/>
      <c r="E502" s="108"/>
      <c r="F502" s="112" t="s">
        <v>2492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1"/>
      <c r="C503" s="108"/>
      <c r="D503" s="108"/>
      <c r="E503" s="108"/>
      <c r="F503" s="175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2"/>
      <c r="P503" s="231"/>
    </row>
    <row r="504" spans="2:20" ht="60" customHeight="1">
      <c r="B504" s="130"/>
      <c r="C504" s="108"/>
      <c r="D504" s="108"/>
      <c r="E504" s="108"/>
      <c r="F504" s="54"/>
      <c r="G504" s="222" t="s">
        <v>473</v>
      </c>
      <c r="H504" s="115"/>
      <c r="I504" s="115"/>
      <c r="J504" s="225"/>
      <c r="K504" s="226"/>
      <c r="L504" s="226"/>
      <c r="M504" s="226"/>
      <c r="N504" s="226"/>
      <c r="O504" s="226"/>
      <c r="P504" s="227"/>
    </row>
    <row r="505" spans="2:20" ht="27.75" customHeight="1">
      <c r="B505" s="207" t="s">
        <v>304</v>
      </c>
      <c r="C505" s="208"/>
      <c r="D505" s="208"/>
      <c r="E505" s="209"/>
      <c r="F505" s="406" t="s">
        <v>2493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2"/>
      <c r="C506" s="247"/>
      <c r="D506" s="247"/>
      <c r="E506" s="243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0"/>
      <c r="D507" s="270"/>
      <c r="E507" s="271"/>
      <c r="F507" s="406" t="s">
        <v>2492</v>
      </c>
      <c r="G507" s="248"/>
      <c r="H507" s="248"/>
      <c r="I507" s="248"/>
      <c r="J507" s="248"/>
      <c r="K507" s="248"/>
      <c r="L507" s="248"/>
      <c r="M507" s="248"/>
      <c r="N507" s="248"/>
      <c r="O507" s="248"/>
      <c r="P507" s="249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3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3"/>
      <c r="D510" s="273"/>
      <c r="E510" s="274"/>
      <c r="F510" s="253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7" t="s">
        <v>306</v>
      </c>
      <c r="C511" s="208"/>
      <c r="D511" s="208"/>
      <c r="E511" s="209"/>
      <c r="F511" s="112" t="s">
        <v>2493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0"/>
      <c r="C512" s="211"/>
      <c r="D512" s="211"/>
      <c r="E512" s="212"/>
      <c r="F512" s="230" t="s">
        <v>449</v>
      </c>
      <c r="G512" s="152"/>
      <c r="H512" s="152"/>
      <c r="I512" s="152"/>
      <c r="J512" s="152"/>
      <c r="K512" s="152"/>
      <c r="L512" s="152"/>
      <c r="M512" s="152"/>
      <c r="N512" s="152"/>
      <c r="O512" s="152"/>
      <c r="P512" s="492"/>
    </row>
    <row r="513" spans="2:16" ht="20.100000000000001" customHeight="1">
      <c r="B513" s="210"/>
      <c r="C513" s="211"/>
      <c r="D513" s="211"/>
      <c r="E513" s="212"/>
      <c r="F513" s="369"/>
      <c r="G513" s="230" t="s">
        <v>307</v>
      </c>
      <c r="H513" s="208"/>
      <c r="I513" s="208"/>
      <c r="J513" s="193" t="s">
        <v>2572</v>
      </c>
      <c r="K513" s="411"/>
      <c r="L513" s="411"/>
      <c r="M513" s="411"/>
      <c r="N513" s="411"/>
      <c r="O513" s="411"/>
      <c r="P513" s="412"/>
    </row>
    <row r="514" spans="2:16" ht="20.100000000000001" customHeight="1">
      <c r="B514" s="210"/>
      <c r="C514" s="211"/>
      <c r="D514" s="211"/>
      <c r="E514" s="212"/>
      <c r="F514" s="369"/>
      <c r="G514" s="246"/>
      <c r="H514" s="247"/>
      <c r="I514" s="247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0"/>
      <c r="C515" s="211"/>
      <c r="D515" s="211"/>
      <c r="E515" s="212"/>
      <c r="F515" s="369"/>
      <c r="G515" s="230" t="s">
        <v>308</v>
      </c>
      <c r="H515" s="208"/>
      <c r="I515" s="208"/>
      <c r="J515" s="233"/>
      <c r="K515" s="248"/>
      <c r="L515" s="248"/>
      <c r="M515" s="248"/>
      <c r="N515" s="248"/>
      <c r="O515" s="248"/>
      <c r="P515" s="249"/>
    </row>
    <row r="516" spans="2:16" ht="20.100000000000001" customHeight="1">
      <c r="B516" s="210"/>
      <c r="C516" s="211"/>
      <c r="D516" s="211"/>
      <c r="E516" s="212"/>
      <c r="F516" s="369"/>
      <c r="G516" s="252"/>
      <c r="H516" s="211"/>
      <c r="I516" s="211"/>
      <c r="J516" s="253"/>
      <c r="K516" s="490"/>
      <c r="L516" s="490"/>
      <c r="M516" s="490"/>
      <c r="N516" s="490"/>
      <c r="O516" s="490"/>
      <c r="P516" s="491"/>
    </row>
    <row r="517" spans="2:16" ht="20.100000000000001" customHeight="1">
      <c r="B517" s="242"/>
      <c r="C517" s="247"/>
      <c r="D517" s="247"/>
      <c r="E517" s="243"/>
      <c r="F517" s="370"/>
      <c r="G517" s="246"/>
      <c r="H517" s="247"/>
      <c r="I517" s="247"/>
      <c r="J517" s="234"/>
      <c r="K517" s="250"/>
      <c r="L517" s="250"/>
      <c r="M517" s="250"/>
      <c r="N517" s="250"/>
      <c r="O517" s="250"/>
      <c r="P517" s="251"/>
    </row>
    <row r="518" spans="2:16" ht="60" customHeight="1">
      <c r="B518" s="151" t="s">
        <v>309</v>
      </c>
      <c r="C518" s="152"/>
      <c r="D518" s="152"/>
      <c r="E518" s="153"/>
      <c r="F518" s="101" t="s">
        <v>2551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1"/>
      <c r="C519" s="152"/>
      <c r="D519" s="152"/>
      <c r="E519" s="153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0"/>
      <c r="C520" s="237" t="s">
        <v>310</v>
      </c>
      <c r="D520" s="152"/>
      <c r="E520" s="153"/>
      <c r="F520" s="101" t="s">
        <v>2551</v>
      </c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2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I181:P181"/>
    <mergeCell ref="I182:P182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91:P191"/>
    <mergeCell ref="F182:H182"/>
    <mergeCell ref="I192:P19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51" sqref="J51:L51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6" t="s">
        <v>313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2510</v>
      </c>
      <c r="K4" s="505"/>
      <c r="L4" s="505"/>
      <c r="M4" s="504" t="s">
        <v>2517</v>
      </c>
      <c r="N4" s="505"/>
      <c r="O4" s="505"/>
      <c r="P4" s="505"/>
      <c r="Q4" s="505"/>
      <c r="R4" s="79" t="s">
        <v>2502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 t="s">
        <v>2385</v>
      </c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 t="s">
        <v>2385</v>
      </c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 t="s">
        <v>2385</v>
      </c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 t="s">
        <v>2385</v>
      </c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 t="s">
        <v>2384</v>
      </c>
      <c r="I9" s="512"/>
      <c r="J9" s="504" t="s">
        <v>2511</v>
      </c>
      <c r="K9" s="505"/>
      <c r="L9" s="505"/>
      <c r="M9" s="504" t="s">
        <v>2517</v>
      </c>
      <c r="N9" s="505"/>
      <c r="O9" s="505"/>
      <c r="P9" s="505"/>
      <c r="Q9" s="505"/>
      <c r="R9" s="79" t="s">
        <v>2502</v>
      </c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 t="s">
        <v>2385</v>
      </c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 t="s">
        <v>2385</v>
      </c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 t="s">
        <v>2385</v>
      </c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2385</v>
      </c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 t="s">
        <v>2385</v>
      </c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 t="s">
        <v>2385</v>
      </c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 t="s">
        <v>2385</v>
      </c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 t="s">
        <v>2385</v>
      </c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2385</v>
      </c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 t="s">
        <v>2385</v>
      </c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 t="s">
        <v>2385</v>
      </c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 t="s">
        <v>2385</v>
      </c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 t="s">
        <v>2385</v>
      </c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 t="s">
        <v>2385</v>
      </c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 t="s">
        <v>2385</v>
      </c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 t="s">
        <v>2385</v>
      </c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 t="s">
        <v>2385</v>
      </c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 t="s">
        <v>2385</v>
      </c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 t="s">
        <v>2385</v>
      </c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 t="s">
        <v>2385</v>
      </c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 t="s">
        <v>2385</v>
      </c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 t="s">
        <v>2385</v>
      </c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 t="s">
        <v>2385</v>
      </c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2385</v>
      </c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 t="s">
        <v>2385</v>
      </c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 t="s">
        <v>2385</v>
      </c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 t="s">
        <v>2385</v>
      </c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 t="s">
        <v>2385</v>
      </c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 t="s">
        <v>2385</v>
      </c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 t="s">
        <v>2385</v>
      </c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 t="s">
        <v>2385</v>
      </c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 t="s">
        <v>2385</v>
      </c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 t="s">
        <v>2385</v>
      </c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 t="s">
        <v>2385</v>
      </c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2510</v>
      </c>
      <c r="K49" s="505"/>
      <c r="L49" s="505"/>
      <c r="M49" s="504" t="s">
        <v>2517</v>
      </c>
      <c r="N49" s="505"/>
      <c r="O49" s="505"/>
      <c r="P49" s="505"/>
      <c r="Q49" s="505"/>
      <c r="R49" s="79" t="s">
        <v>2502</v>
      </c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 t="s">
        <v>2384</v>
      </c>
      <c r="I50" s="512"/>
      <c r="J50" s="504" t="s">
        <v>2511</v>
      </c>
      <c r="K50" s="505"/>
      <c r="L50" s="505"/>
      <c r="M50" s="504" t="s">
        <v>2517</v>
      </c>
      <c r="N50" s="505"/>
      <c r="O50" s="505"/>
      <c r="P50" s="505"/>
      <c r="Q50" s="505"/>
      <c r="R50" s="79" t="s">
        <v>2502</v>
      </c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 t="s">
        <v>2385</v>
      </c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AE24" sqref="AE24:AN24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7" t="s">
        <v>355</v>
      </c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Q1" s="30"/>
      <c r="AR1" s="26"/>
    </row>
    <row r="2" spans="1:44" ht="15" customHeight="1" thickBot="1">
      <c r="A2" s="581" t="s">
        <v>356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2492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403"/>
      <c r="B3" s="404"/>
      <c r="C3" s="404"/>
      <c r="D3" s="404"/>
      <c r="E3" s="404"/>
      <c r="F3" s="404"/>
      <c r="G3" s="404"/>
      <c r="H3" s="404"/>
      <c r="I3" s="404"/>
      <c r="J3" s="583" t="s">
        <v>361</v>
      </c>
      <c r="K3" s="583"/>
      <c r="L3" s="583"/>
      <c r="M3" s="583"/>
      <c r="N3" s="583"/>
      <c r="O3" s="583"/>
      <c r="P3" s="334" t="s">
        <v>405</v>
      </c>
      <c r="Q3" s="334"/>
      <c r="R3" s="334"/>
      <c r="S3" s="334"/>
      <c r="T3" s="334"/>
      <c r="U3" s="334"/>
      <c r="V3" s="200"/>
      <c r="W3" s="200"/>
      <c r="X3" s="200"/>
      <c r="Y3" s="200"/>
      <c r="Z3" s="200"/>
      <c r="AA3" s="200"/>
      <c r="AB3" s="200"/>
      <c r="AC3" s="200"/>
      <c r="AD3" s="200"/>
      <c r="AE3" s="404" t="s">
        <v>362</v>
      </c>
      <c r="AF3" s="404"/>
      <c r="AG3" s="404"/>
      <c r="AH3" s="404"/>
      <c r="AI3" s="404"/>
      <c r="AJ3" s="404"/>
      <c r="AK3" s="404"/>
      <c r="AL3" s="404"/>
      <c r="AM3" s="404"/>
      <c r="AN3" s="405"/>
    </row>
    <row r="4" spans="1:44" ht="12" customHeight="1">
      <c r="A4" s="180"/>
      <c r="B4" s="181"/>
      <c r="C4" s="181"/>
      <c r="D4" s="181"/>
      <c r="E4" s="181"/>
      <c r="F4" s="181"/>
      <c r="G4" s="181"/>
      <c r="H4" s="181"/>
      <c r="I4" s="181"/>
      <c r="J4" s="584"/>
      <c r="K4" s="584"/>
      <c r="L4" s="584"/>
      <c r="M4" s="584"/>
      <c r="N4" s="584"/>
      <c r="O4" s="584"/>
      <c r="P4" s="579" t="s">
        <v>357</v>
      </c>
      <c r="Q4" s="579"/>
      <c r="R4" s="579"/>
      <c r="S4" s="579"/>
      <c r="T4" s="579"/>
      <c r="U4" s="579"/>
      <c r="V4" s="108" t="s">
        <v>358</v>
      </c>
      <c r="W4" s="108"/>
      <c r="X4" s="108"/>
      <c r="Y4" s="108" t="s">
        <v>359</v>
      </c>
      <c r="Z4" s="108"/>
      <c r="AA4" s="222"/>
      <c r="AB4" s="116"/>
      <c r="AC4" s="108"/>
      <c r="AD4" s="108"/>
      <c r="AE4" s="181"/>
      <c r="AF4" s="181"/>
      <c r="AG4" s="181"/>
      <c r="AH4" s="181"/>
      <c r="AI4" s="181"/>
      <c r="AJ4" s="181"/>
      <c r="AK4" s="181"/>
      <c r="AL4" s="181"/>
      <c r="AM4" s="181"/>
      <c r="AN4" s="228"/>
    </row>
    <row r="5" spans="1:44" ht="15" customHeight="1" thickBot="1">
      <c r="A5" s="182"/>
      <c r="B5" s="183"/>
      <c r="C5" s="183"/>
      <c r="D5" s="183"/>
      <c r="E5" s="183"/>
      <c r="F5" s="183"/>
      <c r="G5" s="183"/>
      <c r="H5" s="183"/>
      <c r="I5" s="183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163"/>
      <c r="W5" s="163"/>
      <c r="X5" s="163"/>
      <c r="Y5" s="163"/>
      <c r="Z5" s="163"/>
      <c r="AA5" s="163"/>
      <c r="AB5" s="163" t="s">
        <v>360</v>
      </c>
      <c r="AC5" s="163"/>
      <c r="AD5" s="163"/>
      <c r="AE5" s="183"/>
      <c r="AF5" s="183"/>
      <c r="AG5" s="183"/>
      <c r="AH5" s="183"/>
      <c r="AI5" s="183"/>
      <c r="AJ5" s="183"/>
      <c r="AK5" s="183"/>
      <c r="AL5" s="183"/>
      <c r="AM5" s="183"/>
      <c r="AN5" s="578"/>
    </row>
    <row r="6" spans="1:44" ht="15" customHeight="1">
      <c r="A6" s="572" t="s">
        <v>363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335"/>
    </row>
    <row r="7" spans="1:44" ht="39.9" customHeight="1">
      <c r="A7" s="326"/>
      <c r="B7" s="571" t="s">
        <v>367</v>
      </c>
      <c r="C7" s="571"/>
      <c r="D7" s="571"/>
      <c r="E7" s="571"/>
      <c r="F7" s="571"/>
      <c r="G7" s="571"/>
      <c r="H7" s="571"/>
      <c r="I7" s="571"/>
      <c r="J7" s="589"/>
      <c r="K7" s="590"/>
      <c r="L7" s="590"/>
      <c r="M7" s="590"/>
      <c r="N7" s="590"/>
      <c r="O7" s="591"/>
      <c r="P7" s="589" t="s">
        <v>2493</v>
      </c>
      <c r="Q7" s="590"/>
      <c r="R7" s="590"/>
      <c r="S7" s="590"/>
      <c r="T7" s="590"/>
      <c r="U7" s="591"/>
      <c r="V7" s="562" t="s">
        <v>2502</v>
      </c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" customHeight="1">
      <c r="A8" s="326"/>
      <c r="B8" s="568" t="s">
        <v>368</v>
      </c>
      <c r="C8" s="568"/>
      <c r="D8" s="568"/>
      <c r="E8" s="568"/>
      <c r="F8" s="568"/>
      <c r="G8" s="568"/>
      <c r="H8" s="568"/>
      <c r="I8" s="568"/>
      <c r="J8" s="550"/>
      <c r="K8" s="551"/>
      <c r="L8" s="551"/>
      <c r="M8" s="551"/>
      <c r="N8" s="551"/>
      <c r="O8" s="552"/>
      <c r="P8" s="550" t="s">
        <v>2493</v>
      </c>
      <c r="Q8" s="551"/>
      <c r="R8" s="551"/>
      <c r="S8" s="551"/>
      <c r="T8" s="551"/>
      <c r="U8" s="552"/>
      <c r="V8" s="564" t="s">
        <v>2502</v>
      </c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" customHeight="1">
      <c r="A9" s="326"/>
      <c r="B9" s="568" t="s">
        <v>369</v>
      </c>
      <c r="C9" s="568"/>
      <c r="D9" s="568"/>
      <c r="E9" s="568"/>
      <c r="F9" s="568"/>
      <c r="G9" s="568"/>
      <c r="H9" s="568"/>
      <c r="I9" s="568"/>
      <c r="J9" s="598"/>
      <c r="K9" s="599"/>
      <c r="L9" s="599"/>
      <c r="M9" s="599"/>
      <c r="N9" s="599"/>
      <c r="O9" s="600"/>
      <c r="P9" s="550" t="s">
        <v>2493</v>
      </c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6"/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" customHeight="1">
      <c r="A10" s="326"/>
      <c r="B10" s="568" t="s">
        <v>370</v>
      </c>
      <c r="C10" s="568"/>
      <c r="D10" s="568"/>
      <c r="E10" s="568"/>
      <c r="F10" s="568"/>
      <c r="G10" s="568"/>
      <c r="H10" s="568"/>
      <c r="I10" s="568"/>
      <c r="J10" s="550"/>
      <c r="K10" s="551"/>
      <c r="L10" s="551"/>
      <c r="M10" s="551"/>
      <c r="N10" s="551"/>
      <c r="O10" s="552"/>
      <c r="P10" s="550" t="s">
        <v>2493</v>
      </c>
      <c r="Q10" s="551"/>
      <c r="R10" s="551"/>
      <c r="S10" s="551"/>
      <c r="T10" s="551"/>
      <c r="U10" s="552"/>
      <c r="V10" s="564" t="s">
        <v>2502</v>
      </c>
      <c r="W10" s="564"/>
      <c r="X10" s="564"/>
      <c r="Y10" s="564"/>
      <c r="Z10" s="564"/>
      <c r="AA10" s="564"/>
      <c r="AB10" s="556"/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" customHeight="1">
      <c r="A11" s="326"/>
      <c r="B11" s="568" t="s">
        <v>371</v>
      </c>
      <c r="C11" s="568"/>
      <c r="D11" s="568"/>
      <c r="E11" s="568"/>
      <c r="F11" s="568"/>
      <c r="G11" s="568"/>
      <c r="H11" s="568"/>
      <c r="I11" s="568"/>
      <c r="J11" s="550"/>
      <c r="K11" s="551"/>
      <c r="L11" s="551"/>
      <c r="M11" s="551"/>
      <c r="N11" s="551"/>
      <c r="O11" s="552"/>
      <c r="P11" s="550" t="s">
        <v>2493</v>
      </c>
      <c r="Q11" s="551"/>
      <c r="R11" s="551"/>
      <c r="S11" s="551"/>
      <c r="T11" s="551"/>
      <c r="U11" s="552"/>
      <c r="V11" s="564" t="s">
        <v>2502</v>
      </c>
      <c r="W11" s="564"/>
      <c r="X11" s="564"/>
      <c r="Y11" s="564"/>
      <c r="Z11" s="564"/>
      <c r="AA11" s="564"/>
      <c r="AB11" s="556"/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" customHeight="1">
      <c r="A12" s="326"/>
      <c r="B12" s="568" t="s">
        <v>372</v>
      </c>
      <c r="C12" s="568"/>
      <c r="D12" s="568"/>
      <c r="E12" s="568"/>
      <c r="F12" s="568"/>
      <c r="G12" s="568"/>
      <c r="H12" s="568"/>
      <c r="I12" s="568"/>
      <c r="J12" s="550"/>
      <c r="K12" s="551"/>
      <c r="L12" s="551"/>
      <c r="M12" s="551"/>
      <c r="N12" s="551"/>
      <c r="O12" s="552"/>
      <c r="P12" s="550" t="s">
        <v>2493</v>
      </c>
      <c r="Q12" s="551"/>
      <c r="R12" s="551"/>
      <c r="S12" s="551"/>
      <c r="T12" s="551"/>
      <c r="U12" s="552"/>
      <c r="V12" s="564" t="s">
        <v>2502</v>
      </c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" customHeight="1">
      <c r="A13" s="326"/>
      <c r="B13" s="568" t="s">
        <v>373</v>
      </c>
      <c r="C13" s="568"/>
      <c r="D13" s="568"/>
      <c r="E13" s="568"/>
      <c r="F13" s="568"/>
      <c r="G13" s="568"/>
      <c r="H13" s="568"/>
      <c r="I13" s="568"/>
      <c r="J13" s="550"/>
      <c r="K13" s="551"/>
      <c r="L13" s="551"/>
      <c r="M13" s="551"/>
      <c r="N13" s="551"/>
      <c r="O13" s="552"/>
      <c r="P13" s="550" t="s">
        <v>2493</v>
      </c>
      <c r="Q13" s="551"/>
      <c r="R13" s="551"/>
      <c r="S13" s="551"/>
      <c r="T13" s="551"/>
      <c r="U13" s="552"/>
      <c r="V13" s="564" t="s">
        <v>2502</v>
      </c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" customHeight="1" thickBot="1">
      <c r="A14" s="327"/>
      <c r="B14" s="328" t="s">
        <v>374</v>
      </c>
      <c r="C14" s="328"/>
      <c r="D14" s="328"/>
      <c r="E14" s="328"/>
      <c r="F14" s="328"/>
      <c r="G14" s="328"/>
      <c r="H14" s="328"/>
      <c r="I14" s="328"/>
      <c r="J14" s="573"/>
      <c r="K14" s="574"/>
      <c r="L14" s="574"/>
      <c r="M14" s="574"/>
      <c r="N14" s="574"/>
      <c r="O14" s="575"/>
      <c r="P14" s="573" t="s">
        <v>2493</v>
      </c>
      <c r="Q14" s="574"/>
      <c r="R14" s="574"/>
      <c r="S14" s="574"/>
      <c r="T14" s="574"/>
      <c r="U14" s="575"/>
      <c r="V14" s="563"/>
      <c r="W14" s="563"/>
      <c r="X14" s="563"/>
      <c r="Y14" s="563" t="s">
        <v>2502</v>
      </c>
      <c r="Z14" s="563"/>
      <c r="AA14" s="563"/>
      <c r="AB14" s="559" t="s">
        <v>2514</v>
      </c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72" t="s">
        <v>364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335"/>
    </row>
    <row r="16" spans="1:44" ht="39.9" customHeight="1">
      <c r="A16" s="326"/>
      <c r="B16" s="571" t="s">
        <v>375</v>
      </c>
      <c r="C16" s="571"/>
      <c r="D16" s="571"/>
      <c r="E16" s="571"/>
      <c r="F16" s="571"/>
      <c r="G16" s="571"/>
      <c r="H16" s="571"/>
      <c r="I16" s="571"/>
      <c r="J16" s="589"/>
      <c r="K16" s="590"/>
      <c r="L16" s="590"/>
      <c r="M16" s="590"/>
      <c r="N16" s="590"/>
      <c r="O16" s="591"/>
      <c r="P16" s="589" t="s">
        <v>2493</v>
      </c>
      <c r="Q16" s="590"/>
      <c r="R16" s="590"/>
      <c r="S16" s="590"/>
      <c r="T16" s="590"/>
      <c r="U16" s="591"/>
      <c r="V16" s="562" t="s">
        <v>2502</v>
      </c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" customHeight="1">
      <c r="A17" s="326"/>
      <c r="B17" s="568" t="s">
        <v>376</v>
      </c>
      <c r="C17" s="568"/>
      <c r="D17" s="568"/>
      <c r="E17" s="568"/>
      <c r="F17" s="568"/>
      <c r="G17" s="568"/>
      <c r="H17" s="568"/>
      <c r="I17" s="568"/>
      <c r="J17" s="550"/>
      <c r="K17" s="551"/>
      <c r="L17" s="551"/>
      <c r="M17" s="551"/>
      <c r="N17" s="551"/>
      <c r="O17" s="552"/>
      <c r="P17" s="550" t="s">
        <v>2493</v>
      </c>
      <c r="Q17" s="551"/>
      <c r="R17" s="551"/>
      <c r="S17" s="551"/>
      <c r="T17" s="551"/>
      <c r="U17" s="552"/>
      <c r="V17" s="564" t="s">
        <v>2502</v>
      </c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" customHeight="1">
      <c r="A18" s="326"/>
      <c r="B18" s="568" t="s">
        <v>377</v>
      </c>
      <c r="C18" s="568"/>
      <c r="D18" s="568"/>
      <c r="E18" s="568"/>
      <c r="F18" s="568"/>
      <c r="G18" s="568"/>
      <c r="H18" s="568"/>
      <c r="I18" s="568"/>
      <c r="J18" s="550"/>
      <c r="K18" s="551"/>
      <c r="L18" s="551"/>
      <c r="M18" s="551"/>
      <c r="N18" s="551"/>
      <c r="O18" s="552"/>
      <c r="P18" s="550" t="s">
        <v>2493</v>
      </c>
      <c r="Q18" s="551"/>
      <c r="R18" s="551"/>
      <c r="S18" s="551"/>
      <c r="T18" s="551"/>
      <c r="U18" s="552"/>
      <c r="V18" s="564" t="s">
        <v>2502</v>
      </c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" customHeight="1">
      <c r="A19" s="326"/>
      <c r="B19" s="568" t="s">
        <v>378</v>
      </c>
      <c r="C19" s="568"/>
      <c r="D19" s="568"/>
      <c r="E19" s="568"/>
      <c r="F19" s="568"/>
      <c r="G19" s="568"/>
      <c r="H19" s="568"/>
      <c r="I19" s="568"/>
      <c r="J19" s="550"/>
      <c r="K19" s="551"/>
      <c r="L19" s="551"/>
      <c r="M19" s="551"/>
      <c r="N19" s="551"/>
      <c r="O19" s="552"/>
      <c r="P19" s="550" t="s">
        <v>2493</v>
      </c>
      <c r="Q19" s="551"/>
      <c r="R19" s="551"/>
      <c r="S19" s="551"/>
      <c r="T19" s="551"/>
      <c r="U19" s="552"/>
      <c r="V19" s="564" t="s">
        <v>2502</v>
      </c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" customHeight="1">
      <c r="A20" s="326"/>
      <c r="B20" s="576" t="s">
        <v>379</v>
      </c>
      <c r="C20" s="576"/>
      <c r="D20" s="576"/>
      <c r="E20" s="576"/>
      <c r="F20" s="576"/>
      <c r="G20" s="576"/>
      <c r="H20" s="576"/>
      <c r="I20" s="576"/>
      <c r="J20" s="598"/>
      <c r="K20" s="599"/>
      <c r="L20" s="599"/>
      <c r="M20" s="599"/>
      <c r="N20" s="599"/>
      <c r="O20" s="600"/>
      <c r="P20" s="550" t="s">
        <v>2492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" customHeight="1">
      <c r="A21" s="326"/>
      <c r="B21" s="568" t="s">
        <v>380</v>
      </c>
      <c r="C21" s="568"/>
      <c r="D21" s="568"/>
      <c r="E21" s="568"/>
      <c r="F21" s="568"/>
      <c r="G21" s="568"/>
      <c r="H21" s="568"/>
      <c r="I21" s="568"/>
      <c r="J21" s="598"/>
      <c r="K21" s="599"/>
      <c r="L21" s="599"/>
      <c r="M21" s="599"/>
      <c r="N21" s="599"/>
      <c r="O21" s="600"/>
      <c r="P21" s="550" t="s">
        <v>2493</v>
      </c>
      <c r="Q21" s="551"/>
      <c r="R21" s="551"/>
      <c r="S21" s="551"/>
      <c r="T21" s="551"/>
      <c r="U21" s="552"/>
      <c r="V21" s="564" t="s">
        <v>2502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" customHeight="1">
      <c r="A22" s="326"/>
      <c r="B22" s="568" t="s">
        <v>381</v>
      </c>
      <c r="C22" s="568"/>
      <c r="D22" s="568"/>
      <c r="E22" s="568"/>
      <c r="F22" s="568"/>
      <c r="G22" s="568"/>
      <c r="H22" s="568"/>
      <c r="I22" s="568"/>
      <c r="J22" s="598"/>
      <c r="K22" s="599"/>
      <c r="L22" s="599"/>
      <c r="M22" s="599"/>
      <c r="N22" s="599"/>
      <c r="O22" s="600"/>
      <c r="P22" s="550" t="s">
        <v>2493</v>
      </c>
      <c r="Q22" s="551"/>
      <c r="R22" s="551"/>
      <c r="S22" s="551"/>
      <c r="T22" s="551"/>
      <c r="U22" s="552"/>
      <c r="V22" s="564"/>
      <c r="W22" s="564"/>
      <c r="X22" s="564"/>
      <c r="Y22" s="564" t="s">
        <v>2502</v>
      </c>
      <c r="Z22" s="564"/>
      <c r="AA22" s="564"/>
      <c r="AB22" s="556" t="s">
        <v>2515</v>
      </c>
      <c r="AC22" s="557"/>
      <c r="AD22" s="557"/>
      <c r="AE22" s="556" t="s">
        <v>2516</v>
      </c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" customHeight="1">
      <c r="A23" s="326"/>
      <c r="B23" s="568" t="s">
        <v>382</v>
      </c>
      <c r="C23" s="568"/>
      <c r="D23" s="568"/>
      <c r="E23" s="568"/>
      <c r="F23" s="568"/>
      <c r="G23" s="568"/>
      <c r="H23" s="568"/>
      <c r="I23" s="568"/>
      <c r="J23" s="550"/>
      <c r="K23" s="551"/>
      <c r="L23" s="551"/>
      <c r="M23" s="551"/>
      <c r="N23" s="551"/>
      <c r="O23" s="552"/>
      <c r="P23" s="550" t="s">
        <v>2493</v>
      </c>
      <c r="Q23" s="551"/>
      <c r="R23" s="551"/>
      <c r="S23" s="551"/>
      <c r="T23" s="551"/>
      <c r="U23" s="552"/>
      <c r="V23" s="564"/>
      <c r="W23" s="564"/>
      <c r="X23" s="564"/>
      <c r="Y23" s="564" t="s">
        <v>2502</v>
      </c>
      <c r="Z23" s="564"/>
      <c r="AA23" s="564"/>
      <c r="AB23" s="565" t="s">
        <v>2514</v>
      </c>
      <c r="AC23" s="566"/>
      <c r="AD23" s="56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" customHeight="1">
      <c r="A24" s="326"/>
      <c r="B24" s="568" t="s">
        <v>383</v>
      </c>
      <c r="C24" s="568"/>
      <c r="D24" s="568"/>
      <c r="E24" s="568"/>
      <c r="F24" s="568"/>
      <c r="G24" s="568"/>
      <c r="H24" s="568"/>
      <c r="I24" s="568"/>
      <c r="J24" s="550"/>
      <c r="K24" s="551"/>
      <c r="L24" s="551"/>
      <c r="M24" s="551"/>
      <c r="N24" s="551"/>
      <c r="O24" s="552"/>
      <c r="P24" s="550" t="s">
        <v>2493</v>
      </c>
      <c r="Q24" s="551"/>
      <c r="R24" s="551"/>
      <c r="S24" s="551"/>
      <c r="T24" s="551"/>
      <c r="U24" s="552"/>
      <c r="V24" s="564" t="s">
        <v>2502</v>
      </c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" customHeight="1" thickBot="1">
      <c r="A25" s="327"/>
      <c r="B25" s="328" t="s">
        <v>384</v>
      </c>
      <c r="C25" s="328"/>
      <c r="D25" s="328"/>
      <c r="E25" s="328"/>
      <c r="F25" s="328"/>
      <c r="G25" s="328"/>
      <c r="H25" s="328"/>
      <c r="I25" s="328"/>
      <c r="J25" s="595"/>
      <c r="K25" s="596"/>
      <c r="L25" s="596"/>
      <c r="M25" s="596"/>
      <c r="N25" s="596"/>
      <c r="O25" s="597"/>
      <c r="P25" s="573" t="s">
        <v>2493</v>
      </c>
      <c r="Q25" s="574"/>
      <c r="R25" s="574"/>
      <c r="S25" s="574"/>
      <c r="T25" s="574"/>
      <c r="U25" s="575"/>
      <c r="V25" s="563" t="s">
        <v>2502</v>
      </c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72" t="s">
        <v>365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335"/>
    </row>
    <row r="27" spans="1:40" ht="39.9" customHeight="1">
      <c r="A27" s="326"/>
      <c r="B27" s="571" t="s">
        <v>385</v>
      </c>
      <c r="C27" s="571"/>
      <c r="D27" s="571"/>
      <c r="E27" s="571"/>
      <c r="F27" s="571"/>
      <c r="G27" s="571"/>
      <c r="H27" s="571"/>
      <c r="I27" s="571"/>
      <c r="J27" s="592"/>
      <c r="K27" s="593"/>
      <c r="L27" s="593"/>
      <c r="M27" s="593"/>
      <c r="N27" s="593"/>
      <c r="O27" s="594"/>
      <c r="P27" s="589" t="s">
        <v>2493</v>
      </c>
      <c r="Q27" s="590"/>
      <c r="R27" s="590"/>
      <c r="S27" s="590"/>
      <c r="T27" s="590"/>
      <c r="U27" s="591"/>
      <c r="V27" s="562" t="s">
        <v>2502</v>
      </c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" customHeight="1">
      <c r="A28" s="326"/>
      <c r="B28" s="568" t="s">
        <v>386</v>
      </c>
      <c r="C28" s="568"/>
      <c r="D28" s="568"/>
      <c r="E28" s="568"/>
      <c r="F28" s="568"/>
      <c r="G28" s="568"/>
      <c r="H28" s="568"/>
      <c r="I28" s="568"/>
      <c r="J28" s="550"/>
      <c r="K28" s="551"/>
      <c r="L28" s="551"/>
      <c r="M28" s="551"/>
      <c r="N28" s="551"/>
      <c r="O28" s="552"/>
      <c r="P28" s="550" t="s">
        <v>2493</v>
      </c>
      <c r="Q28" s="551"/>
      <c r="R28" s="551"/>
      <c r="S28" s="551"/>
      <c r="T28" s="551"/>
      <c r="U28" s="552"/>
      <c r="V28" s="564" t="s">
        <v>2502</v>
      </c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" customHeight="1">
      <c r="A29" s="326"/>
      <c r="B29" s="568" t="s">
        <v>387</v>
      </c>
      <c r="C29" s="568"/>
      <c r="D29" s="568"/>
      <c r="E29" s="568"/>
      <c r="F29" s="568"/>
      <c r="G29" s="568"/>
      <c r="H29" s="568"/>
      <c r="I29" s="568"/>
      <c r="J29" s="550"/>
      <c r="K29" s="551"/>
      <c r="L29" s="551"/>
      <c r="M29" s="551"/>
      <c r="N29" s="551"/>
      <c r="O29" s="552"/>
      <c r="P29" s="550" t="s">
        <v>2493</v>
      </c>
      <c r="Q29" s="551"/>
      <c r="R29" s="551"/>
      <c r="S29" s="551"/>
      <c r="T29" s="551"/>
      <c r="U29" s="552"/>
      <c r="V29" s="564" t="s">
        <v>2502</v>
      </c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" customHeight="1">
      <c r="A30" s="326"/>
      <c r="B30" s="568" t="s">
        <v>388</v>
      </c>
      <c r="C30" s="568"/>
      <c r="D30" s="568"/>
      <c r="E30" s="568"/>
      <c r="F30" s="568"/>
      <c r="G30" s="568"/>
      <c r="H30" s="568"/>
      <c r="I30" s="568"/>
      <c r="J30" s="550"/>
      <c r="K30" s="551"/>
      <c r="L30" s="551"/>
      <c r="M30" s="551"/>
      <c r="N30" s="551"/>
      <c r="O30" s="552"/>
      <c r="P30" s="550" t="s">
        <v>2493</v>
      </c>
      <c r="Q30" s="551"/>
      <c r="R30" s="551"/>
      <c r="S30" s="551"/>
      <c r="T30" s="551"/>
      <c r="U30" s="552"/>
      <c r="V30" s="564" t="s">
        <v>2502</v>
      </c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" customHeight="1" thickBot="1">
      <c r="A31" s="327"/>
      <c r="B31" s="570" t="s">
        <v>389</v>
      </c>
      <c r="C31" s="570"/>
      <c r="D31" s="570"/>
      <c r="E31" s="570"/>
      <c r="F31" s="570"/>
      <c r="G31" s="570"/>
      <c r="H31" s="570"/>
      <c r="I31" s="570"/>
      <c r="J31" s="573"/>
      <c r="K31" s="574"/>
      <c r="L31" s="574"/>
      <c r="M31" s="574"/>
      <c r="N31" s="574"/>
      <c r="O31" s="575"/>
      <c r="P31" s="573" t="s">
        <v>2493</v>
      </c>
      <c r="Q31" s="574"/>
      <c r="R31" s="574"/>
      <c r="S31" s="574"/>
      <c r="T31" s="574"/>
      <c r="U31" s="575"/>
      <c r="V31" s="563" t="s">
        <v>2502</v>
      </c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6" t="s">
        <v>366</v>
      </c>
      <c r="B32" s="167"/>
      <c r="C32" s="167"/>
      <c r="D32" s="167"/>
      <c r="E32" s="167"/>
      <c r="F32" s="167"/>
      <c r="G32" s="167"/>
      <c r="H32" s="167"/>
      <c r="I32" s="168"/>
      <c r="J32" s="201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9"/>
      <c r="V32" s="201"/>
      <c r="W32" s="188"/>
      <c r="X32" s="189"/>
      <c r="Y32" s="201"/>
      <c r="Z32" s="188"/>
      <c r="AA32" s="189"/>
      <c r="AB32" s="201"/>
      <c r="AC32" s="188"/>
      <c r="AD32" s="189"/>
      <c r="AE32" s="201"/>
      <c r="AF32" s="188"/>
      <c r="AG32" s="188"/>
      <c r="AH32" s="188"/>
      <c r="AI32" s="188"/>
      <c r="AJ32" s="188"/>
      <c r="AK32" s="188"/>
      <c r="AL32" s="188"/>
      <c r="AM32" s="188"/>
      <c r="AN32" s="203"/>
    </row>
    <row r="33" spans="1:40" ht="39.9" customHeight="1">
      <c r="A33" s="326"/>
      <c r="B33" s="571" t="s">
        <v>390</v>
      </c>
      <c r="C33" s="571"/>
      <c r="D33" s="571"/>
      <c r="E33" s="571"/>
      <c r="F33" s="571"/>
      <c r="G33" s="571"/>
      <c r="H33" s="571"/>
      <c r="I33" s="571"/>
      <c r="J33" s="589"/>
      <c r="K33" s="590"/>
      <c r="L33" s="590"/>
      <c r="M33" s="590"/>
      <c r="N33" s="590"/>
      <c r="O33" s="591"/>
      <c r="P33" s="589" t="s">
        <v>2493</v>
      </c>
      <c r="Q33" s="590"/>
      <c r="R33" s="590"/>
      <c r="S33" s="590"/>
      <c r="T33" s="590"/>
      <c r="U33" s="591"/>
      <c r="V33" s="562"/>
      <c r="W33" s="562"/>
      <c r="X33" s="562"/>
      <c r="Y33" s="562" t="s">
        <v>2502</v>
      </c>
      <c r="Z33" s="562"/>
      <c r="AA33" s="562"/>
      <c r="AB33" s="553" t="s">
        <v>2514</v>
      </c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" customHeight="1">
      <c r="A34" s="326"/>
      <c r="B34" s="568" t="s">
        <v>391</v>
      </c>
      <c r="C34" s="568"/>
      <c r="D34" s="568"/>
      <c r="E34" s="568"/>
      <c r="F34" s="568"/>
      <c r="G34" s="568"/>
      <c r="H34" s="568"/>
      <c r="I34" s="568"/>
      <c r="J34" s="550"/>
      <c r="K34" s="551"/>
      <c r="L34" s="551"/>
      <c r="M34" s="551"/>
      <c r="N34" s="551"/>
      <c r="O34" s="552"/>
      <c r="P34" s="550" t="s">
        <v>2493</v>
      </c>
      <c r="Q34" s="551"/>
      <c r="R34" s="551"/>
      <c r="S34" s="551"/>
      <c r="T34" s="551"/>
      <c r="U34" s="552"/>
      <c r="V34" s="564"/>
      <c r="W34" s="564"/>
      <c r="X34" s="564"/>
      <c r="Y34" s="564" t="s">
        <v>2502</v>
      </c>
      <c r="Z34" s="564"/>
      <c r="AA34" s="564"/>
      <c r="AB34" s="556" t="s">
        <v>2514</v>
      </c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" customHeight="1" thickBot="1">
      <c r="A35" s="327"/>
      <c r="B35" s="569" t="s">
        <v>392</v>
      </c>
      <c r="C35" s="569"/>
      <c r="D35" s="569"/>
      <c r="E35" s="569"/>
      <c r="F35" s="569"/>
      <c r="G35" s="569"/>
      <c r="H35" s="569"/>
      <c r="I35" s="569"/>
      <c r="J35" s="573"/>
      <c r="K35" s="574"/>
      <c r="L35" s="574"/>
      <c r="M35" s="574"/>
      <c r="N35" s="574"/>
      <c r="O35" s="575"/>
      <c r="P35" s="573" t="s">
        <v>2492</v>
      </c>
      <c r="Q35" s="574"/>
      <c r="R35" s="574"/>
      <c r="S35" s="574"/>
      <c r="T35" s="574"/>
      <c r="U35" s="575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</dc:creator>
  <cp:lastModifiedBy>asahi</cp:lastModifiedBy>
  <cp:lastPrinted>2021-08-21T05:43:28Z</cp:lastPrinted>
  <dcterms:created xsi:type="dcterms:W3CDTF">2020-12-23T05:28:24Z</dcterms:created>
  <dcterms:modified xsi:type="dcterms:W3CDTF">2021-08-22T07:01:15Z</dcterms:modified>
</cp:coreProperties>
</file>