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Cほのぼの共用フォルダー\有料老人ホーム\有料老人ホーム現況報告\R03年度現況報告\"/>
    </mc:Choice>
  </mc:AlternateContent>
  <xr:revisionPtr revIDLastSave="0" documentId="13_ncr:1_{82034F73-A778-40A0-A0F8-50C661217B6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9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<sst xmlns="http://schemas.openxmlformats.org/spreadsheetml/2006/main" count="3067" uniqueCount="2563">
  <si>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</si>
  <si>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</si>
  <si>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</si>
  <si>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</si>
  <si>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</si>
  <si>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</si>
  <si>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</si>
  <si>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</si>
  <si>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</si>
  <si>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</si>
  <si>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</si>
  <si>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</si>
  <si>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</si>
  <si>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</si>
  <si>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</si>
  <si>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</si>
  <si>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</si>
  <si>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</si>
  <si>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</si>
  <si>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</si>
  <si>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</si>
  <si>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</si>
  <si>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</si>
  <si>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</si>
  <si>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</si>
  <si>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</si>
  <si>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</si>
  <si>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</si>
  <si>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</si>
  <si>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</si>
  <si>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</si>
  <si>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</si>
  <si>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</si>
  <si>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</si>
  <si>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</si>
  <si>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</si>
  <si>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</si>
  <si>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</si>
  <si>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</si>
  <si>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</si>
  <si>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</si>
  <si>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</si>
  <si>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</si>
  <si>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</si>
  <si>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</si>
  <si>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</si>
  <si>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</si>
  <si>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</si>
  <si>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</si>
  <si>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</si>
  <si>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</si>
  <si>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</si>
  <si>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</si>
  <si>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</si>
  <si>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</si>
  <si>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</si>
  <si>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</si>
  <si>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</si>
  <si>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</si>
  <si>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</si>
  <si>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</si>
  <si>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</si>
  <si>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</si>
  <si>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</si>
  <si>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</si>
  <si>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</si>
  <si>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</si>
  <si>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</si>
  <si>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</si>
  <si>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</si>
  <si>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</si>
  <si>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</si>
  <si>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</si>
  <si>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</si>
  <si>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</si>
  <si>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</si>
  <si>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</si>
  <si>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</si>
  <si>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</si>
  <si>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</si>
  <si>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</si>
  <si>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</si>
  <si>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</si>
  <si>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</si>
  <si>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</si>
  <si>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</si>
  <si>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</si>
  <si>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</si>
  <si>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</si>
  <si>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</si>
  <si>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</si>
  <si>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</si>
  <si>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</si>
  <si>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</si>
  <si>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</si>
  <si>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</si>
  <si>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</si>
  <si>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</si>
  <si>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</si>
  <si>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</si>
  <si>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</si>
  <si>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</si>
  <si>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</si>
  <si>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</si>
  <si>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</si>
  <si>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</si>
  <si>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</si>
  <si>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</si>
  <si>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</si>
  <si>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</si>
  <si>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</si>
  <si>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</si>
  <si>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</si>
  <si>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</si>
  <si>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</si>
  <si>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</si>
  <si>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</si>
  <si>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</si>
  <si>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</si>
  <si>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</si>
  <si>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</si>
  <si>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</si>
  <si>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</si>
  <si>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</si>
  <si>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</si>
  <si>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</si>
  <si>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</si>
  <si>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</si>
  <si>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</si>
  <si>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</si>
  <si>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</si>
  <si>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</si>
  <si>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</si>
  <si>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</si>
  <si>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</si>
  <si>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</si>
  <si>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</si>
  <si>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</si>
  <si>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</si>
  <si>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</si>
  <si>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</si>
  <si>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</si>
  <si>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</si>
  <si>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</si>
  <si>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</si>
  <si>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</si>
  <si>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</si>
  <si>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</si>
  <si>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</si>
  <si>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</si>
  <si>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</si>
  <si>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</si>
  <si>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</si>
  <si>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</si>
  <si>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</si>
  <si>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</si>
  <si>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</si>
  <si>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</si>
  <si>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</si>
  <si>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</si>
  <si>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</si>
  <si>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</si>
  <si>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</si>
  <si>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</si>
  <si>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</si>
  <si>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</si>
  <si>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</si>
  <si>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</si>
  <si>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</si>
  <si>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</si>
  <si>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</si>
  <si>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</si>
  <si>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</si>
  <si>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</si>
  <si>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</si>
  <si>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</si>
  <si>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</si>
  <si>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</si>
  <si>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</si>
  <si>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</si>
  <si>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</si>
  <si>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</si>
  <si>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</si>
  <si>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</si>
  <si>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</si>
  <si>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</si>
  <si>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</si>
  <si>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</si>
  <si>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</si>
  <si>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</si>
  <si>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</si>
  <si>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</si>
  <si>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</si>
  <si>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</si>
  <si>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</si>
  <si>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</si>
  <si>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</si>
  <si>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</si>
  <si>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</si>
  <si>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</si>
  <si>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</si>
  <si>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</si>
  <si>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</si>
  <si>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</si>
  <si>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</si>
  <si>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</si>
  <si>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</si>
  <si>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</si>
  <si>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</si>
  <si>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</si>
  <si>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</si>
  <si>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</si>
  <si>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</si>
  <si>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</si>
  <si>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</si>
  <si>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</si>
  <si>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</si>
  <si>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</si>
  <si>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</si>
  <si>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</si>
  <si>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</si>
  <si>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</si>
  <si>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</si>
  <si>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</si>
  <si>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</si>
  <si>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</si>
  <si>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</si>
  <si>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</si>
  <si>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</si>
  <si>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</si>
  <si>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</si>
  <si>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</si>
  <si>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</si>
  <si>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</si>
  <si>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</si>
  <si>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</si>
  <si>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</si>
  <si>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</si>
  <si>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</si>
  <si>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</si>
  <si>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</si>
  <si>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</si>
  <si>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</si>
  <si>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</si>
  <si>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</si>
  <si>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</si>
  <si>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</si>
  <si>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</si>
  <si>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</si>
  <si>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</si>
  <si>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</si>
  <si>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</si>
  <si>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</si>
  <si>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</si>
  <si>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</si>
  <si>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</si>
  <si>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</si>
  <si>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</si>
  <si>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</si>
  <si>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</si>
  <si>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</si>
  <si>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</si>
  <si>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</si>
  <si>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</si>
  <si>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</si>
  <si>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</si>
  <si>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</si>
  <si>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</si>
  <si>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</si>
  <si>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</si>
  <si>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</si>
  <si>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</si>
  <si>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</si>
  <si>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</si>
  <si>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</si>
  <si>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</si>
  <si>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</si>
  <si>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</si>
  <si>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</si>
  <si>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</si>
  <si>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</si>
  <si>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</si>
  <si>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</si>
  <si>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</si>
  <si>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</si>
  <si>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</si>
  <si>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</si>
  <si>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</si>
  <si>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</si>
  <si>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</si>
  <si>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</si>
  <si>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</si>
  <si>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</si>
  <si>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</si>
  <si>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</si>
  <si>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</si>
  <si>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</si>
  <si>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</si>
  <si>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</si>
  <si>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</si>
  <si>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</si>
  <si>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</si>
  <si>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</si>
  <si>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</si>
  <si>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</si>
  <si>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</si>
  <si>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</si>
  <si>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</si>
  <si>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</si>
  <si>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</si>
  <si>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</si>
  <si>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</si>
  <si>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</si>
  <si>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</si>
  <si>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</si>
  <si>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</si>
  <si>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</si>
  <si>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</si>
  <si>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</si>
  <si>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</si>
  <si>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</si>
  <si>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</si>
  <si>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</si>
  <si>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</si>
  <si>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</si>
  <si>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</si>
  <si>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</si>
  <si>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</si>
  <si>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</si>
  <si>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</si>
  <si>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</si>
  <si>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</si>
  <si>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</si>
  <si>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</si>
  <si>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</si>
  <si>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</si>
  <si>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</si>
  <si>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</si>
  <si>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</si>
  <si>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</si>
  <si>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</si>
  <si>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</si>
  <si>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</si>
  <si>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</si>
  <si>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</si>
  <si>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</si>
  <si>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</si>
  <si>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</si>
  <si>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</si>
  <si>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</si>
  <si>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</si>
  <si>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</si>
  <si>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</si>
  <si>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</si>
  <si>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</si>
  <si>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</si>
  <si>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</si>
  <si>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</si>
  <si>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</si>
  <si>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</si>
  <si>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</si>
  <si>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</si>
  <si>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</si>
  <si>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</si>
  <si>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</si>
  <si>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</si>
  <si>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</si>
  <si>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</si>
  <si>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</si>
  <si>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</si>
  <si>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</si>
  <si>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</si>
  <si>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</si>
  <si>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</si>
  <si>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</si>
  <si>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</si>
  <si>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</si>
  <si>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</si>
  <si>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</si>
  <si>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</si>
  <si>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</si>
  <si>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</si>
  <si>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</si>
  <si>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</si>
  <si>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</si>
  <si>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</si>
  <si>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</si>
  <si>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</si>
  <si>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</si>
  <si>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</si>
  <si>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</si>
  <si>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</si>
  <si>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</si>
  <si>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</si>
  <si>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</si>
  <si>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</si>
  <si>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</si>
  <si>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</si>
  <si>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</si>
  <si>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</si>
  <si>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</si>
  <si>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</si>
  <si>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</si>
  <si>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</si>
  <si>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</si>
  <si>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</si>
  <si>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</si>
  <si>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</si>
  <si>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</si>
  <si>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</si>
  <si>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</si>
  <si>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</si>
  <si>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</si>
  <si>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</si>
  <si>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</si>
  <si>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</si>
  <si>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</si>
  <si>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</si>
  <si>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</si>
  <si>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</si>
  <si>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</si>
  <si>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</si>
  <si>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</si>
  <si>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</si>
  <si>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</si>
  <si>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</si>
  <si>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</si>
  <si>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</si>
  <si>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</si>
  <si>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</si>
  <si>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</si>
  <si>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</si>
  <si>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</si>
  <si>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</si>
  <si>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</si>
  <si>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</si>
  <si>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</si>
  <si>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</si>
  <si>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</si>
  <si>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</si>
  <si>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</si>
  <si>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</si>
  <si>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</si>
  <si>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</si>
  <si>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</si>
  <si>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</si>
  <si>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</si>
  <si>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</si>
  <si>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</si>
  <si>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</si>
  <si>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</si>
  <si>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</si>
  <si>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</si>
  <si>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</si>
  <si>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</si>
  <si>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</si>
  <si>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</si>
  <si>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</si>
  <si>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</si>
  <si>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</si>
  <si>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</si>
  <si>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</si>
  <si>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</si>
  <si>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</si>
  <si>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</si>
  <si>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</si>
  <si>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</si>
  <si>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</si>
  <si>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</si>
  <si>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</si>
  <si>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</si>
  <si>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</si>
  <si>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</si>
  <si>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</si>
  <si>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</si>
  <si>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</si>
  <si>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</si>
  <si>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</si>
  <si>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</si>
  <si>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</si>
  <si>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</si>
  <si>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</si>
  <si>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</si>
  <si>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</si>
  <si>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</si>
  <si>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</si>
  <si>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</si>
  <si>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</si>
  <si>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</si>
  <si>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</si>
  <si>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</si>
  <si>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</si>
  <si>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</si>
  <si>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</si>
  <si>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</si>
  <si>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</si>
  <si>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</si>
  <si>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</si>
  <si>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</si>
  <si>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</si>
  <si>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</si>
  <si>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</si>
  <si>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</si>
  <si>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</si>
  <si>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</si>
  <si>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</si>
  <si>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</si>
  <si>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</si>
  <si>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</si>
  <si>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</si>
  <si>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</si>
  <si>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</si>
  <si>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</si>
  <si>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</si>
  <si>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</si>
  <si>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</si>
  <si>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</si>
  <si>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</si>
  <si>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</si>
  <si>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</si>
  <si>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</si>
  <si>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</si>
  <si>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</si>
  <si>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</si>
  <si>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</si>
  <si>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</si>
  <si>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</si>
  <si>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</si>
  <si>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</si>
  <si>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</si>
  <si>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</si>
  <si>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</si>
  <si>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</si>
  <si>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</si>
  <si>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</si>
  <si>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</si>
  <si>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</si>
  <si>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</si>
  <si>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</si>
  <si>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</si>
  <si>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</si>
  <si>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</si>
  <si>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</si>
  <si>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</si>
  <si>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</si>
  <si>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</si>
  <si>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</si>
  <si>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</si>
  <si>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</si>
  <si>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</si>
  <si>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</si>
  <si>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</si>
  <si>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</si>
  <si>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</si>
  <si>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</si>
  <si>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</si>
  <si>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</si>
  <si>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</si>
  <si>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</si>
  <si>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</si>
  <si>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</si>
  <si>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</si>
  <si>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</si>
  <si>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</si>
  <si>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</si>
  <si>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</si>
  <si>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</si>
  <si>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</si>
  <si>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</si>
  <si>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</si>
  <si>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</si>
  <si>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</si>
  <si>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</si>
  <si>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</si>
  <si>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</si>
  <si>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</si>
  <si>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</si>
  <si>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</si>
  <si>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</si>
  <si>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</si>
  <si>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</si>
  <si>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</si>
  <si>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</si>
  <si>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</si>
  <si>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</si>
  <si>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</si>
  <si>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</si>
  <si>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</si>
  <si>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</si>
  <si>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</si>
  <si>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</si>
  <si>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</si>
  <si>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</si>
  <si>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</si>
  <si>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</si>
  <si>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</si>
  <si>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</si>
  <si>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</si>
  <si>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</si>
  <si>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</si>
  <si>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</si>
  <si>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</si>
  <si>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</si>
  <si>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</si>
  <si>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</si>
  <si>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</si>
  <si>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</si>
  <si>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</si>
  <si>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</si>
  <si>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</si>
  <si>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</si>
  <si>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</si>
  <si>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</si>
  <si>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</si>
  <si>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</si>
  <si>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</si>
  <si>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</si>
  <si>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</si>
  <si>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</si>
  <si>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</si>
  <si>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</si>
  <si>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</si>
  <si>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</si>
  <si>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</si>
  <si>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</si>
  <si>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</si>
  <si>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</si>
  <si>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</si>
  <si>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</si>
  <si>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</si>
  <si>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</si>
  <si>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</si>
  <si>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</si>
  <si>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</si>
  <si>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</si>
  <si>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</si>
  <si>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</si>
  <si>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</si>
  <si>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</si>
  <si>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</si>
  <si>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</si>
  <si>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</si>
  <si>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</si>
  <si>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</si>
  <si>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</si>
  <si>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</si>
  <si>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</si>
  <si>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</si>
  <si>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</si>
  <si>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</si>
  <si>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</si>
  <si>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</si>
  <si>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</si>
  <si>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</si>
  <si>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</si>
  <si>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</si>
  <si>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</si>
  <si>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</si>
  <si>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</si>
  <si>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</si>
  <si>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</si>
  <si>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</si>
  <si>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</si>
  <si>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</si>
  <si>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</si>
  <si>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</si>
  <si>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</si>
  <si>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</si>
  <si>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</si>
  <si>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</si>
  <si>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</si>
  <si>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</si>
  <si>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</si>
  <si>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</si>
  <si>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</si>
  <si>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</si>
  <si>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</si>
  <si>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</si>
  <si>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</si>
  <si>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</si>
  <si>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</si>
  <si>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</si>
  <si>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</si>
  <si>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</si>
  <si>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</si>
  <si>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</si>
  <si>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</si>
  <si>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</si>
  <si>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</si>
  <si>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</si>
  <si>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</si>
  <si>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</si>
  <si>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</si>
  <si>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</si>
  <si>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</si>
  <si>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</si>
  <si>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</si>
  <si>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</si>
  <si>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</si>
  <si>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</si>
  <si>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</si>
  <si>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</si>
  <si>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</si>
  <si>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</si>
  <si>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</si>
  <si>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</si>
  <si>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</si>
  <si>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</si>
  <si>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</si>
  <si>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</si>
  <si>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</si>
  <si>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</si>
  <si>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</si>
  <si>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</si>
  <si>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</si>
  <si>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</si>
  <si>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</si>
  <si>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</si>
  <si>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</si>
  <si>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</si>
  <si>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</si>
  <si>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</si>
  <si>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</si>
  <si>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</si>
  <si>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</si>
  <si>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</si>
  <si>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</si>
  <si>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</si>
  <si>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</si>
  <si>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</si>
  <si>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</si>
  <si>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</si>
  <si>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</si>
  <si>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</si>
  <si>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</si>
  <si>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</si>
  <si>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</si>
  <si>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</si>
  <si>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</si>
  <si>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</si>
  <si>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</si>
  <si>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</si>
  <si>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</si>
  <si>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</si>
  <si>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</si>
  <si>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</si>
  <si>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</si>
  <si>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</si>
  <si>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</si>
  <si>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</si>
  <si>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</si>
  <si>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</si>
  <si>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</si>
  <si>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</si>
  <si>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</si>
  <si>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</si>
  <si>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</si>
  <si>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</si>
  <si>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</si>
  <si>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</si>
  <si>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</si>
  <si>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</si>
  <si>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</si>
  <si>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</si>
  <si>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</si>
  <si>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</si>
  <si>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</si>
  <si>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</si>
  <si>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</si>
  <si>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</si>
  <si>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</si>
  <si>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</si>
  <si>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</si>
  <si>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</si>
  <si>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</si>
  <si>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</si>
  <si>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</si>
  <si>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</si>
  <si>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</si>
  <si>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</si>
  <si>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</si>
  <si>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</si>
  <si>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</si>
  <si>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</si>
  <si>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</si>
  <si>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</si>
  <si>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</si>
  <si>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</si>
  <si>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</si>
  <si>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</si>
  <si>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</si>
  <si>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</si>
  <si>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</si>
  <si>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</si>
  <si>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</si>
  <si>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</si>
  <si>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</si>
  <si>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</si>
  <si>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</si>
  <si>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</si>
  <si>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</si>
  <si>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</si>
  <si>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</si>
  <si>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</si>
  <si>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</si>
  <si>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</si>
  <si>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</si>
  <si>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</si>
  <si>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</si>
  <si>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</si>
  <si>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</si>
  <si>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</si>
  <si>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</si>
  <si>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</si>
  <si>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</si>
  <si>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</si>
  <si>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</si>
  <si>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</si>
  <si>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</si>
  <si>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</si>
  <si>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</si>
  <si>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</si>
  <si>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</si>
  <si>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</si>
  <si>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</si>
  <si>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</si>
  <si>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</si>
  <si>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</si>
  <si>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</si>
  <si>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</si>
  <si>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</si>
  <si>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</si>
  <si>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</si>
  <si>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</si>
  <si>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</si>
  <si>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</si>
  <si>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</si>
  <si>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</si>
  <si>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</si>
  <si>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</si>
  <si>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</si>
  <si>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</si>
  <si>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</si>
  <si>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</si>
  <si>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</si>
  <si>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</si>
  <si>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</si>
  <si>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</si>
  <si>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</si>
  <si>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</si>
  <si>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</si>
  <si>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</si>
  <si>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</si>
  <si>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</si>
  <si>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</si>
  <si>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</si>
  <si>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</si>
  <si>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</si>
  <si>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</si>
  <si>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</si>
  <si>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</si>
  <si>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</si>
  <si>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</si>
  <si>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</si>
  <si>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</si>
  <si>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</si>
  <si>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</si>
  <si>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</si>
  <si>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</si>
  <si>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</si>
  <si>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</si>
  <si>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</si>
  <si>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</si>
  <si>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</si>
  <si>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</si>
  <si>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</si>
  <si>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</si>
  <si>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</si>
  <si>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</si>
  <si>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</si>
  <si>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</si>
  <si>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</si>
  <si>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</si>
  <si>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</si>
  <si>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</si>
  <si>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</si>
  <si>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</si>
  <si>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</si>
  <si>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</si>
  <si>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</si>
  <si>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</si>
  <si>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</si>
  <si>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</si>
  <si>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</si>
  <si>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</si>
  <si>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</si>
  <si>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</si>
  <si>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</si>
  <si>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</si>
  <si>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</si>
  <si>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</si>
  <si>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</si>
  <si>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</si>
  <si>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</si>
  <si>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</si>
  <si>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</si>
  <si>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</si>
  <si>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</si>
  <si>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</si>
  <si>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</si>
  <si>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</si>
  <si>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</si>
  <si>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</si>
  <si>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</si>
  <si>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</si>
  <si>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</si>
  <si>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</si>
  <si>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</si>
  <si>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</si>
  <si>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</si>
  <si>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</si>
  <si>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</si>
  <si>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</si>
  <si>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</si>
  <si>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</si>
  <si>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</si>
  <si>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</si>
  <si>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</si>
  <si>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</si>
  <si>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</si>
  <si>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</si>
  <si>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</si>
  <si>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</si>
  <si>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</si>
  <si>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</si>
  <si>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</si>
  <si>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</si>
  <si>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</si>
  <si>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</si>
  <si>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</si>
  <si>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</si>
  <si>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</si>
  <si>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</si>
  <si>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</si>
  <si>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</si>
  <si>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</si>
  <si>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</si>
  <si>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</si>
  <si>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</si>
  <si>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</si>
  <si>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</si>
  <si>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</si>
  <si>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</si>
  <si>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</si>
  <si>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</si>
  <si>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</si>
  <si>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</si>
  <si>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</si>
  <si>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</si>
  <si>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</si>
  <si>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</si>
  <si>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</si>
  <si>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</si>
  <si>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</si>
  <si>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</si>
  <si>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</si>
  <si>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</si>
  <si>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</si>
  <si>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</si>
  <si>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</si>
  <si>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</si>
  <si>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</si>
  <si>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</si>
  <si>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</si>
  <si>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</si>
  <si>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</si>
  <si>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</si>
  <si>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</si>
  <si>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</si>
  <si>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</si>
  <si>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</si>
  <si>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</si>
  <si>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</si>
  <si>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</si>
  <si>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</si>
  <si>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</si>
  <si>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</si>
  <si>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</si>
  <si>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</si>
  <si>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</si>
  <si>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</si>
  <si>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</si>
  <si>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</si>
  <si>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</si>
  <si>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</si>
  <si>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</si>
  <si>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</si>
  <si>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</si>
  <si>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</si>
  <si>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</si>
  <si>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</si>
  <si>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</si>
  <si>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</si>
  <si>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</si>
  <si>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</si>
  <si>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</si>
  <si>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</si>
  <si>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</si>
  <si>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</si>
  <si>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</si>
  <si>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</si>
  <si>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</si>
  <si>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</si>
  <si>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</si>
  <si>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</si>
  <si>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</si>
  <si>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</si>
  <si>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</si>
  <si>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</si>
  <si>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</si>
  <si>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</si>
  <si>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</si>
  <si>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</si>
  <si>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</si>
  <si>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</si>
  <si>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</si>
  <si>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</si>
  <si>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</si>
  <si>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</si>
  <si>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</si>
  <si>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</si>
  <si>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</si>
  <si>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</si>
  <si>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</si>
  <si>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</si>
  <si>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</si>
  <si>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</si>
  <si>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</si>
  <si>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</si>
  <si>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</si>
  <si>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</si>
  <si>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</si>
  <si>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</si>
  <si>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</si>
  <si>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</si>
  <si>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</si>
  <si>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</si>
  <si>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</si>
  <si>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</si>
  <si>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</si>
  <si>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</si>
  <si>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</si>
  <si>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</si>
  <si>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</si>
  <si>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</si>
  <si>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</si>
  <si>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</si>
  <si>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</si>
  <si>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</si>
  <si>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</si>
  <si>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</si>
  <si>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</si>
  <si>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</si>
  <si>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</si>
  <si>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</si>
  <si>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</si>
  <si>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</si>
  <si>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</si>
  <si>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</si>
  <si>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</si>
  <si>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</si>
  <si>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</si>
  <si>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</si>
  <si>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</si>
  <si>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</si>
  <si>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</si>
  <si>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</si>
  <si>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</si>
  <si>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</si>
  <si>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</si>
  <si>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</si>
  <si>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</si>
  <si>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</si>
  <si>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</si>
  <si>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</si>
  <si>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</si>
  <si>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</si>
  <si>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</si>
  <si>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</si>
  <si>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</si>
  <si>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</si>
  <si>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</si>
  <si>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</si>
  <si>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</si>
  <si>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</si>
  <si>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</si>
  <si>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</si>
  <si>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</si>
  <si>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</si>
  <si>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</si>
  <si>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</si>
  <si>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</si>
  <si>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</si>
  <si>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</si>
  <si>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</si>
  <si>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</si>
  <si>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</si>
  <si>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</si>
  <si>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</si>
  <si>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</si>
  <si>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</si>
  <si>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</si>
  <si>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</si>
  <si>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</si>
  <si>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</si>
  <si>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</si>
  <si>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</si>
  <si>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</si>
  <si>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</si>
  <si>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</si>
  <si>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</si>
  <si>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</si>
  <si>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</si>
  <si>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</si>
  <si>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</si>
  <si>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</si>
  <si>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</si>
  <si>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</si>
  <si>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</si>
  <si>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</si>
  <si>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</si>
  <si>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</si>
  <si>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</si>
  <si>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</si>
  <si>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</si>
  <si>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</si>
  <si>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</si>
  <si>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</si>
  <si>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</si>
  <si>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</si>
  <si>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</si>
  <si>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</si>
  <si>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</si>
  <si>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</si>
  <si>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</si>
  <si>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</si>
  <si>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</si>
  <si>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</si>
  <si>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</si>
  <si>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</si>
  <si>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</si>
  <si>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</si>
  <si>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</si>
  <si>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</si>
  <si>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</si>
  <si>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</si>
  <si>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</si>
  <si>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</si>
  <si>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</si>
  <si>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</si>
  <si>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</si>
  <si>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</si>
  <si>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</si>
  <si>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</si>
  <si>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</si>
  <si>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</si>
  <si>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</si>
  <si>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</si>
  <si>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</si>
  <si>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</si>
  <si>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</si>
  <si>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</si>
  <si>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</si>
  <si>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</si>
  <si>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</si>
  <si>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</si>
  <si>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</si>
  <si>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</si>
  <si>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</si>
  <si>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</si>
  <si>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</si>
  <si>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</si>
  <si>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</si>
  <si>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</si>
  <si>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</si>
  <si>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</si>
  <si>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</si>
  <si>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</si>
  <si>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</si>
  <si>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</si>
  <si>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</si>
  <si>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</si>
  <si>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</si>
  <si>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</si>
  <si>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</si>
  <si>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</si>
  <si>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</si>
  <si>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</si>
  <si>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</si>
  <si>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</si>
  <si>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</si>
  <si>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</si>
  <si>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</si>
  <si>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</si>
  <si>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</si>
  <si>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</si>
  <si>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</si>
  <si>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</si>
  <si>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</si>
  <si>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</si>
  <si>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</si>
  <si>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</si>
  <si>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</si>
  <si>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</si>
  <si>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</si>
  <si>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</si>
  <si>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</si>
  <si>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</si>
  <si>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</si>
  <si>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</si>
  <si>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</si>
  <si>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</si>
  <si>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</si>
  <si>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</si>
  <si>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</si>
  <si>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</si>
  <si>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</si>
  <si>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</si>
  <si>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</si>
  <si>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</si>
  <si>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</si>
  <si>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</si>
  <si>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</si>
  <si>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</si>
  <si>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</si>
  <si>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</si>
  <si>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</si>
  <si>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</si>
  <si>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</si>
  <si>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</si>
  <si>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</si>
  <si>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</si>
  <si>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</si>
  <si>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</si>
  <si>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</si>
  <si>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</si>
  <si>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</si>
  <si>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</si>
  <si>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</si>
  <si>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</si>
  <si>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</si>
  <si>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</si>
  <si>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</si>
  <si>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</si>
  <si>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</si>
  <si>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</si>
  <si>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</si>
  <si>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</si>
  <si>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</si>
  <si>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</si>
  <si>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</si>
  <si>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</si>
  <si>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</si>
  <si>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</si>
  <si>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</si>
  <si>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</si>
  <si>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</si>
  <si>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</si>
  <si>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</si>
  <si>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</si>
  <si>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</si>
  <si>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</si>
  <si>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</si>
  <si>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</si>
  <si>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</si>
  <si>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</si>
  <si>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</si>
  <si>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</si>
  <si>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</si>
  <si>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</si>
  <si>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</si>
  <si>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</si>
  <si>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</si>
  <si>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</si>
  <si>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</si>
  <si>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</si>
  <si>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</si>
  <si>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</si>
  <si>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</si>
  <si>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</si>
  <si>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</si>
  <si>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</si>
  <si>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</si>
  <si>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</si>
  <si>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</si>
  <si>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</si>
  <si>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</si>
  <si>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</si>
  <si>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</si>
  <si>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</si>
  <si>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</si>
  <si>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</si>
  <si>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</si>
  <si>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</si>
  <si>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</si>
  <si>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</si>
  <si>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</si>
  <si>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</si>
  <si>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</si>
  <si>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</si>
  <si>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</si>
  <si>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</si>
  <si>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</si>
  <si>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</si>
  <si>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</si>
  <si>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</si>
  <si>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</si>
  <si>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</si>
  <si>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</si>
  <si>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</si>
  <si>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</si>
  <si>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</si>
  <si>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</si>
  <si>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</si>
  <si>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</si>
  <si>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</si>
  <si>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</si>
  <si>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</si>
  <si>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</si>
  <si>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</si>
  <si>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</si>
  <si>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</si>
  <si>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</si>
  <si>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</si>
  <si>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</si>
  <si>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</si>
  <si>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</si>
  <si>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</si>
  <si>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</si>
  <si>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</si>
  <si>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</si>
  <si>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</si>
  <si>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</si>
  <si>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</si>
  <si>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</si>
  <si>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</si>
  <si>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</si>
  <si>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</si>
  <si>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</si>
  <si>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</si>
  <si>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</si>
  <si>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</si>
  <si>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</si>
  <si>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</si>
  <si>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</si>
  <si>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</si>
  <si>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</si>
  <si>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</si>
  <si>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</si>
  <si>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</si>
  <si>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</si>
  <si>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</si>
  <si>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</si>
  <si>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</si>
  <si>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</si>
  <si>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</si>
  <si>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</si>
  <si>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</si>
  <si>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</si>
  <si>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</si>
  <si>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</si>
  <si>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</si>
  <si>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</si>
  <si>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</si>
  <si>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</si>
  <si>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</si>
  <si>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</si>
  <si>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</si>
  <si>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</si>
  <si>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</si>
  <si>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</si>
  <si>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</si>
  <si>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</si>
  <si>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</si>
  <si>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</si>
  <si>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</si>
  <si>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</si>
  <si>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</si>
  <si>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</si>
  <si>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</si>
  <si>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</si>
  <si>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</si>
  <si>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</si>
  <si>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</si>
  <si>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</si>
  <si>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</si>
  <si>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</si>
  <si>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</si>
  <si>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</si>
  <si>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</si>
  <si>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</si>
  <si>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</si>
  <si>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</si>
  <si>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</si>
  <si>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</si>
  <si>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</si>
  <si>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</si>
  <si>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</si>
  <si>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</si>
  <si>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</si>
  <si>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</si>
  <si>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</si>
  <si>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</si>
  <si>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</si>
  <si>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</si>
  <si>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</si>
  <si>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</si>
  <si>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</si>
  <si>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</si>
  <si>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</si>
  <si>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</si>
  <si>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</si>
  <si>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</si>
  <si>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</si>
  <si>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</si>
  <si>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</si>
  <si>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</si>
  <si>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</si>
  <si>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</si>
  <si>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</si>
  <si>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</si>
  <si>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</si>
  <si>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</si>
  <si>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</si>
  <si>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</si>
  <si>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</si>
  <si>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</si>
  <si>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</si>
  <si>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</si>
  <si>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</si>
  <si>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</si>
  <si>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</si>
  <si>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</si>
  <si>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</si>
  <si>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</si>
  <si>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</si>
  <si>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</si>
  <si>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</si>
  <si>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</si>
  <si>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</si>
  <si>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</si>
  <si>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</si>
  <si>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</si>
  <si>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</si>
  <si>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</si>
  <si>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</si>
  <si>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</si>
  <si>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</si>
  <si>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</si>
  <si>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</si>
  <si>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</si>
  <si>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</si>
  <si>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</si>
  <si>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</si>
  <si>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</si>
  <si>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</si>
  <si>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</si>
  <si>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</si>
  <si>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</si>
  <si>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</si>
  <si>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</si>
  <si>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</si>
  <si>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</si>
  <si>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</si>
  <si>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</si>
  <si>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</si>
  <si>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</si>
  <si>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</si>
  <si>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</si>
  <si>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</si>
  <si>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</si>
  <si>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</si>
  <si>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</si>
  <si>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</si>
  <si>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</si>
  <si>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</si>
  <si>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</si>
  <si>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</si>
  <si>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</si>
  <si>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</si>
  <si>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</si>
  <si>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</si>
  <si>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</si>
  <si>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</si>
  <si>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</si>
  <si>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</si>
  <si>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</si>
  <si>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</si>
  <si>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</si>
  <si>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</si>
  <si>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</si>
  <si>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</si>
  <si>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</si>
  <si>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</si>
  <si>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</si>
  <si>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</si>
  <si>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</si>
  <si>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</si>
  <si>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</si>
  <si>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</si>
  <si>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</si>
  <si>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</si>
  <si>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</si>
  <si>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</si>
  <si>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</si>
  <si>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</si>
  <si>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</si>
  <si>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</si>
  <si>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</si>
  <si>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</si>
  <si>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</si>
  <si>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</si>
  <si>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</si>
  <si>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</si>
  <si>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</si>
  <si>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</si>
  <si>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</si>
  <si>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</si>
  <si>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</si>
  <si>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</si>
  <si>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</si>
  <si>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</si>
  <si>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</si>
  <si>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</si>
  <si>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</si>
  <si>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</si>
  <si>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</si>
  <si>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</si>
  <si>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</si>
  <si>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</si>
  <si>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</si>
  <si>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</si>
  <si>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</si>
  <si>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</si>
  <si>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</si>
  <si>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</si>
  <si>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</si>
  <si>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</si>
  <si>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</si>
  <si>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</si>
  <si>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</si>
  <si>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</si>
  <si>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</si>
  <si>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</si>
  <si>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</si>
  <si>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</si>
  <si>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</si>
  <si>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</si>
  <si>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</si>
  <si>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</si>
  <si>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</si>
  <si>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</si>
  <si>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</si>
  <si>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</si>
  <si>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</si>
  <si>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</si>
  <si>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</si>
  <si>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</si>
  <si>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</si>
  <si>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</si>
  <si>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</si>
  <si>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</si>
  <si>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</si>
  <si>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</si>
  <si>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</si>
  <si>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</si>
  <si>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</si>
  <si>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</si>
  <si>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</si>
  <si>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</si>
  <si>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</si>
  <si>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</si>
  <si>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</si>
  <si>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</si>
  <si>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</si>
  <si>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</si>
  <si>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</si>
  <si>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</si>
  <si>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</si>
  <si>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</si>
  <si>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</si>
  <si>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</si>
  <si>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</si>
  <si>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</si>
  <si>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</si>
  <si>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</si>
  <si>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</si>
  <si>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</si>
  <si>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</si>
  <si>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</si>
  <si>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</si>
  <si>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</si>
  <si>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</si>
  <si>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</si>
  <si>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</si>
  <si>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</si>
  <si>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</si>
  <si>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</si>
  <si>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</si>
  <si>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</si>
  <si>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</si>
  <si>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</si>
  <si>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</si>
  <si>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</si>
  <si>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</si>
  <si>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</si>
  <si>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</si>
  <si>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</si>
  <si>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</si>
  <si>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</si>
  <si>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</si>
  <si>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</si>
  <si>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</si>
  <si>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</si>
  <si>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</si>
  <si>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</si>
  <si>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</si>
  <si>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</si>
  <si>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</si>
  <si>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</si>
  <si>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</si>
  <si>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</si>
  <si>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</si>
  <si>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</si>
  <si>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</si>
  <si>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</si>
  <si>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</si>
  <si>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</si>
  <si>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</si>
  <si>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</si>
  <si>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</si>
  <si>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</si>
  <si>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</si>
  <si>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</si>
  <si>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</si>
  <si>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</si>
  <si>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</si>
  <si>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</si>
  <si>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</si>
  <si>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</si>
  <si>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</si>
  <si>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</si>
  <si>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</si>
  <si>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</si>
  <si>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</si>
  <si>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</si>
  <si>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</si>
  <si>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</si>
  <si>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</si>
  <si>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</si>
  <si>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</si>
  <si>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</si>
  <si>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</si>
  <si>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</si>
  <si>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</si>
  <si>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</si>
  <si>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</si>
  <si>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</si>
  <si>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</si>
  <si>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</si>
  <si>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</si>
  <si>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</si>
  <si>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</si>
  <si>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</si>
  <si>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</si>
  <si>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</si>
  <si>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</si>
  <si>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</si>
  <si>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</si>
  <si>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</si>
  <si>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</si>
  <si>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</si>
  <si>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</si>
  <si>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</si>
  <si>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</si>
  <si>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</si>
  <si>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</si>
  <si>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</si>
  <si>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</si>
  <si>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</si>
  <si>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</si>
  <si>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</si>
  <si>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</si>
  <si>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</si>
  <si>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</si>
  <si>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</si>
  <si>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</si>
  <si>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</si>
  <si>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</si>
  <si>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</si>
  <si>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</si>
  <si>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</si>
  <si>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</si>
  <si>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</si>
  <si>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</si>
  <si>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</si>
  <si>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</si>
  <si>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</si>
  <si>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</si>
  <si>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</si>
  <si>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</si>
  <si>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</si>
  <si>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</si>
  <si>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</si>
  <si>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</si>
  <si>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</si>
  <si>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</si>
  <si>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</si>
  <si>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</si>
  <si>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</si>
  <si>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</si>
  <si>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</si>
  <si>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</si>
  <si>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</si>
  <si>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</si>
  <si>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</si>
  <si>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</si>
  <si>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</si>
  <si>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</si>
  <si>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</si>
  <si>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</si>
  <si>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</si>
  <si>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</si>
  <si>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</si>
  <si>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</si>
  <si>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</si>
  <si>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</si>
  <si>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</si>
  <si>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</si>
  <si>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</si>
  <si>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</si>
  <si>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</si>
  <si>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</si>
  <si>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</si>
  <si>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</si>
  <si>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</si>
  <si>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</si>
  <si>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</si>
  <si>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</si>
  <si>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</si>
  <si>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</si>
  <si>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</si>
  <si>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</si>
  <si>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</si>
  <si>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</si>
  <si>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</si>
  <si>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</si>
  <si>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</si>
  <si>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</si>
  <si>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</si>
  <si>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</si>
  <si>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</si>
  <si>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</si>
  <si>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</si>
  <si>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</si>
  <si>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</si>
  <si>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</si>
  <si>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</si>
  <si>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</si>
  <si>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</si>
  <si>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</si>
  <si>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</si>
  <si>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</si>
  <si>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</si>
  <si>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</si>
  <si>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</si>
  <si>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</si>
  <si>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</si>
  <si>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</si>
  <si>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</si>
  <si>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</si>
  <si>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</si>
  <si>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</si>
  <si>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</si>
  <si>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</si>
  <si>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</si>
  <si>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</si>
  <si>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</si>
  <si>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</si>
  <si>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</si>
  <si>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</si>
  <si>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</si>
  <si>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</si>
  <si>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</si>
  <si>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</si>
  <si>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</si>
  <si>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</si>
  <si>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</si>
  <si>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</si>
  <si>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</si>
  <si>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</si>
  <si>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</si>
  <si>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</si>
  <si>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</si>
  <si>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</si>
  <si>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</si>
  <si>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</si>
  <si>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</si>
  <si>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</si>
  <si>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</si>
  <si>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</si>
  <si>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</si>
  <si>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</si>
  <si>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</si>
  <si>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</si>
  <si>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</si>
  <si>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</si>
  <si>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</si>
  <si>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</si>
  <si>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</si>
  <si>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</si>
  <si>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</si>
  <si>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</si>
  <si>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</si>
  <si>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</si>
  <si>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</si>
  <si>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</si>
  <si>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</si>
  <si>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</si>
  <si>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</si>
  <si>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</si>
  <si>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</si>
  <si>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</si>
  <si>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</si>
  <si>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</si>
  <si>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</si>
  <si>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</si>
  <si>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</si>
  <si>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</si>
  <si>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</si>
  <si>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</si>
  <si>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</si>
  <si>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</si>
  <si>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</si>
  <si>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</si>
  <si>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</si>
  <si>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</si>
  <si>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</si>
  <si>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</si>
  <si>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</si>
  <si>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</si>
  <si>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</si>
  <si>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</si>
  <si>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</si>
  <si>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</si>
  <si>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</si>
  <si>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</si>
  <si>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</si>
  <si>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</si>
  <si>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</si>
  <si>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</si>
  <si>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</si>
  <si>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</si>
  <si>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</si>
  <si>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</si>
  <si>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</si>
  <si>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</si>
  <si>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</si>
  <si>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</si>
  <si>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</si>
  <si>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</si>
  <si>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</si>
  <si>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</si>
  <si>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</si>
  <si>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</si>
  <si>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</si>
  <si>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</si>
  <si>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</si>
  <si>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</si>
  <si>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</si>
  <si>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</si>
  <si>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</si>
  <si>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</si>
  <si>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</si>
  <si>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</si>
  <si>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</si>
  <si>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</si>
  <si>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</si>
  <si>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</si>
  <si>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</si>
  <si>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</si>
  <si>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</si>
  <si>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</si>
  <si>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</si>
  <si>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</si>
  <si>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</si>
  <si>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</si>
  <si>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</si>
  <si>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</si>
  <si>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</si>
  <si>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</si>
  <si>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</si>
  <si>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</si>
  <si>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</si>
  <si>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</si>
  <si>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</si>
  <si>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</si>
  <si>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</si>
  <si>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</si>
  <si>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</si>
  <si>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</si>
  <si>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</si>
  <si>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</si>
  <si>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</si>
  <si>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</si>
  <si>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</si>
  <si>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</si>
  <si>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</si>
  <si>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</si>
  <si>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</si>
  <si>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</si>
  <si>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</si>
  <si>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</si>
  <si>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</si>
  <si>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</si>
  <si>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</si>
  <si>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</si>
  <si>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</si>
  <si>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</si>
  <si>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</si>
  <si>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</si>
  <si>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</si>
  <si>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</si>
  <si>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</si>
  <si>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</si>
  <si>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</si>
  <si>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</si>
  <si>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</si>
  <si>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</si>
  <si>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</si>
  <si>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</si>
  <si>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</si>
  <si>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</si>
  <si>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</si>
  <si>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</si>
  <si>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</si>
  <si>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</si>
  <si>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</si>
  <si>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</si>
  <si>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</si>
  <si>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</si>
  <si>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</si>
  <si>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</si>
  <si>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</si>
  <si>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</si>
  <si>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</si>
  <si>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</si>
  <si>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</si>
  <si>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</si>
  <si>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</si>
  <si>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</si>
  <si>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</si>
  <si>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</si>
  <si>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</si>
  <si>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</si>
  <si>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</si>
  <si>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</si>
  <si>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</si>
  <si>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</si>
  <si>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</si>
  <si>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</si>
  <si>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</si>
  <si>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</si>
  <si>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</si>
  <si>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</si>
  <si>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</si>
  <si>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</si>
  <si>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</si>
  <si>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</si>
  <si>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</si>
  <si>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</si>
  <si>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</si>
  <si>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</si>
  <si>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</si>
  <si>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</si>
  <si>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</si>
  <si>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</si>
  <si>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</si>
  <si>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</si>
  <si>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</si>
  <si>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</si>
  <si>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</si>
  <si>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</si>
  <si>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</si>
  <si>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</si>
  <si>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</si>
  <si>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</si>
  <si>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</si>
  <si>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</si>
  <si>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</si>
  <si>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</si>
  <si>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</si>
  <si>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</si>
  <si>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</si>
  <si>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</si>
  <si>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</si>
  <si>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</si>
  <si>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</si>
  <si>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</si>
  <si>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</si>
  <si>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</si>
  <si>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</si>
  <si>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</si>
  <si>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</si>
  <si>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</si>
  <si>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</si>
  <si>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</si>
  <si>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</si>
  <si>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</si>
  <si>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</si>
  <si>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</si>
  <si>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</si>
  <si>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</si>
  <si>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</si>
  <si>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</si>
  <si>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</si>
  <si>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</si>
  <si>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</si>
  <si>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</si>
  <si>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</si>
  <si>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</si>
  <si>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</si>
  <si>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</si>
  <si>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</si>
  <si>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</si>
  <si>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</si>
  <si>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</si>
  <si>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</si>
  <si>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</si>
  <si>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</si>
  <si>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</si>
  <si>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</si>
  <si>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</si>
  <si>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</si>
  <si>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</si>
  <si>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</si>
  <si>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</si>
  <si>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</si>
  <si>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</si>
  <si>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</si>
  <si>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</si>
  <si>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</si>
  <si>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</si>
  <si>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</si>
  <si>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</si>
  <si>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</si>
  <si>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</si>
  <si>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</si>
  <si>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</si>
  <si>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</si>
  <si>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</si>
  <si>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</si>
  <si>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</si>
  <si>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</si>
  <si>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</si>
  <si>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</si>
  <si>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</si>
  <si>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</si>
  <si>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</si>
  <si>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</si>
  <si>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</si>
  <si>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</si>
  <si>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</si>
  <si>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</si>
  <si>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</si>
  <si>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</si>
  <si>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</si>
  <si>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</si>
  <si>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</si>
  <si>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</si>
  <si>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</si>
  <si>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</si>
  <si>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</si>
  <si>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</si>
  <si>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</si>
  <si>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</si>
  <si>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</si>
  <si>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</si>
  <si>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</si>
  <si>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</si>
  <si>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</si>
  <si>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</si>
  <si>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</si>
  <si>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</si>
  <si>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</si>
  <si>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</si>
  <si>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</si>
  <si>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</si>
  <si>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</si>
  <si>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</si>
  <si>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</si>
  <si>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</si>
  <si>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</si>
  <si>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</si>
  <si>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</si>
  <si>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</si>
  <si>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</si>
  <si>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</si>
  <si>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</si>
  <si>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</si>
  <si>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</si>
  <si>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</si>
  <si>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</si>
  <si>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</si>
  <si>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</si>
  <si>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</si>
  <si>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</si>
  <si>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</si>
  <si>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</si>
  <si>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</si>
  <si>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</si>
  <si>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</si>
  <si>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</si>
  <si>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</si>
  <si>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</si>
  <si>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</si>
  <si>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</si>
  <si>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</si>
  <si>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</si>
  <si>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</si>
  <si>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</si>
  <si>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</si>
  <si>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</si>
  <si>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</si>
  <si>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</si>
  <si>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</si>
  <si>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</si>
  <si>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</si>
  <si>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</si>
  <si>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</si>
  <si>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</si>
  <si>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</si>
  <si>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</si>
  <si>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</si>
  <si>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</si>
  <si>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</si>
  <si>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</si>
  <si>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</si>
  <si>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</si>
  <si>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</si>
  <si>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</si>
  <si>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</si>
  <si>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</si>
  <si>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</si>
  <si>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</si>
  <si>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</si>
  <si>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</si>
  <si>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</si>
  <si>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</si>
  <si>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</si>
  <si>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</si>
  <si>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</si>
  <si>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</si>
  <si>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</si>
  <si>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</si>
  <si>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</si>
  <si>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</si>
  <si>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</si>
  <si>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</si>
  <si>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</si>
  <si>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</si>
  <si>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</si>
  <si>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</si>
  <si>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</si>
  <si>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</si>
  <si>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</si>
  <si>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</si>
  <si>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</si>
  <si>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</si>
  <si>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</si>
  <si>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</si>
  <si>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</si>
  <si>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</si>
  <si>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</si>
  <si>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</si>
  <si>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</si>
  <si>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</si>
  <si>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</si>
  <si>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</si>
  <si>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</si>
  <si>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</si>
  <si>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</si>
  <si>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</si>
  <si>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</si>
  <si>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</si>
  <si>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</si>
  <si>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</si>
  <si>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</si>
  <si>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</si>
  <si>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</si>
  <si>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</si>
  <si>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</si>
  <si>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</si>
  <si>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</si>
  <si>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</si>
  <si>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</si>
  <si>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</si>
  <si>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</si>
  <si>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</si>
  <si>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</si>
  <si>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</si>
  <si>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</si>
  <si>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</si>
  <si>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</si>
  <si>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</si>
  <si>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</si>
  <si>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</si>
  <si>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</si>
  <si>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</si>
  <si>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</si>
  <si>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</si>
  <si>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</si>
  <si>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</si>
  <si>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</si>
  <si>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</si>
  <si>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</si>
  <si>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</si>
  <si>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</si>
  <si>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</si>
  <si>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</si>
  <si>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</si>
  <si>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</si>
  <si>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</si>
  <si>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</si>
  <si>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</si>
  <si>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</si>
  <si>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</si>
  <si>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</si>
  <si>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</si>
  <si>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</si>
  <si>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</si>
  <si>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</si>
  <si>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</si>
  <si>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</si>
  <si>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</si>
  <si>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</si>
  <si>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</si>
  <si>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</si>
  <si>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</si>
  <si>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</si>
  <si>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</si>
  <si>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</si>
  <si>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</si>
  <si>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</si>
  <si>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</si>
  <si>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</si>
  <si>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</si>
  <si>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</si>
  <si>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</si>
  <si>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</si>
  <si>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</si>
  <si>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</si>
  <si>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</si>
  <si>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</si>
  <si>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</si>
  <si>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</si>
  <si>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</si>
  <si>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</si>
  <si>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</si>
  <si>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</si>
  <si>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</si>
  <si>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</si>
  <si>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</si>
  <si>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</si>
  <si>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</si>
  <si>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</si>
  <si>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</si>
  <si>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</si>
  <si>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</si>
  <si>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</si>
  <si>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</si>
  <si>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</si>
  <si>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</si>
  <si>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</si>
  <si>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</si>
  <si>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</si>
  <si>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</si>
  <si>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</si>
  <si>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</si>
  <si>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</si>
  <si>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</si>
  <si>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</si>
  <si>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</si>
  <si>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</si>
  <si>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</si>
  <si>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</si>
  <si>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</si>
  <si>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</si>
  <si>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</si>
  <si>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</si>
  <si>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</si>
  <si>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</si>
  <si>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</si>
  <si>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</si>
  <si>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</si>
  <si>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</si>
  <si>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</si>
  <si>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</si>
  <si>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</si>
  <si>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</si>
  <si>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</si>
  <si>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</si>
  <si>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</si>
  <si>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</si>
  <si>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</si>
  <si>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</si>
  <si>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</si>
  <si>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</si>
  <si>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</si>
  <si>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</si>
  <si>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</si>
  <si>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</si>
  <si>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</si>
  <si>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</si>
  <si>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</si>
  <si>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</si>
  <si>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</si>
  <si>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</si>
  <si>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</si>
  <si>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</si>
  <si>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</si>
  <si>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</si>
  <si>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</si>
  <si>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</si>
  <si>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</si>
  <si>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</si>
  <si>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</si>
  <si>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</si>
  <si>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</si>
  <si>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</si>
  <si>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</si>
  <si>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</si>
  <si>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</si>
  <si>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</si>
  <si>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</si>
  <si>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</si>
  <si>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</si>
  <si>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</si>
  <si>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</si>
  <si>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</si>
  <si>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</si>
  <si>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</si>
  <si>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</si>
  <si>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</si>
  <si>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</si>
  <si>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</si>
  <si>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</si>
  <si>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</si>
  <si>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</si>
  <si>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</si>
  <si>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</si>
  <si>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</si>
  <si>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</si>
  <si>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</si>
  <si>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</si>
  <si>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</si>
  <si>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</si>
  <si>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</si>
  <si>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</si>
  <si>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</si>
  <si>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</si>
  <si>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</si>
  <si>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</si>
  <si>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</si>
  <si>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</si>
  <si>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</si>
  <si>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</si>
  <si>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</si>
  <si>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</si>
  <si>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</si>
  <si>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</si>
  <si>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</si>
  <si>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</si>
  <si>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</si>
  <si>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</si>
  <si>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</si>
  <si>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</si>
  <si>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</si>
  <si>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</si>
  <si>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</si>
  <si>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</si>
  <si>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</si>
  <si>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</si>
  <si>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</si>
  <si>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</si>
  <si>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</si>
  <si>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</si>
  <si>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</si>
  <si>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</si>
  <si>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</si>
  <si>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</si>
  <si>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</si>
  <si>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</si>
  <si>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</si>
  <si>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</si>
  <si>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</si>
  <si>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</si>
  <si>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</si>
  <si>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</si>
  <si>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</si>
  <si>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</si>
  <si>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</si>
  <si>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</si>
  <si>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</si>
  <si>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</si>
  <si>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</si>
  <si>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</si>
  <si>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</si>
  <si>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</si>
  <si>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</si>
  <si>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</si>
  <si>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</si>
  <si>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</si>
  <si>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</si>
  <si>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</si>
  <si>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</si>
  <si>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</si>
  <si>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</si>
  <si>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</si>
  <si>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</si>
  <si>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</si>
  <si>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</si>
  <si>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</si>
  <si>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</si>
  <si>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</si>
  <si>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</si>
  <si>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</si>
  <si>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</si>
  <si>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</si>
  <si>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</si>
  <si>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</si>
  <si>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</si>
  <si>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</si>
  <si>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</si>
  <si>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</si>
  <si>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</si>
  <si>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</si>
  <si>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</si>
  <si>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</si>
  <si>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</si>
  <si>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</si>
  <si>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</si>
  <si>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</si>
  <si>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</si>
  <si>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</si>
  <si>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</si>
  <si>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</si>
  <si>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</si>
  <si>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</si>
  <si>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</si>
  <si>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</si>
  <si>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</si>
  <si>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</si>
  <si>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</si>
  <si>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</si>
  <si>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</si>
  <si>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</si>
  <si>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</si>
  <si>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</si>
  <si>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</si>
  <si>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</si>
  <si>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</si>
  <si>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</si>
  <si>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</si>
  <si>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</si>
  <si>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</si>
  <si>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</si>
  <si>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</si>
  <si>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川村　知恵</t>
    <rPh sb="0" eb="2">
      <t>カワムラ</t>
    </rPh>
    <rPh sb="3" eb="5">
      <t>チエ</t>
    </rPh>
    <phoneticPr fontId="1"/>
  </si>
  <si>
    <t>株式会社　楓　管理者</t>
    <rPh sb="0" eb="2">
      <t>カブシキ</t>
    </rPh>
    <rPh sb="2" eb="4">
      <t>カイシャ</t>
    </rPh>
    <rPh sb="5" eb="6">
      <t>カエデ</t>
    </rPh>
    <rPh sb="7" eb="10">
      <t>カンリシャ</t>
    </rPh>
    <phoneticPr fontId="1"/>
  </si>
  <si>
    <t>0172904898</t>
    <phoneticPr fontId="1"/>
  </si>
  <si>
    <t>２　法人</t>
  </si>
  <si>
    <t>５　営利法人</t>
  </si>
  <si>
    <t>かぶしきがいしゃ　かえで</t>
    <phoneticPr fontId="1"/>
  </si>
  <si>
    <t>株式会社　楓</t>
    <rPh sb="0" eb="2">
      <t>カブシキ</t>
    </rPh>
    <rPh sb="2" eb="4">
      <t>カイシャ</t>
    </rPh>
    <rPh sb="5" eb="6">
      <t>カエデ</t>
    </rPh>
    <phoneticPr fontId="1"/>
  </si>
  <si>
    <t>北海道旭川市旭岡２丁目１番地の４３</t>
    <rPh sb="0" eb="3">
      <t>ホッカイドウ</t>
    </rPh>
    <rPh sb="3" eb="6">
      <t>アサヒカワシ</t>
    </rPh>
    <rPh sb="6" eb="8">
      <t>アサヒオカ</t>
    </rPh>
    <rPh sb="9" eb="11">
      <t>チョウメ</t>
    </rPh>
    <rPh sb="12" eb="14">
      <t>バンチ</t>
    </rPh>
    <phoneticPr fontId="1"/>
  </si>
  <si>
    <t>0166</t>
    <phoneticPr fontId="1"/>
  </si>
  <si>
    <t>61</t>
    <phoneticPr fontId="1"/>
  </si>
  <si>
    <t>7381</t>
    <phoneticPr fontId="1"/>
  </si>
  <si>
    <t>7383</t>
    <phoneticPr fontId="1"/>
  </si>
  <si>
    <t>honobono-1611</t>
    <phoneticPr fontId="1"/>
  </si>
  <si>
    <t>kbx.biglobe.ne.jp</t>
    <phoneticPr fontId="1"/>
  </si>
  <si>
    <t>余湖　波子</t>
    <rPh sb="0" eb="2">
      <t>ヨゴ</t>
    </rPh>
    <rPh sb="3" eb="5">
      <t>ナミコ</t>
    </rPh>
    <phoneticPr fontId="1"/>
  </si>
  <si>
    <t>取締役社長</t>
    <rPh sb="0" eb="3">
      <t>トリシマリヤク</t>
    </rPh>
    <rPh sb="3" eb="5">
      <t>シャチョウ</t>
    </rPh>
    <phoneticPr fontId="1"/>
  </si>
  <si>
    <t>じゅうたくがたゆうりょうろうじんほーむ　ろいやるらいふほのぼの</t>
    <phoneticPr fontId="1"/>
  </si>
  <si>
    <t>住宅型有料老人ホーム　ロイヤルライフほのぼの</t>
    <rPh sb="0" eb="2">
      <t>ジュウタク</t>
    </rPh>
    <rPh sb="2" eb="3">
      <t>カタ</t>
    </rPh>
    <rPh sb="3" eb="7">
      <t>ユウリョウロウジン</t>
    </rPh>
    <phoneticPr fontId="1"/>
  </si>
  <si>
    <t>北海道旭川市忠和４条６丁目３番２２号</t>
    <rPh sb="0" eb="6">
      <t>ホッカイドウアサヒカワシ</t>
    </rPh>
    <rPh sb="6" eb="8">
      <t>チュウワ</t>
    </rPh>
    <rPh sb="9" eb="10">
      <t>ジョウ</t>
    </rPh>
    <rPh sb="11" eb="13">
      <t>チョウメ</t>
    </rPh>
    <rPh sb="14" eb="15">
      <t>バン</t>
    </rPh>
    <rPh sb="17" eb="18">
      <t>ゴウ</t>
    </rPh>
    <phoneticPr fontId="1"/>
  </si>
  <si>
    <t>ＪＲ旭川</t>
    <phoneticPr fontId="1"/>
  </si>
  <si>
    <t>ＪＲ旭川駅前より乗車　忠和５条６丁目停留所前にて下車　　1 分</t>
    <phoneticPr fontId="1"/>
  </si>
  <si>
    <t>川村　知恵</t>
    <rPh sb="0" eb="2">
      <t>カワムラ</t>
    </rPh>
    <rPh sb="3" eb="5">
      <t>チエ</t>
    </rPh>
    <phoneticPr fontId="1"/>
  </si>
  <si>
    <t>管理者</t>
    <rPh sb="0" eb="3">
      <t>カンリシャ</t>
    </rPh>
    <phoneticPr fontId="1"/>
  </si>
  <si>
    <t>３　住宅型</t>
  </si>
  <si>
    <t>２　鉄骨造</t>
  </si>
  <si>
    <t>１　あり</t>
  </si>
  <si>
    <t>２　なし</t>
  </si>
  <si>
    <t>１　あり（車椅子対応）</t>
  </si>
  <si>
    <t>１　全ての居室あり</t>
  </si>
  <si>
    <t>１　全ての便所あり</t>
  </si>
  <si>
    <t>１　全ての浴室あり</t>
  </si>
  <si>
    <t>１．安全、安心、清潔な生活環境を創り第一に
　　考え、健全かつ笑顔こぼれる楽しい生活を
　　送っていただける施設運営を目指します。</t>
    <phoneticPr fontId="1"/>
  </si>
  <si>
    <t>３　なし</t>
  </si>
  <si>
    <t>１　自ら実施</t>
  </si>
  <si>
    <t>○</t>
  </si>
  <si>
    <t>いわはら整形外科クリニック</t>
    <phoneticPr fontId="1"/>
  </si>
  <si>
    <t>旭川市忠和4条5丁目4番2号</t>
    <phoneticPr fontId="1"/>
  </si>
  <si>
    <t>整形外科、リウマチ科、リハビリテーション科</t>
    <phoneticPr fontId="1"/>
  </si>
  <si>
    <t>入居者の受診、治療に協力する</t>
    <phoneticPr fontId="1"/>
  </si>
  <si>
    <t>サンビレッジクリニック</t>
    <phoneticPr fontId="1"/>
  </si>
  <si>
    <t>旭川市神居2条18丁目16-16</t>
    <phoneticPr fontId="1"/>
  </si>
  <si>
    <t>入居者の受診、治療、訪問診療に協力する</t>
    <rPh sb="10" eb="12">
      <t>ホウモン</t>
    </rPh>
    <rPh sb="12" eb="14">
      <t>シンリョウ</t>
    </rPh>
    <phoneticPr fontId="1"/>
  </si>
  <si>
    <t>内科、消化器科、在宅診療</t>
    <phoneticPr fontId="1"/>
  </si>
  <si>
    <t>寺澤内科・胃腸器科ｸﾘﾆｯｸ</t>
    <phoneticPr fontId="1"/>
  </si>
  <si>
    <t>旭川市忠和4条6丁目3番8号</t>
    <phoneticPr fontId="1"/>
  </si>
  <si>
    <t>内科・胃腸器科</t>
    <phoneticPr fontId="1"/>
  </si>
  <si>
    <t xml:space="preserve">・不正手段により入居したとき。
・月払いの利用料その他の支払いをしばし遅延したとき。
</t>
    <phoneticPr fontId="1"/>
  </si>
  <si>
    <t>１　利用権方式</t>
  </si>
  <si>
    <t>３　月払い方式</t>
  </si>
  <si>
    <t>２　日割り計算で減額</t>
  </si>
  <si>
    <t>ほのぼの通り歯科</t>
    <rPh sb="4" eb="5">
      <t>トオ</t>
    </rPh>
    <phoneticPr fontId="1"/>
  </si>
  <si>
    <t>旭川市忠和４条６丁目３－６</t>
    <phoneticPr fontId="1"/>
  </si>
  <si>
    <t xml:space="preserve">・不正手段により入居したとき。
・月払いの利用料その他の支払いをしば
　し遅延したとき。
</t>
    <phoneticPr fontId="1"/>
  </si>
  <si>
    <t xml:space="preserve">運営懇談会の意見を聞いた上で改定するものとします。
</t>
    <phoneticPr fontId="1"/>
  </si>
  <si>
    <t>施設が所在する地域の自治体が発表する消費者物価指数及び人件費等を勘案</t>
    <phoneticPr fontId="1"/>
  </si>
  <si>
    <t>要介護５</t>
    <rPh sb="0" eb="1">
      <t>ヨウ</t>
    </rPh>
    <rPh sb="1" eb="3">
      <t>カイゴ</t>
    </rPh>
    <phoneticPr fontId="1"/>
  </si>
  <si>
    <t>要介護４</t>
    <rPh sb="0" eb="1">
      <t>ヨウ</t>
    </rPh>
    <rPh sb="1" eb="3">
      <t>カイゴ</t>
    </rPh>
    <phoneticPr fontId="1"/>
  </si>
  <si>
    <t>苦情受付窓口（担当者）：施設長　　余湖　波子</t>
    <phoneticPr fontId="1"/>
  </si>
  <si>
    <t>旭川保険福祉部　指導監査課</t>
    <phoneticPr fontId="1"/>
  </si>
  <si>
    <t>25</t>
    <phoneticPr fontId="1"/>
  </si>
  <si>
    <t>9849</t>
    <phoneticPr fontId="1"/>
  </si>
  <si>
    <t>土、日、祝祭日</t>
    <rPh sb="0" eb="1">
      <t>ド</t>
    </rPh>
    <rPh sb="2" eb="3">
      <t>ヒ</t>
    </rPh>
    <rPh sb="4" eb="7">
      <t>シュクサイジツ</t>
    </rPh>
    <phoneticPr fontId="1"/>
  </si>
  <si>
    <t>北海道国民健康保険団体連合会　介護保険担当</t>
    <phoneticPr fontId="1"/>
  </si>
  <si>
    <t>011</t>
    <phoneticPr fontId="1"/>
  </si>
  <si>
    <t>231</t>
    <phoneticPr fontId="1"/>
  </si>
  <si>
    <t>5161</t>
    <phoneticPr fontId="1"/>
  </si>
  <si>
    <t>土、日、祝祭日</t>
    <rPh sb="0" eb="1">
      <t>ド</t>
    </rPh>
    <rPh sb="2" eb="3">
      <t>ニチ</t>
    </rPh>
    <rPh sb="4" eb="7">
      <t>シュクサイジツ</t>
    </rPh>
    <phoneticPr fontId="1"/>
  </si>
  <si>
    <t>１　入居希望者に公開</t>
  </si>
  <si>
    <t>３　公開していない</t>
  </si>
  <si>
    <t>・グループホームあじさい
・グループハウスこぶし</t>
    <phoneticPr fontId="1"/>
  </si>
  <si>
    <t>ロイヤルライフほのぼの在宅介護サービスセンター</t>
    <rPh sb="11" eb="13">
      <t>ザイタク</t>
    </rPh>
    <rPh sb="13" eb="15">
      <t>カイゴ</t>
    </rPh>
    <phoneticPr fontId="1"/>
  </si>
  <si>
    <t>北海道旭川市忠和４条６丁目３番２２号</t>
    <rPh sb="0" eb="3">
      <t>ホッカイドウ</t>
    </rPh>
    <rPh sb="3" eb="6">
      <t>アサヒカワシ</t>
    </rPh>
    <rPh sb="6" eb="8">
      <t>チュウワ</t>
    </rPh>
    <rPh sb="9" eb="10">
      <t>ジョウ</t>
    </rPh>
    <rPh sb="11" eb="13">
      <t>チョウメ</t>
    </rPh>
    <rPh sb="14" eb="15">
      <t>バン</t>
    </rPh>
    <rPh sb="17" eb="18">
      <t>ゴウ</t>
    </rPh>
    <phoneticPr fontId="1"/>
  </si>
  <si>
    <t>1時間1050円</t>
    <rPh sb="1" eb="3">
      <t>ジカン</t>
    </rPh>
    <rPh sb="7" eb="8">
      <t>エン</t>
    </rPh>
    <phoneticPr fontId="1"/>
  </si>
  <si>
    <t>施設看護師付き添い</t>
    <rPh sb="0" eb="2">
      <t>シセツ</t>
    </rPh>
    <rPh sb="2" eb="5">
      <t>カンゴシ</t>
    </rPh>
    <rPh sb="5" eb="6">
      <t>ツ</t>
    </rPh>
    <rPh sb="7" eb="8">
      <t>ソ</t>
    </rPh>
    <phoneticPr fontId="1"/>
  </si>
  <si>
    <t>2000円</t>
    <rPh sb="4" eb="5">
      <t>エン</t>
    </rPh>
    <phoneticPr fontId="1"/>
  </si>
  <si>
    <t>１　事業者が自ら所有する土地</t>
  </si>
  <si>
    <t>１　事業者が自ら所有する建物</t>
  </si>
  <si>
    <t>１　全室個室（縁故者個室含む）</t>
  </si>
  <si>
    <t>２　準耐火建築物</t>
  </si>
  <si>
    <t>無し</t>
    <rPh sb="0" eb="1">
      <t>ナ</t>
    </rPh>
    <phoneticPr fontId="1"/>
  </si>
  <si>
    <t>土、日、祝祭日</t>
    <rPh sb="0" eb="1">
      <t>ド</t>
    </rPh>
    <rPh sb="2" eb="3">
      <t>ヒ</t>
    </rPh>
    <rPh sb="4" eb="5">
      <t>シュク</t>
    </rPh>
    <rPh sb="5" eb="7">
      <t>サイジツ</t>
    </rPh>
    <phoneticPr fontId="1"/>
  </si>
  <si>
    <t>あいおいニッセイ同和損保</t>
    <rPh sb="8" eb="12">
      <t>ドウワソンポ</t>
    </rPh>
    <phoneticPr fontId="1"/>
  </si>
  <si>
    <t>マニュアルによる</t>
    <phoneticPr fontId="1"/>
  </si>
  <si>
    <t>4500-01-010395</t>
    <phoneticPr fontId="1"/>
  </si>
  <si>
    <t>初級者研修終了</t>
    <rPh sb="0" eb="3">
      <t>ショキュウシャ</t>
    </rPh>
    <rPh sb="3" eb="5">
      <t>ケンシュウ</t>
    </rPh>
    <rPh sb="5" eb="7">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</si>
</sst>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253" zoomScaleNormal="100" zoomScaleSheetLayoutView="100" workbookViewId="0">
      <selection activeCell="J262" sqref="J262:L26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27</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2383</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t="s">
        <v>2480</v>
      </c>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2481</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2482</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2484</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2561</v>
      </c>
      <c r="K16" s="219"/>
      <c r="L16" s="219"/>
      <c r="M16" s="219"/>
      <c r="N16" s="219"/>
      <c r="O16" s="219"/>
      <c r="P16" s="220"/>
    </row>
    <row r="17" spans="1:20" ht="20.100000000000001" customHeight="1">
      <c r="B17" s="92" t="s">
        <v>6</v>
      </c>
      <c r="C17" s="93"/>
      <c r="D17" s="93"/>
      <c r="E17" s="94"/>
      <c r="F17" s="47" t="s">
        <v>13</v>
      </c>
      <c r="G17" s="41">
        <v>70</v>
      </c>
      <c r="H17" s="48" t="s">
        <v>487</v>
      </c>
      <c r="I17" s="42">
        <v>822</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t="s">
        <v>2490</v>
      </c>
      <c r="K21" s="113"/>
      <c r="L21" s="113"/>
      <c r="M21" s="48" t="s">
        <v>483</v>
      </c>
      <c r="N21" s="113" t="s">
        <v>2491</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2492</v>
      </c>
      <c r="K24" s="176"/>
      <c r="L24" s="176"/>
      <c r="M24" s="176"/>
      <c r="N24" s="176"/>
      <c r="O24" s="112"/>
      <c r="P24" s="147"/>
    </row>
    <row r="25" spans="1:20" ht="20.100000000000001" customHeight="1">
      <c r="B25" s="95"/>
      <c r="C25" s="96"/>
      <c r="D25" s="96"/>
      <c r="E25" s="97"/>
      <c r="F25" s="177" t="s">
        <v>18</v>
      </c>
      <c r="G25" s="177"/>
      <c r="H25" s="108"/>
      <c r="I25" s="108"/>
      <c r="J25" s="176" t="s">
        <v>2493</v>
      </c>
      <c r="K25" s="176"/>
      <c r="L25" s="176"/>
      <c r="M25" s="176"/>
      <c r="N25" s="176"/>
      <c r="O25" s="112"/>
      <c r="P25" s="147"/>
    </row>
    <row r="26" spans="1:20" ht="20.100000000000001" customHeight="1">
      <c r="B26" s="178" t="s">
        <v>9</v>
      </c>
      <c r="C26" s="179"/>
      <c r="D26" s="179"/>
      <c r="E26" s="179"/>
      <c r="F26" s="180">
        <v>2012</v>
      </c>
      <c r="G26" s="181"/>
      <c r="H26" s="48" t="s">
        <v>484</v>
      </c>
      <c r="I26" s="181">
        <v>5</v>
      </c>
      <c r="J26" s="181"/>
      <c r="K26" s="48" t="s">
        <v>485</v>
      </c>
      <c r="L26" s="181">
        <v>17</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2494</v>
      </c>
      <c r="I31" s="172"/>
      <c r="J31" s="172"/>
      <c r="K31" s="172"/>
      <c r="L31" s="172"/>
      <c r="M31" s="172"/>
      <c r="N31" s="172"/>
      <c r="O31" s="172"/>
      <c r="P31" s="173"/>
      <c r="S31" s="22" t="str">
        <f>IF(H31="","未記入","")</f>
        <v/>
      </c>
    </row>
    <row r="32" spans="1:20" ht="39" customHeight="1">
      <c r="B32" s="95"/>
      <c r="C32" s="96"/>
      <c r="D32" s="96"/>
      <c r="E32" s="97"/>
      <c r="F32" s="135" t="s">
        <v>2495</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8044</v>
      </c>
      <c r="J33" s="149"/>
      <c r="K33" s="149"/>
      <c r="L33" s="149"/>
      <c r="M33" s="149"/>
      <c r="N33" s="149"/>
      <c r="O33" s="149"/>
      <c r="P33" s="150"/>
      <c r="S33" s="22" t="str">
        <f>IF(OR(G33="",I33=""),"未記入","")</f>
        <v/>
      </c>
    </row>
    <row r="34" spans="2:20" ht="58.5" customHeight="1">
      <c r="B34" s="95"/>
      <c r="C34" s="96"/>
      <c r="D34" s="96"/>
      <c r="E34" s="97"/>
      <c r="F34" s="101" t="s">
        <v>2496</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2497</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2498</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2487</v>
      </c>
      <c r="M43" s="48" t="s">
        <v>487</v>
      </c>
      <c r="N43" s="18" t="s">
        <v>2488</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2487</v>
      </c>
      <c r="M44" s="48" t="s">
        <v>487</v>
      </c>
      <c r="N44" s="77" t="s">
        <v>2489</v>
      </c>
      <c r="O44" s="99"/>
      <c r="P44" s="100"/>
    </row>
    <row r="45" spans="2:20" ht="20.100000000000001" customHeight="1">
      <c r="B45" s="130"/>
      <c r="C45" s="108"/>
      <c r="D45" s="108"/>
      <c r="E45" s="108"/>
      <c r="F45" s="109" t="s">
        <v>423</v>
      </c>
      <c r="G45" s="110"/>
      <c r="H45" s="110"/>
      <c r="I45" s="111"/>
      <c r="J45" s="112" t="s">
        <v>2490</v>
      </c>
      <c r="K45" s="113"/>
      <c r="L45" s="113"/>
      <c r="M45" s="48" t="s">
        <v>483</v>
      </c>
      <c r="N45" s="113" t="s">
        <v>2491</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2499</v>
      </c>
      <c r="K48" s="176"/>
      <c r="L48" s="176"/>
      <c r="M48" s="176"/>
      <c r="N48" s="176"/>
      <c r="O48" s="112"/>
      <c r="P48" s="147"/>
    </row>
    <row r="49" spans="1:20" ht="20.100000000000001" customHeight="1">
      <c r="B49" s="130"/>
      <c r="C49" s="108"/>
      <c r="D49" s="108"/>
      <c r="E49" s="108"/>
      <c r="F49" s="179" t="s">
        <v>18</v>
      </c>
      <c r="G49" s="179"/>
      <c r="H49" s="179"/>
      <c r="I49" s="179"/>
      <c r="J49" s="176" t="s">
        <v>2500</v>
      </c>
      <c r="K49" s="176"/>
      <c r="L49" s="176"/>
      <c r="M49" s="176"/>
      <c r="N49" s="176"/>
      <c r="O49" s="112"/>
      <c r="P49" s="147"/>
    </row>
    <row r="50" spans="1:20" ht="20.100000000000001" customHeight="1">
      <c r="B50" s="182" t="s">
        <v>28</v>
      </c>
      <c r="C50" s="183"/>
      <c r="D50" s="183"/>
      <c r="E50" s="183"/>
      <c r="F50" s="183"/>
      <c r="G50" s="183"/>
      <c r="H50" s="183"/>
      <c r="I50" s="183"/>
      <c r="J50" s="180">
        <v>2012</v>
      </c>
      <c r="K50" s="181"/>
      <c r="L50" s="48" t="s">
        <v>484</v>
      </c>
      <c r="M50" s="75">
        <v>5</v>
      </c>
      <c r="N50" s="48" t="s">
        <v>485</v>
      </c>
      <c r="O50" s="75">
        <v>15</v>
      </c>
      <c r="P50" s="50" t="s">
        <v>486</v>
      </c>
      <c r="S50" s="22" t="str">
        <f>IF(OR(J50="",M50="",O50=""),"未記入","")</f>
        <v/>
      </c>
    </row>
    <row r="51" spans="1:20" ht="20.100000000000001" customHeight="1" thickBot="1">
      <c r="B51" s="184" t="s">
        <v>29</v>
      </c>
      <c r="C51" s="185"/>
      <c r="D51" s="185"/>
      <c r="E51" s="185"/>
      <c r="F51" s="185"/>
      <c r="G51" s="185"/>
      <c r="H51" s="185"/>
      <c r="I51" s="185"/>
      <c r="J51" s="186">
        <v>2012</v>
      </c>
      <c r="K51" s="187"/>
      <c r="L51" s="49" t="s">
        <v>484</v>
      </c>
      <c r="M51" s="76">
        <v>5</v>
      </c>
      <c r="N51" s="49" t="s">
        <v>485</v>
      </c>
      <c r="O51" s="76">
        <v>17</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2501</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1230</v>
      </c>
      <c r="H61" s="125"/>
      <c r="I61" s="125"/>
      <c r="J61" s="125"/>
      <c r="K61" s="204"/>
      <c r="L61" s="203" t="s">
        <v>516</v>
      </c>
      <c r="M61" s="190"/>
      <c r="N61" s="190"/>
      <c r="O61" s="190"/>
      <c r="P61" s="205"/>
    </row>
    <row r="62" spans="1:20" ht="20.100000000000001" customHeight="1">
      <c r="B62" s="130"/>
      <c r="C62" s="108"/>
      <c r="D62" s="131" t="s">
        <v>39</v>
      </c>
      <c r="E62" s="93"/>
      <c r="F62" s="94"/>
      <c r="G62" s="176" t="s">
        <v>2553</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1237</v>
      </c>
      <c r="L72" s="223"/>
      <c r="M72" s="223"/>
      <c r="N72" s="115" t="s">
        <v>490</v>
      </c>
      <c r="O72" s="115"/>
      <c r="P72" s="188"/>
    </row>
    <row r="73" spans="2:16" ht="20.100000000000001" customHeight="1">
      <c r="B73" s="464"/>
      <c r="C73" s="465"/>
      <c r="D73" s="194"/>
      <c r="E73" s="96"/>
      <c r="F73" s="97"/>
      <c r="G73" s="183" t="s">
        <v>42</v>
      </c>
      <c r="H73" s="183"/>
      <c r="I73" s="183"/>
      <c r="J73" s="183"/>
      <c r="K73" s="222">
        <v>1237</v>
      </c>
      <c r="L73" s="223"/>
      <c r="M73" s="223"/>
      <c r="N73" s="115" t="s">
        <v>490</v>
      </c>
      <c r="O73" s="115"/>
      <c r="P73" s="188"/>
    </row>
    <row r="74" spans="2:16" ht="20.100000000000001" customHeight="1">
      <c r="B74" s="464"/>
      <c r="C74" s="465"/>
      <c r="D74" s="108" t="s">
        <v>43</v>
      </c>
      <c r="E74" s="108"/>
      <c r="F74" s="108"/>
      <c r="G74" s="176" t="s">
        <v>2556</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2502</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2554</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2555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12</v>
      </c>
      <c r="K95" s="82" t="s">
        <v>490</v>
      </c>
      <c r="L95" s="112">
        <v>14</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12</v>
      </c>
      <c r="K96" s="82" t="s">
        <v>490</v>
      </c>
      <c r="L96" s="112">
        <v>17</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2385</v>
      </c>
      <c r="G97" s="176"/>
      <c r="H97" s="176" t="s">
        <v>2385</v>
      </c>
      <c r="I97" s="176"/>
      <c r="J97" s="73">
        <v>17</v>
      </c>
      <c r="K97" s="82" t="s">
        <v>490</v>
      </c>
      <c r="L97" s="112">
        <v>1</v>
      </c>
      <c r="M97" s="138"/>
      <c r="N97" s="127" t="s">
        <v>2422</v>
      </c>
      <c r="O97" s="128"/>
      <c r="P97" s="129"/>
      <c r="S97" s="38" t="str">
        <f t="shared" si="0"/>
        <v/>
      </c>
    </row>
    <row r="98" spans="2:19" ht="20.100000000000001" customHeight="1">
      <c r="B98" s="130"/>
      <c r="C98" s="108"/>
      <c r="D98" s="108" t="s">
        <v>50</v>
      </c>
      <c r="E98" s="108"/>
      <c r="F98" s="176" t="s">
        <v>2385</v>
      </c>
      <c r="G98" s="176"/>
      <c r="H98" s="176" t="s">
        <v>2385</v>
      </c>
      <c r="I98" s="176"/>
      <c r="J98" s="73">
        <v>19</v>
      </c>
      <c r="K98" s="82" t="s">
        <v>490</v>
      </c>
      <c r="L98" s="112">
        <v>1</v>
      </c>
      <c r="M98" s="138"/>
      <c r="N98" s="127" t="s">
        <v>2422</v>
      </c>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11</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11</v>
      </c>
      <c r="O106" s="113"/>
      <c r="P106" s="50" t="s">
        <v>492</v>
      </c>
    </row>
    <row r="107" spans="2:19" ht="20.100000000000001" customHeight="1">
      <c r="B107" s="236"/>
      <c r="C107" s="237"/>
      <c r="D107" s="131" t="s">
        <v>64</v>
      </c>
      <c r="E107" s="93"/>
      <c r="F107" s="94"/>
      <c r="G107" s="234">
        <v>3</v>
      </c>
      <c r="H107" s="94" t="s">
        <v>492</v>
      </c>
      <c r="I107" s="108" t="s">
        <v>68</v>
      </c>
      <c r="J107" s="108"/>
      <c r="K107" s="108"/>
      <c r="L107" s="108"/>
      <c r="M107" s="108"/>
      <c r="N107" s="112">
        <v>0</v>
      </c>
      <c r="O107" s="113"/>
      <c r="P107" s="50" t="s">
        <v>492</v>
      </c>
    </row>
    <row r="108" spans="2:19" ht="20.100000000000001" customHeight="1">
      <c r="B108" s="236"/>
      <c r="C108" s="237"/>
      <c r="D108" s="194"/>
      <c r="E108" s="96"/>
      <c r="F108" s="97"/>
      <c r="G108" s="235"/>
      <c r="H108" s="97"/>
      <c r="I108" s="108" t="s">
        <v>69</v>
      </c>
      <c r="J108" s="108"/>
      <c r="K108" s="108"/>
      <c r="L108" s="108"/>
      <c r="M108" s="108"/>
      <c r="N108" s="112">
        <v>3</v>
      </c>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2503</v>
      </c>
      <c r="H113" s="176"/>
      <c r="I113" s="176"/>
      <c r="J113" s="176"/>
      <c r="K113" s="176"/>
      <c r="L113" s="176"/>
      <c r="M113" s="176"/>
      <c r="N113" s="176"/>
      <c r="O113" s="112"/>
      <c r="P113" s="147"/>
    </row>
    <row r="114" spans="2:16" ht="20.100000000000001" customHeight="1">
      <c r="B114" s="236"/>
      <c r="C114" s="237"/>
      <c r="D114" s="231" t="s">
        <v>79</v>
      </c>
      <c r="E114" s="210"/>
      <c r="F114" s="211"/>
      <c r="G114" s="234" t="s">
        <v>2504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2505</v>
      </c>
      <c r="H116" s="176"/>
      <c r="I116" s="176"/>
      <c r="J116" s="176"/>
      <c r="K116" s="176"/>
      <c r="L116" s="176"/>
      <c r="M116" s="176"/>
      <c r="N116" s="176"/>
      <c r="O116" s="112"/>
      <c r="P116" s="147"/>
    </row>
    <row r="117" spans="2:16" ht="20.100000000000001" customHeight="1">
      <c r="B117" s="209" t="s">
        <v>70</v>
      </c>
      <c r="C117" s="211"/>
      <c r="D117" s="224" t="s">
        <v>72</v>
      </c>
      <c r="E117" s="115"/>
      <c r="F117" s="116"/>
      <c r="G117" s="176"/>
      <c r="H117" s="176"/>
      <c r="I117" s="176"/>
      <c r="J117" s="176"/>
      <c r="K117" s="176"/>
      <c r="L117" s="176"/>
      <c r="M117" s="176"/>
      <c r="N117" s="176"/>
      <c r="O117" s="112"/>
      <c r="P117" s="147"/>
    </row>
    <row r="118" spans="2:16" ht="20.100000000000001" customHeight="1">
      <c r="B118" s="212"/>
      <c r="C118" s="214"/>
      <c r="D118" s="238" t="s">
        <v>73</v>
      </c>
      <c r="E118" s="154"/>
      <c r="F118" s="155"/>
      <c r="G118" s="176" t="s">
        <v>2503</v>
      </c>
      <c r="H118" s="176"/>
      <c r="I118" s="176"/>
      <c r="J118" s="176"/>
      <c r="K118" s="176"/>
      <c r="L118" s="176"/>
      <c r="M118" s="176"/>
      <c r="N118" s="176"/>
      <c r="O118" s="112"/>
      <c r="P118" s="147"/>
    </row>
    <row r="119" spans="2:16" ht="20.100000000000001" customHeight="1">
      <c r="B119" s="212"/>
      <c r="C119" s="214"/>
      <c r="D119" s="240" t="s">
        <v>74</v>
      </c>
      <c r="E119" s="241"/>
      <c r="F119" s="242"/>
      <c r="G119" s="176" t="s">
        <v>2503</v>
      </c>
      <c r="H119" s="176"/>
      <c r="I119" s="176"/>
      <c r="J119" s="176"/>
      <c r="K119" s="176"/>
      <c r="L119" s="176"/>
      <c r="M119" s="176"/>
      <c r="N119" s="176"/>
      <c r="O119" s="112"/>
      <c r="P119" s="147"/>
    </row>
    <row r="120" spans="2:16" ht="20.100000000000001" customHeight="1">
      <c r="B120" s="212"/>
      <c r="C120" s="214"/>
      <c r="D120" s="224" t="s">
        <v>75</v>
      </c>
      <c r="E120" s="115"/>
      <c r="F120" s="116"/>
      <c r="G120" s="176" t="s">
        <v>2503</v>
      </c>
      <c r="H120" s="176"/>
      <c r="I120" s="176"/>
      <c r="J120" s="176"/>
      <c r="K120" s="176"/>
      <c r="L120" s="176"/>
      <c r="M120" s="176"/>
      <c r="N120" s="176"/>
      <c r="O120" s="112"/>
      <c r="P120" s="147"/>
    </row>
    <row r="121" spans="2:16" ht="20.100000000000001" customHeight="1">
      <c r="B121" s="212"/>
      <c r="C121" s="214"/>
      <c r="D121" s="224" t="s">
        <v>76</v>
      </c>
      <c r="E121" s="115"/>
      <c r="F121" s="116"/>
      <c r="G121" s="176" t="s">
        <v>2503</v>
      </c>
      <c r="H121" s="176"/>
      <c r="I121" s="176"/>
      <c r="J121" s="176"/>
      <c r="K121" s="176"/>
      <c r="L121" s="176"/>
      <c r="M121" s="176"/>
      <c r="N121" s="176"/>
      <c r="O121" s="112"/>
      <c r="P121" s="147"/>
    </row>
    <row r="122" spans="2:16" ht="20.100000000000001" customHeight="1">
      <c r="B122" s="243"/>
      <c r="C122" s="244"/>
      <c r="D122" s="224" t="s">
        <v>77</v>
      </c>
      <c r="E122" s="115"/>
      <c r="F122" s="116"/>
      <c r="G122" s="176" t="s">
        <v>2503</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2506</v>
      </c>
      <c r="H123" s="176"/>
      <c r="I123" s="176"/>
      <c r="J123" s="176"/>
      <c r="K123" s="176"/>
      <c r="L123" s="176"/>
      <c r="M123" s="176"/>
      <c r="N123" s="176"/>
      <c r="O123" s="112"/>
      <c r="P123" s="147"/>
    </row>
    <row r="124" spans="2:16" ht="20.100000000000001" customHeight="1">
      <c r="B124" s="212"/>
      <c r="C124" s="214"/>
      <c r="D124" s="238" t="s">
        <v>446</v>
      </c>
      <c r="E124" s="154"/>
      <c r="F124" s="155"/>
      <c r="G124" s="176" t="s">
        <v>2507</v>
      </c>
      <c r="H124" s="176"/>
      <c r="I124" s="176"/>
      <c r="J124" s="176"/>
      <c r="K124" s="176"/>
      <c r="L124" s="176"/>
      <c r="M124" s="176"/>
      <c r="N124" s="176"/>
      <c r="O124" s="112"/>
      <c r="P124" s="147"/>
    </row>
    <row r="125" spans="2:16" ht="20.100000000000001" customHeight="1">
      <c r="B125" s="212"/>
      <c r="C125" s="214"/>
      <c r="D125" s="240" t="s">
        <v>447</v>
      </c>
      <c r="E125" s="241"/>
      <c r="F125" s="242"/>
      <c r="G125" s="176" t="s">
        <v>2508</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t="s">
        <v>2510</v>
      </c>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2509</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2510</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2511</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2510</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2511</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2511</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2511</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t="s">
        <v>2504</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2512</v>
      </c>
      <c r="G172" s="190" t="s">
        <v>474</v>
      </c>
      <c r="H172" s="190"/>
      <c r="I172" s="190"/>
      <c r="J172" s="190"/>
      <c r="K172" s="190"/>
      <c r="L172" s="190"/>
      <c r="M172" s="190"/>
      <c r="N172" s="190"/>
      <c r="O172" s="190"/>
      <c r="P172" s="205"/>
    </row>
    <row r="173" spans="2:22" ht="20.100000000000001" customHeight="1">
      <c r="B173" s="130"/>
      <c r="C173" s="108"/>
      <c r="D173" s="108"/>
      <c r="E173" s="108"/>
      <c r="F173" s="21" t="s">
        <v>2512</v>
      </c>
      <c r="G173" s="115" t="s">
        <v>475</v>
      </c>
      <c r="H173" s="115"/>
      <c r="I173" s="115"/>
      <c r="J173" s="115"/>
      <c r="K173" s="115"/>
      <c r="L173" s="115"/>
      <c r="M173" s="115"/>
      <c r="N173" s="115"/>
      <c r="O173" s="115"/>
      <c r="P173" s="188"/>
    </row>
    <row r="174" spans="2:22" ht="20.100000000000001" customHeight="1">
      <c r="B174" s="130"/>
      <c r="C174" s="108"/>
      <c r="D174" s="108"/>
      <c r="E174" s="108"/>
      <c r="F174" s="21" t="s">
        <v>2512</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2513</v>
      </c>
      <c r="J176" s="102"/>
      <c r="K176" s="102"/>
      <c r="L176" s="102"/>
      <c r="M176" s="102"/>
      <c r="N176" s="102"/>
      <c r="O176" s="103"/>
      <c r="P176" s="104"/>
    </row>
    <row r="177" spans="2:16" ht="39.950000000000003" customHeight="1">
      <c r="B177" s="302"/>
      <c r="C177" s="303"/>
      <c r="D177" s="98"/>
      <c r="E177" s="221"/>
      <c r="F177" s="108" t="s">
        <v>108</v>
      </c>
      <c r="G177" s="108"/>
      <c r="H177" s="108"/>
      <c r="I177" s="101" t="s">
        <v>2514</v>
      </c>
      <c r="J177" s="102"/>
      <c r="K177" s="102"/>
      <c r="L177" s="102"/>
      <c r="M177" s="102"/>
      <c r="N177" s="102"/>
      <c r="O177" s="103"/>
      <c r="P177" s="104"/>
    </row>
    <row r="178" spans="2:16" ht="39.950000000000003" customHeight="1">
      <c r="B178" s="302"/>
      <c r="C178" s="303"/>
      <c r="D178" s="98"/>
      <c r="E178" s="221"/>
      <c r="F178" s="108" t="s">
        <v>109</v>
      </c>
      <c r="G178" s="108"/>
      <c r="H178" s="108"/>
      <c r="I178" s="101" t="s">
        <v>2515</v>
      </c>
      <c r="J178" s="102"/>
      <c r="K178" s="102"/>
      <c r="L178" s="102"/>
      <c r="M178" s="102"/>
      <c r="N178" s="102"/>
      <c r="O178" s="103"/>
      <c r="P178" s="104"/>
    </row>
    <row r="179" spans="2:16" ht="39.950000000000003" customHeight="1">
      <c r="B179" s="302"/>
      <c r="C179" s="303"/>
      <c r="D179" s="98"/>
      <c r="E179" s="221"/>
      <c r="F179" s="108" t="s">
        <v>429</v>
      </c>
      <c r="G179" s="108"/>
      <c r="H179" s="108"/>
      <c r="I179" s="101" t="s">
        <v>2515</v>
      </c>
      <c r="J179" s="102"/>
      <c r="K179" s="102"/>
      <c r="L179" s="102"/>
      <c r="M179" s="102"/>
      <c r="N179" s="102"/>
      <c r="O179" s="103"/>
      <c r="P179" s="104"/>
    </row>
    <row r="180" spans="2:16" ht="39.950000000000003" customHeight="1">
      <c r="B180" s="302"/>
      <c r="C180" s="303"/>
      <c r="D180" s="98"/>
      <c r="E180" s="221"/>
      <c r="F180" s="108" t="s">
        <v>110</v>
      </c>
      <c r="G180" s="108"/>
      <c r="H180" s="108"/>
      <c r="I180" s="101" t="s">
        <v>2516</v>
      </c>
      <c r="J180" s="102"/>
      <c r="K180" s="102"/>
      <c r="L180" s="102"/>
      <c r="M180" s="102"/>
      <c r="N180" s="102"/>
      <c r="O180" s="103"/>
      <c r="P180" s="104"/>
    </row>
    <row r="181" spans="2:16" ht="39.950000000000003" customHeight="1">
      <c r="B181" s="302"/>
      <c r="C181" s="303"/>
      <c r="D181" s="98">
        <v>2</v>
      </c>
      <c r="E181" s="221"/>
      <c r="F181" s="108" t="s">
        <v>5</v>
      </c>
      <c r="G181" s="108"/>
      <c r="H181" s="108"/>
      <c r="I181" s="101" t="s">
        <v>2517</v>
      </c>
      <c r="J181" s="102"/>
      <c r="K181" s="102"/>
      <c r="L181" s="102"/>
      <c r="M181" s="102"/>
      <c r="N181" s="102"/>
      <c r="O181" s="103"/>
      <c r="P181" s="104"/>
    </row>
    <row r="182" spans="2:16" ht="39.950000000000003" customHeight="1">
      <c r="B182" s="302"/>
      <c r="C182" s="303"/>
      <c r="D182" s="98"/>
      <c r="E182" s="221"/>
      <c r="F182" s="108" t="s">
        <v>108</v>
      </c>
      <c r="G182" s="108"/>
      <c r="H182" s="108"/>
      <c r="I182" s="101" t="s">
        <v>2518</v>
      </c>
      <c r="J182" s="102"/>
      <c r="K182" s="102"/>
      <c r="L182" s="102"/>
      <c r="M182" s="102"/>
      <c r="N182" s="102"/>
      <c r="O182" s="103"/>
      <c r="P182" s="104"/>
    </row>
    <row r="183" spans="2:16" ht="39.950000000000003" customHeight="1">
      <c r="B183" s="302"/>
      <c r="C183" s="303"/>
      <c r="D183" s="98"/>
      <c r="E183" s="221"/>
      <c r="F183" s="108" t="s">
        <v>109</v>
      </c>
      <c r="G183" s="108"/>
      <c r="H183" s="108"/>
      <c r="I183" s="101" t="s">
        <v>2520</v>
      </c>
      <c r="J183" s="102"/>
      <c r="K183" s="102"/>
      <c r="L183" s="102"/>
      <c r="M183" s="102"/>
      <c r="N183" s="102"/>
      <c r="O183" s="103"/>
      <c r="P183" s="104"/>
    </row>
    <row r="184" spans="2:16" ht="39.950000000000003" customHeight="1">
      <c r="B184" s="302"/>
      <c r="C184" s="303"/>
      <c r="D184" s="98"/>
      <c r="E184" s="221"/>
      <c r="F184" s="108" t="s">
        <v>429</v>
      </c>
      <c r="G184" s="108"/>
      <c r="H184" s="108"/>
      <c r="I184" s="101" t="s">
        <v>2520</v>
      </c>
      <c r="J184" s="102"/>
      <c r="K184" s="102"/>
      <c r="L184" s="102"/>
      <c r="M184" s="102"/>
      <c r="N184" s="102"/>
      <c r="O184" s="103"/>
      <c r="P184" s="104"/>
    </row>
    <row r="185" spans="2:16" ht="39.950000000000003" customHeight="1">
      <c r="B185" s="302"/>
      <c r="C185" s="303"/>
      <c r="D185" s="98"/>
      <c r="E185" s="221"/>
      <c r="F185" s="108" t="s">
        <v>110</v>
      </c>
      <c r="G185" s="108"/>
      <c r="H185" s="108"/>
      <c r="I185" s="101" t="s">
        <v>2519</v>
      </c>
      <c r="J185" s="102"/>
      <c r="K185" s="102"/>
      <c r="L185" s="102"/>
      <c r="M185" s="102"/>
      <c r="N185" s="102"/>
      <c r="O185" s="103"/>
      <c r="P185" s="104"/>
    </row>
    <row r="186" spans="2:16" ht="39.950000000000003" customHeight="1">
      <c r="B186" s="302"/>
      <c r="C186" s="303"/>
      <c r="D186" s="290">
        <v>3</v>
      </c>
      <c r="E186" s="255"/>
      <c r="F186" s="108" t="s">
        <v>5</v>
      </c>
      <c r="G186" s="108"/>
      <c r="H186" s="108"/>
      <c r="I186" s="101" t="s">
        <v>2521</v>
      </c>
      <c r="J186" s="102"/>
      <c r="K186" s="102"/>
      <c r="L186" s="102"/>
      <c r="M186" s="102"/>
      <c r="N186" s="102"/>
      <c r="O186" s="103"/>
      <c r="P186" s="104"/>
    </row>
    <row r="187" spans="2:16" ht="39.950000000000003" customHeight="1">
      <c r="B187" s="302"/>
      <c r="C187" s="303"/>
      <c r="D187" s="291"/>
      <c r="E187" s="256"/>
      <c r="F187" s="108" t="s">
        <v>108</v>
      </c>
      <c r="G187" s="108"/>
      <c r="H187" s="108"/>
      <c r="I187" s="101" t="s">
        <v>2522</v>
      </c>
      <c r="J187" s="102"/>
      <c r="K187" s="102"/>
      <c r="L187" s="102"/>
      <c r="M187" s="102"/>
      <c r="N187" s="102"/>
      <c r="O187" s="103"/>
      <c r="P187" s="104"/>
    </row>
    <row r="188" spans="2:16" ht="39.950000000000003" customHeight="1">
      <c r="B188" s="302"/>
      <c r="C188" s="303"/>
      <c r="D188" s="291"/>
      <c r="E188" s="256"/>
      <c r="F188" s="108" t="s">
        <v>109</v>
      </c>
      <c r="G188" s="108"/>
      <c r="H188" s="108"/>
      <c r="I188" s="101" t="s">
        <v>2523</v>
      </c>
      <c r="J188" s="102"/>
      <c r="K188" s="102"/>
      <c r="L188" s="102"/>
      <c r="M188" s="102"/>
      <c r="N188" s="102"/>
      <c r="O188" s="103"/>
      <c r="P188" s="104"/>
    </row>
    <row r="189" spans="2:16" ht="39.950000000000003" customHeight="1">
      <c r="B189" s="302"/>
      <c r="C189" s="303"/>
      <c r="D189" s="291"/>
      <c r="E189" s="256"/>
      <c r="F189" s="108" t="s">
        <v>429</v>
      </c>
      <c r="G189" s="108"/>
      <c r="H189" s="108"/>
      <c r="I189" s="101" t="s">
        <v>2523</v>
      </c>
      <c r="J189" s="102"/>
      <c r="K189" s="102"/>
      <c r="L189" s="102"/>
      <c r="M189" s="102"/>
      <c r="N189" s="102"/>
      <c r="O189" s="103"/>
      <c r="P189" s="104"/>
    </row>
    <row r="190" spans="2:16" ht="39.950000000000003" customHeight="1">
      <c r="B190" s="477"/>
      <c r="C190" s="478"/>
      <c r="D190" s="292"/>
      <c r="E190" s="257"/>
      <c r="F190" s="108" t="s">
        <v>110</v>
      </c>
      <c r="G190" s="108"/>
      <c r="H190" s="108"/>
      <c r="I190" s="101" t="s">
        <v>2516</v>
      </c>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2528</v>
      </c>
      <c r="J191" s="102"/>
      <c r="K191" s="102"/>
      <c r="L191" s="102"/>
      <c r="M191" s="102"/>
      <c r="N191" s="102"/>
      <c r="O191" s="103"/>
      <c r="P191" s="104"/>
    </row>
    <row r="192" spans="2:16" ht="39.950000000000003" customHeight="1">
      <c r="B192" s="302"/>
      <c r="C192" s="303"/>
      <c r="D192" s="291"/>
      <c r="E192" s="256"/>
      <c r="F192" s="108" t="s">
        <v>108</v>
      </c>
      <c r="G192" s="108"/>
      <c r="H192" s="108"/>
      <c r="I192" s="101" t="s">
        <v>2529</v>
      </c>
      <c r="J192" s="102"/>
      <c r="K192" s="102"/>
      <c r="L192" s="102"/>
      <c r="M192" s="102"/>
      <c r="N192" s="102"/>
      <c r="O192" s="103"/>
      <c r="P192" s="104"/>
    </row>
    <row r="193" spans="2:16" ht="39.950000000000003" customHeight="1">
      <c r="B193" s="302"/>
      <c r="C193" s="303"/>
      <c r="D193" s="291"/>
      <c r="E193" s="256"/>
      <c r="F193" s="177" t="s">
        <v>110</v>
      </c>
      <c r="G193" s="177"/>
      <c r="H193" s="177"/>
      <c r="I193" s="101" t="s">
        <v>2516</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2524</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2530</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35</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0.5</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f>IF(OR($H$242&lt;&gt;"",$K$242&lt;&gt;""),SUM($H$242,$K$242),"")</f>
        <v>1</v>
      </c>
      <c r="F242" s="328"/>
      <c r="G242" s="328"/>
      <c r="H242" s="176"/>
      <c r="I242" s="176"/>
      <c r="J242" s="176"/>
      <c r="K242" s="176">
        <v>1</v>
      </c>
      <c r="L242" s="176"/>
      <c r="M242" s="176"/>
      <c r="N242" s="176">
        <v>0.5</v>
      </c>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3</v>
      </c>
      <c r="F246" s="328"/>
      <c r="G246" s="328"/>
      <c r="H246" s="176"/>
      <c r="I246" s="176"/>
      <c r="J246" s="176"/>
      <c r="K246" s="176">
        <v>3</v>
      </c>
      <c r="L246" s="176"/>
      <c r="M246" s="176"/>
      <c r="N246" s="176">
        <v>2</v>
      </c>
      <c r="O246" s="112"/>
      <c r="P246" s="147"/>
    </row>
    <row r="247" spans="2:20" ht="20.100000000000001" customHeight="1">
      <c r="B247" s="130" t="s">
        <v>149</v>
      </c>
      <c r="C247" s="108"/>
      <c r="D247" s="108"/>
      <c r="E247" s="328">
        <f>IF(OR($H$247&lt;&gt;"",$K$247&lt;&gt;""),SUM($H$247,$K$247),"")</f>
        <v>1</v>
      </c>
      <c r="F247" s="328"/>
      <c r="G247" s="328"/>
      <c r="H247" s="176">
        <v>1</v>
      </c>
      <c r="I247" s="176"/>
      <c r="J247" s="176"/>
      <c r="K247" s="176"/>
      <c r="L247" s="176"/>
      <c r="M247" s="176"/>
      <c r="N247" s="176">
        <v>0.5</v>
      </c>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t="str">
        <f>IF(OR($J$259&lt;&gt;"",$M$259&lt;&gt;""),SUM($J$259,$M$259),"")</f>
        <v/>
      </c>
      <c r="H259" s="328"/>
      <c r="I259" s="328"/>
      <c r="J259" s="176"/>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1</v>
      </c>
      <c r="H261" s="328"/>
      <c r="I261" s="328"/>
      <c r="J261" s="176">
        <v>1</v>
      </c>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0</v>
      </c>
      <c r="G280" s="268"/>
      <c r="H280" s="268"/>
      <c r="I280" s="268"/>
      <c r="J280" s="64" t="s">
        <v>495</v>
      </c>
      <c r="K280" s="267">
        <v>0</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2503</v>
      </c>
      <c r="M295" s="125"/>
      <c r="N295" s="125"/>
      <c r="O295" s="125"/>
      <c r="P295" s="126"/>
    </row>
    <row r="296" spans="2:22" ht="20.100000000000001" customHeight="1">
      <c r="B296" s="105"/>
      <c r="C296" s="106"/>
      <c r="D296" s="106"/>
      <c r="E296" s="106"/>
      <c r="F296" s="107"/>
      <c r="G296" s="231" t="s">
        <v>456</v>
      </c>
      <c r="H296" s="211"/>
      <c r="I296" s="112" t="s">
        <v>2504</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2562</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v>1</v>
      </c>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v>1</v>
      </c>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v>1</v>
      </c>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2503</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2525</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2526</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2527</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2532</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2531</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2533</v>
      </c>
      <c r="J332" s="176"/>
      <c r="K332" s="176"/>
      <c r="L332" s="176"/>
      <c r="M332" s="112" t="s">
        <v>2534</v>
      </c>
      <c r="N332" s="113"/>
      <c r="O332" s="113"/>
      <c r="P332" s="117"/>
    </row>
    <row r="333" spans="2:20" ht="20.100000000000001" customHeight="1">
      <c r="B333" s="130"/>
      <c r="C333" s="108"/>
      <c r="D333" s="108"/>
      <c r="E333" s="224" t="s">
        <v>215</v>
      </c>
      <c r="F333" s="115"/>
      <c r="G333" s="115"/>
      <c r="H333" s="116"/>
      <c r="I333" s="112">
        <v>98</v>
      </c>
      <c r="J333" s="113"/>
      <c r="K333" s="113"/>
      <c r="L333" s="68" t="s">
        <v>498</v>
      </c>
      <c r="M333" s="112">
        <v>94</v>
      </c>
      <c r="N333" s="113"/>
      <c r="O333" s="113"/>
      <c r="P333" s="53" t="s">
        <v>498</v>
      </c>
    </row>
    <row r="334" spans="2:20" ht="20.100000000000001" customHeight="1">
      <c r="B334" s="130" t="s">
        <v>45</v>
      </c>
      <c r="C334" s="108"/>
      <c r="D334" s="108"/>
      <c r="E334" s="224" t="s">
        <v>216</v>
      </c>
      <c r="F334" s="115"/>
      <c r="G334" s="115"/>
      <c r="H334" s="116"/>
      <c r="I334" s="112">
        <v>12</v>
      </c>
      <c r="J334" s="113"/>
      <c r="K334" s="113"/>
      <c r="L334" s="68" t="s">
        <v>490</v>
      </c>
      <c r="M334" s="112">
        <v>12</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91500</v>
      </c>
      <c r="J340" s="113"/>
      <c r="K340" s="113"/>
      <c r="L340" s="63" t="s">
        <v>499</v>
      </c>
      <c r="M340" s="112">
        <v>88500</v>
      </c>
      <c r="N340" s="113"/>
      <c r="O340" s="113"/>
      <c r="P340" s="50" t="s">
        <v>499</v>
      </c>
    </row>
    <row r="341" spans="2:20" ht="20.100000000000001" customHeight="1">
      <c r="B341" s="392"/>
      <c r="C341" s="224" t="s">
        <v>210</v>
      </c>
      <c r="D341" s="115"/>
      <c r="E341" s="115"/>
      <c r="F341" s="115"/>
      <c r="G341" s="115"/>
      <c r="H341" s="116"/>
      <c r="I341" s="112">
        <v>30000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40500</v>
      </c>
      <c r="J343" s="113"/>
      <c r="K343" s="113"/>
      <c r="L343" s="63" t="s">
        <v>499</v>
      </c>
      <c r="M343" s="112">
        <v>40500</v>
      </c>
      <c r="N343" s="113"/>
      <c r="O343" s="113"/>
      <c r="P343" s="50" t="s">
        <v>499</v>
      </c>
    </row>
    <row r="344" spans="2:20" ht="20.100000000000001" customHeight="1">
      <c r="B344" s="130"/>
      <c r="C344" s="393"/>
      <c r="D344" s="393"/>
      <c r="E344" s="224" t="s">
        <v>222</v>
      </c>
      <c r="F344" s="115"/>
      <c r="G344" s="115"/>
      <c r="H344" s="116"/>
      <c r="I344" s="112">
        <v>0</v>
      </c>
      <c r="J344" s="113"/>
      <c r="K344" s="113"/>
      <c r="L344" s="63" t="s">
        <v>499</v>
      </c>
      <c r="M344" s="112">
        <v>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v>21000</v>
      </c>
      <c r="J346" s="113"/>
      <c r="K346" s="113"/>
      <c r="L346" s="63" t="s">
        <v>499</v>
      </c>
      <c r="M346" s="112">
        <v>20000</v>
      </c>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2532</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2557</v>
      </c>
      <c r="H357" s="227"/>
      <c r="I357" s="227"/>
      <c r="J357" s="227"/>
      <c r="K357" s="227"/>
      <c r="L357" s="227"/>
      <c r="M357" s="227"/>
      <c r="N357" s="227"/>
      <c r="O357" s="227"/>
      <c r="P357" s="228"/>
    </row>
    <row r="358" spans="2:20" ht="60" customHeight="1">
      <c r="B358" s="114" t="s">
        <v>221</v>
      </c>
      <c r="C358" s="115"/>
      <c r="D358" s="115"/>
      <c r="E358" s="115"/>
      <c r="F358" s="116"/>
      <c r="G358" s="151" t="s">
        <v>2532</v>
      </c>
      <c r="H358" s="227"/>
      <c r="I358" s="227"/>
      <c r="J358" s="227"/>
      <c r="K358" s="227"/>
      <c r="L358" s="227"/>
      <c r="M358" s="227"/>
      <c r="N358" s="227"/>
      <c r="O358" s="227"/>
      <c r="P358" s="228"/>
    </row>
    <row r="359" spans="2:20" ht="60" customHeight="1">
      <c r="B359" s="114" t="s">
        <v>224</v>
      </c>
      <c r="C359" s="115"/>
      <c r="D359" s="115"/>
      <c r="E359" s="115"/>
      <c r="F359" s="116"/>
      <c r="G359" s="151" t="s">
        <v>2532</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5</v>
      </c>
      <c r="I387" s="125"/>
      <c r="J387" s="125"/>
      <c r="K387" s="125"/>
      <c r="L387" s="125"/>
      <c r="M387" s="125"/>
      <c r="N387" s="125"/>
      <c r="O387" s="125"/>
      <c r="P387" s="62" t="s">
        <v>495</v>
      </c>
    </row>
    <row r="388" spans="1:20" ht="20.100000000000001" customHeight="1">
      <c r="B388" s="95"/>
      <c r="C388" s="97"/>
      <c r="D388" s="108" t="s">
        <v>250</v>
      </c>
      <c r="E388" s="108"/>
      <c r="F388" s="108"/>
      <c r="G388" s="108"/>
      <c r="H388" s="112">
        <v>26</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7</v>
      </c>
      <c r="I390" s="113"/>
      <c r="J390" s="113"/>
      <c r="K390" s="113"/>
      <c r="L390" s="113"/>
      <c r="M390" s="113"/>
      <c r="N390" s="113"/>
      <c r="O390" s="113"/>
      <c r="P390" s="50" t="s">
        <v>497</v>
      </c>
    </row>
    <row r="391" spans="1:20" ht="20.100000000000001" customHeight="1">
      <c r="B391" s="130"/>
      <c r="C391" s="108"/>
      <c r="D391" s="108" t="s">
        <v>253</v>
      </c>
      <c r="E391" s="108"/>
      <c r="F391" s="108"/>
      <c r="G391" s="108"/>
      <c r="H391" s="112">
        <v>5</v>
      </c>
      <c r="I391" s="113"/>
      <c r="J391" s="113"/>
      <c r="K391" s="113"/>
      <c r="L391" s="113"/>
      <c r="M391" s="113"/>
      <c r="N391" s="113"/>
      <c r="O391" s="113"/>
      <c r="P391" s="50" t="s">
        <v>497</v>
      </c>
    </row>
    <row r="392" spans="1:20" ht="20.100000000000001" customHeight="1">
      <c r="B392" s="130"/>
      <c r="C392" s="108"/>
      <c r="D392" s="108" t="s">
        <v>254</v>
      </c>
      <c r="E392" s="108"/>
      <c r="F392" s="108"/>
      <c r="G392" s="108"/>
      <c r="H392" s="112">
        <v>18</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1</v>
      </c>
      <c r="I393" s="113"/>
      <c r="J393" s="113"/>
      <c r="K393" s="113"/>
      <c r="L393" s="113"/>
      <c r="M393" s="113"/>
      <c r="N393" s="113"/>
      <c r="O393" s="113"/>
      <c r="P393" s="50" t="s">
        <v>497</v>
      </c>
    </row>
    <row r="394" spans="1:20" ht="20.100000000000001" customHeight="1">
      <c r="B394" s="420"/>
      <c r="C394" s="421"/>
      <c r="D394" s="108" t="s">
        <v>256</v>
      </c>
      <c r="E394" s="108"/>
      <c r="F394" s="108"/>
      <c r="G394" s="108"/>
      <c r="H394" s="112">
        <v>2</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10</v>
      </c>
      <c r="I396" s="113"/>
      <c r="J396" s="113"/>
      <c r="K396" s="113"/>
      <c r="L396" s="113"/>
      <c r="M396" s="113"/>
      <c r="N396" s="113"/>
      <c r="O396" s="113"/>
      <c r="P396" s="50" t="s">
        <v>497</v>
      </c>
    </row>
    <row r="397" spans="1:20" ht="20.100000000000001" customHeight="1">
      <c r="B397" s="420"/>
      <c r="C397" s="421"/>
      <c r="D397" s="108" t="s">
        <v>259</v>
      </c>
      <c r="E397" s="108"/>
      <c r="F397" s="108"/>
      <c r="G397" s="108"/>
      <c r="H397" s="112">
        <v>5</v>
      </c>
      <c r="I397" s="113"/>
      <c r="J397" s="113"/>
      <c r="K397" s="113"/>
      <c r="L397" s="113"/>
      <c r="M397" s="113"/>
      <c r="N397" s="113"/>
      <c r="O397" s="113"/>
      <c r="P397" s="50" t="s">
        <v>497</v>
      </c>
    </row>
    <row r="398" spans="1:20" ht="20.100000000000001" customHeight="1">
      <c r="B398" s="420"/>
      <c r="C398" s="421"/>
      <c r="D398" s="108" t="s">
        <v>260</v>
      </c>
      <c r="E398" s="108"/>
      <c r="F398" s="108"/>
      <c r="G398" s="108"/>
      <c r="H398" s="112">
        <v>2</v>
      </c>
      <c r="I398" s="113"/>
      <c r="J398" s="113"/>
      <c r="K398" s="113"/>
      <c r="L398" s="113"/>
      <c r="M398" s="113"/>
      <c r="N398" s="113"/>
      <c r="O398" s="113"/>
      <c r="P398" s="50" t="s">
        <v>497</v>
      </c>
    </row>
    <row r="399" spans="1:20" ht="20.100000000000001" customHeight="1">
      <c r="B399" s="420"/>
      <c r="C399" s="421"/>
      <c r="D399" s="108" t="s">
        <v>261</v>
      </c>
      <c r="E399" s="108"/>
      <c r="F399" s="108"/>
      <c r="G399" s="108"/>
      <c r="H399" s="112">
        <v>4</v>
      </c>
      <c r="I399" s="113"/>
      <c r="J399" s="113"/>
      <c r="K399" s="113"/>
      <c r="L399" s="113"/>
      <c r="M399" s="113"/>
      <c r="N399" s="113"/>
      <c r="O399" s="113"/>
      <c r="P399" s="50" t="s">
        <v>497</v>
      </c>
    </row>
    <row r="400" spans="1:20" ht="20.100000000000001" customHeight="1">
      <c r="B400" s="422"/>
      <c r="C400" s="423"/>
      <c r="D400" s="108" t="s">
        <v>262</v>
      </c>
      <c r="E400" s="108"/>
      <c r="F400" s="108"/>
      <c r="G400" s="108"/>
      <c r="H400" s="112">
        <v>7</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7</v>
      </c>
      <c r="I401" s="113"/>
      <c r="J401" s="113"/>
      <c r="K401" s="113"/>
      <c r="L401" s="113"/>
      <c r="M401" s="113"/>
      <c r="N401" s="113"/>
      <c r="O401" s="113"/>
      <c r="P401" s="50" t="s">
        <v>497</v>
      </c>
    </row>
    <row r="402" spans="2:20" ht="20.100000000000001" customHeight="1">
      <c r="B402" s="130"/>
      <c r="C402" s="108"/>
      <c r="D402" s="108" t="s">
        <v>264</v>
      </c>
      <c r="E402" s="108"/>
      <c r="F402" s="108"/>
      <c r="G402" s="108"/>
      <c r="H402" s="112">
        <v>2</v>
      </c>
      <c r="I402" s="113"/>
      <c r="J402" s="113"/>
      <c r="K402" s="113"/>
      <c r="L402" s="113"/>
      <c r="M402" s="113"/>
      <c r="N402" s="113"/>
      <c r="O402" s="113"/>
      <c r="P402" s="50" t="s">
        <v>497</v>
      </c>
    </row>
    <row r="403" spans="2:20" ht="20.100000000000001" customHeight="1">
      <c r="B403" s="130"/>
      <c r="C403" s="108"/>
      <c r="D403" s="108" t="s">
        <v>265</v>
      </c>
      <c r="E403" s="108"/>
      <c r="F403" s="108"/>
      <c r="G403" s="108"/>
      <c r="H403" s="112">
        <v>1</v>
      </c>
      <c r="I403" s="113"/>
      <c r="J403" s="113"/>
      <c r="K403" s="113"/>
      <c r="L403" s="113"/>
      <c r="M403" s="113"/>
      <c r="N403" s="113"/>
      <c r="O403" s="113"/>
      <c r="P403" s="50" t="s">
        <v>497</v>
      </c>
    </row>
    <row r="404" spans="2:20" ht="20.100000000000001" customHeight="1">
      <c r="B404" s="130"/>
      <c r="C404" s="108"/>
      <c r="D404" s="108" t="s">
        <v>266</v>
      </c>
      <c r="E404" s="108"/>
      <c r="F404" s="108"/>
      <c r="G404" s="108"/>
      <c r="H404" s="112">
        <v>21</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84.8</v>
      </c>
      <c r="I409" s="125"/>
      <c r="J409" s="125"/>
      <c r="K409" s="125"/>
      <c r="L409" s="125"/>
      <c r="M409" s="125"/>
      <c r="N409" s="125"/>
      <c r="O409" s="125"/>
      <c r="P409" s="62" t="s">
        <v>503</v>
      </c>
    </row>
    <row r="410" spans="2:20" ht="20.100000000000001" customHeight="1">
      <c r="B410" s="130" t="s">
        <v>271</v>
      </c>
      <c r="C410" s="108"/>
      <c r="D410" s="108"/>
      <c r="E410" s="108"/>
      <c r="F410" s="108"/>
      <c r="G410" s="108"/>
      <c r="H410" s="112">
        <v>31</v>
      </c>
      <c r="I410" s="113"/>
      <c r="J410" s="113"/>
      <c r="K410" s="113"/>
      <c r="L410" s="113"/>
      <c r="M410" s="113"/>
      <c r="N410" s="113"/>
      <c r="O410" s="113"/>
      <c r="P410" s="50" t="s">
        <v>495</v>
      </c>
    </row>
    <row r="411" spans="2:20" ht="20.100000000000001" customHeight="1">
      <c r="B411" s="130" t="s">
        <v>272</v>
      </c>
      <c r="C411" s="108"/>
      <c r="D411" s="108"/>
      <c r="E411" s="108"/>
      <c r="F411" s="108"/>
      <c r="G411" s="108"/>
      <c r="H411" s="112">
        <v>88.5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2</v>
      </c>
      <c r="I417" s="113"/>
      <c r="J417" s="113"/>
      <c r="K417" s="113"/>
      <c r="L417" s="113"/>
      <c r="M417" s="113"/>
      <c r="N417" s="113"/>
      <c r="O417" s="113"/>
      <c r="P417" s="50" t="s">
        <v>497</v>
      </c>
    </row>
    <row r="418" spans="1:20" ht="20.100000000000001" customHeight="1">
      <c r="B418" s="443"/>
      <c r="C418" s="444"/>
      <c r="D418" s="444"/>
      <c r="E418" s="108" t="s">
        <v>282</v>
      </c>
      <c r="F418" s="108"/>
      <c r="G418" s="108"/>
      <c r="H418" s="112">
        <v>2</v>
      </c>
      <c r="I418" s="113"/>
      <c r="J418" s="113"/>
      <c r="K418" s="113"/>
      <c r="L418" s="113"/>
      <c r="M418" s="113"/>
      <c r="N418" s="113"/>
      <c r="O418" s="113"/>
      <c r="P418" s="50" t="s">
        <v>497</v>
      </c>
    </row>
    <row r="419" spans="1:20" ht="20.100000000000001" customHeight="1">
      <c r="B419" s="443"/>
      <c r="C419" s="444"/>
      <c r="D419" s="444"/>
      <c r="E419" s="108" t="s">
        <v>430</v>
      </c>
      <c r="F419" s="108"/>
      <c r="G419" s="108"/>
      <c r="H419" s="112">
        <v>1</v>
      </c>
      <c r="I419" s="113"/>
      <c r="J419" s="113"/>
      <c r="K419" s="113"/>
      <c r="L419" s="113"/>
      <c r="M419" s="113"/>
      <c r="N419" s="113"/>
      <c r="O419" s="113"/>
      <c r="P419" s="50" t="s">
        <v>497</v>
      </c>
    </row>
    <row r="420" spans="1:20" ht="20.100000000000001" customHeight="1">
      <c r="B420" s="443"/>
      <c r="C420" s="444"/>
      <c r="D420" s="444"/>
      <c r="E420" s="108" t="s">
        <v>71</v>
      </c>
      <c r="F420" s="108"/>
      <c r="G420" s="108"/>
      <c r="H420" s="112">
        <v>1</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2535</v>
      </c>
      <c r="I431" s="227"/>
      <c r="J431" s="227"/>
      <c r="K431" s="227"/>
      <c r="L431" s="227"/>
      <c r="M431" s="227"/>
      <c r="N431" s="227"/>
      <c r="O431" s="227"/>
      <c r="P431" s="228"/>
    </row>
    <row r="432" spans="1:20" ht="20.100000000000001" customHeight="1">
      <c r="B432" s="433"/>
      <c r="C432" s="224" t="s">
        <v>14</v>
      </c>
      <c r="D432" s="115"/>
      <c r="E432" s="115"/>
      <c r="F432" s="115"/>
      <c r="G432" s="116"/>
      <c r="H432" s="218" t="s">
        <v>2486</v>
      </c>
      <c r="I432" s="219"/>
      <c r="J432" s="48" t="s">
        <v>487</v>
      </c>
      <c r="K432" s="219" t="s">
        <v>2487</v>
      </c>
      <c r="L432" s="219"/>
      <c r="M432" s="48" t="s">
        <v>487</v>
      </c>
      <c r="N432" s="219" t="s">
        <v>2488</v>
      </c>
      <c r="O432" s="219"/>
      <c r="P432" s="220"/>
    </row>
    <row r="433" spans="2:16" ht="20.100000000000001" customHeight="1">
      <c r="B433" s="433"/>
      <c r="C433" s="238" t="s">
        <v>285</v>
      </c>
      <c r="D433" s="154"/>
      <c r="E433" s="155"/>
      <c r="F433" s="240" t="s">
        <v>286</v>
      </c>
      <c r="G433" s="242"/>
      <c r="H433" s="31">
        <v>8</v>
      </c>
      <c r="I433" s="48" t="s">
        <v>504</v>
      </c>
      <c r="J433" s="32">
        <v>0</v>
      </c>
      <c r="K433" s="48" t="s">
        <v>505</v>
      </c>
      <c r="L433" s="69" t="s">
        <v>450</v>
      </c>
      <c r="M433" s="32">
        <v>8</v>
      </c>
      <c r="N433" s="48" t="s">
        <v>504</v>
      </c>
      <c r="O433" s="36"/>
      <c r="P433" s="50" t="s">
        <v>505</v>
      </c>
    </row>
    <row r="434" spans="2:16" ht="20.100000000000001" customHeight="1">
      <c r="B434" s="433"/>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2558</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t="s">
        <v>2536</v>
      </c>
      <c r="I438" s="227"/>
      <c r="J438" s="227"/>
      <c r="K438" s="227"/>
      <c r="L438" s="227"/>
      <c r="M438" s="227"/>
      <c r="N438" s="227"/>
      <c r="O438" s="227"/>
      <c r="P438" s="228"/>
    </row>
    <row r="439" spans="2:16" ht="20.100000000000001" customHeight="1">
      <c r="B439" s="445"/>
      <c r="C439" s="224" t="s">
        <v>14</v>
      </c>
      <c r="D439" s="115"/>
      <c r="E439" s="115"/>
      <c r="F439" s="115"/>
      <c r="G439" s="116"/>
      <c r="H439" s="218" t="s">
        <v>2486</v>
      </c>
      <c r="I439" s="219"/>
      <c r="J439" s="48" t="s">
        <v>487</v>
      </c>
      <c r="K439" s="219" t="s">
        <v>2537</v>
      </c>
      <c r="L439" s="219"/>
      <c r="M439" s="48" t="s">
        <v>487</v>
      </c>
      <c r="N439" s="219" t="s">
        <v>2538</v>
      </c>
      <c r="O439" s="219"/>
      <c r="P439" s="220"/>
    </row>
    <row r="440" spans="2:16" ht="20.100000000000001" customHeight="1">
      <c r="B440" s="445"/>
      <c r="C440" s="231" t="s">
        <v>285</v>
      </c>
      <c r="D440" s="210"/>
      <c r="E440" s="211"/>
      <c r="F440" s="240" t="s">
        <v>286</v>
      </c>
      <c r="G440" s="242"/>
      <c r="H440" s="44">
        <v>8</v>
      </c>
      <c r="I440" s="48" t="s">
        <v>504</v>
      </c>
      <c r="J440" s="45">
        <v>45</v>
      </c>
      <c r="K440" s="48" t="s">
        <v>505</v>
      </c>
      <c r="L440" s="69" t="s">
        <v>450</v>
      </c>
      <c r="M440" s="45">
        <v>17</v>
      </c>
      <c r="N440" s="48" t="s">
        <v>504</v>
      </c>
      <c r="O440" s="45">
        <v>45</v>
      </c>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t="s">
        <v>2539</v>
      </c>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t="s">
        <v>2540</v>
      </c>
      <c r="I445" s="227"/>
      <c r="J445" s="227"/>
      <c r="K445" s="227"/>
      <c r="L445" s="227"/>
      <c r="M445" s="227"/>
      <c r="N445" s="227"/>
      <c r="O445" s="227"/>
      <c r="P445" s="228"/>
    </row>
    <row r="446" spans="2:16" ht="20.100000000000001" customHeight="1">
      <c r="B446" s="445"/>
      <c r="C446" s="224" t="s">
        <v>14</v>
      </c>
      <c r="D446" s="115"/>
      <c r="E446" s="115"/>
      <c r="F446" s="115"/>
      <c r="G446" s="116"/>
      <c r="H446" s="218" t="s">
        <v>2541</v>
      </c>
      <c r="I446" s="219"/>
      <c r="J446" s="48" t="s">
        <v>487</v>
      </c>
      <c r="K446" s="219" t="s">
        <v>2542</v>
      </c>
      <c r="L446" s="219"/>
      <c r="M446" s="48" t="s">
        <v>487</v>
      </c>
      <c r="N446" s="219" t="s">
        <v>2543</v>
      </c>
      <c r="O446" s="219"/>
      <c r="P446" s="220"/>
    </row>
    <row r="447" spans="2:16" ht="20.100000000000001" customHeight="1">
      <c r="B447" s="445"/>
      <c r="C447" s="231" t="s">
        <v>285</v>
      </c>
      <c r="D447" s="210"/>
      <c r="E447" s="211"/>
      <c r="F447" s="240" t="s">
        <v>286</v>
      </c>
      <c r="G447" s="242"/>
      <c r="H447" s="44">
        <v>9</v>
      </c>
      <c r="I447" s="48" t="s">
        <v>504</v>
      </c>
      <c r="J447" s="45">
        <v>0</v>
      </c>
      <c r="K447" s="48" t="s">
        <v>505</v>
      </c>
      <c r="L447" s="69" t="s">
        <v>450</v>
      </c>
      <c r="M447" s="45">
        <v>17</v>
      </c>
      <c r="N447" s="48" t="s">
        <v>504</v>
      </c>
      <c r="O447" s="45">
        <v>0</v>
      </c>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t="s">
        <v>2544</v>
      </c>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2559</v>
      </c>
      <c r="M469" s="102"/>
      <c r="N469" s="102"/>
      <c r="O469" s="103"/>
      <c r="P469" s="104"/>
    </row>
    <row r="470" spans="2:20" ht="20.100000000000001" customHeight="1">
      <c r="B470" s="209" t="s">
        <v>292</v>
      </c>
      <c r="C470" s="210"/>
      <c r="D470" s="210"/>
      <c r="E470" s="210"/>
      <c r="F470" s="210"/>
      <c r="G470" s="211"/>
      <c r="H470" s="176" t="s">
        <v>2503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2560</v>
      </c>
      <c r="M472" s="102"/>
      <c r="N472" s="102"/>
      <c r="O472" s="103"/>
      <c r="P472" s="104"/>
    </row>
    <row r="473" spans="2:20" ht="20.100000000000001" customHeight="1" thickBot="1">
      <c r="B473" s="447" t="s">
        <v>293</v>
      </c>
      <c r="C473" s="448"/>
      <c r="D473" s="448"/>
      <c r="E473" s="448"/>
      <c r="F473" s="448"/>
      <c r="G473" s="448"/>
      <c r="H473" s="336" t="s">
        <v>2503</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2504</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2545</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2546</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2546</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2546</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2546</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2503</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2547</v>
      </c>
      <c r="K504" s="227"/>
      <c r="L504" s="227"/>
      <c r="M504" s="227"/>
      <c r="N504" s="227"/>
      <c r="O504" s="227"/>
      <c r="P504" s="228"/>
    </row>
    <row r="505" spans="2:20" ht="27.75" customHeight="1">
      <c r="B505" s="209" t="s">
        <v>304</v>
      </c>
      <c r="C505" s="210"/>
      <c r="D505" s="210"/>
      <c r="E505" s="211"/>
      <c r="F505" s="409" t="s">
        <v>2503</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2504</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2548</v>
      </c>
      <c r="K4" s="504"/>
      <c r="L4" s="504"/>
      <c r="M4" s="503" t="s">
        <v>2549</v>
      </c>
      <c r="N4" s="504"/>
      <c r="O4" s="504"/>
      <c r="P4" s="504"/>
      <c r="Q4" s="504"/>
      <c r="R4" s="79" t="s">
        <v>2512</v>
      </c>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t="s">
        <v>2548</v>
      </c>
      <c r="K44" s="504"/>
      <c r="L44" s="504"/>
      <c r="M44" s="503" t="s">
        <v>2549</v>
      </c>
      <c r="N44" s="504"/>
      <c r="O44" s="504"/>
      <c r="P44" s="504"/>
      <c r="Q44" s="504"/>
      <c r="R44" s="79" t="s">
        <v>2512</v>
      </c>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c r="K49" s="504"/>
      <c r="L49" s="504"/>
      <c r="M49" s="503"/>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2504</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t="s">
        <v>2503</v>
      </c>
      <c r="Q7" s="586"/>
      <c r="R7" s="586"/>
      <c r="S7" s="586"/>
      <c r="T7" s="586"/>
      <c r="U7" s="587"/>
      <c r="V7" s="561" t="s">
        <v>2512</v>
      </c>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t="s">
        <v>2504</v>
      </c>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t="s">
        <v>2504</v>
      </c>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t="s">
        <v>2504</v>
      </c>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t="s">
        <v>2504</v>
      </c>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t="s">
        <v>2504</v>
      </c>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t="s">
        <v>2504</v>
      </c>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t="s">
        <v>2503</v>
      </c>
      <c r="Q14" s="570"/>
      <c r="R14" s="570"/>
      <c r="S14" s="570"/>
      <c r="T14" s="570"/>
      <c r="U14" s="571"/>
      <c r="V14" s="562"/>
      <c r="W14" s="562"/>
      <c r="X14" s="562"/>
      <c r="Y14" s="562" t="s">
        <v>2512</v>
      </c>
      <c r="Z14" s="562"/>
      <c r="AA14" s="562"/>
      <c r="AB14" s="558" t="s">
        <v>2550</v>
      </c>
      <c r="AC14" s="559"/>
      <c r="AD14" s="559"/>
      <c r="AE14" s="437" t="s">
        <v>2551</v>
      </c>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t="s">
        <v>2504</v>
      </c>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t="s">
        <v>2504</v>
      </c>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t="s">
        <v>2504</v>
      </c>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t="s">
        <v>2504</v>
      </c>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t="s">
        <v>2503</v>
      </c>
      <c r="Q20" s="550"/>
      <c r="R20" s="550"/>
      <c r="S20" s="550"/>
      <c r="T20" s="550"/>
      <c r="U20" s="551"/>
      <c r="V20" s="563" t="s">
        <v>2512</v>
      </c>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t="s">
        <v>2503</v>
      </c>
      <c r="Q21" s="550"/>
      <c r="R21" s="550"/>
      <c r="S21" s="550"/>
      <c r="T21" s="550"/>
      <c r="U21" s="551"/>
      <c r="V21" s="563" t="s">
        <v>2512</v>
      </c>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t="s">
        <v>2503</v>
      </c>
      <c r="Q22" s="550"/>
      <c r="R22" s="550"/>
      <c r="S22" s="550"/>
      <c r="T22" s="550"/>
      <c r="U22" s="551"/>
      <c r="V22" s="563"/>
      <c r="W22" s="563"/>
      <c r="X22" s="563"/>
      <c r="Y22" s="563" t="s">
        <v>2512</v>
      </c>
      <c r="Z22" s="563"/>
      <c r="AA22" s="563"/>
      <c r="AB22" s="555" t="s">
        <v>2552</v>
      </c>
      <c r="AC22" s="556"/>
      <c r="AD22" s="556"/>
      <c r="AE22" s="555"/>
      <c r="AF22" s="556"/>
      <c r="AG22" s="556"/>
      <c r="AH22" s="556"/>
      <c r="AI22" s="556"/>
      <c r="AJ22" s="556"/>
      <c r="AK22" s="556"/>
      <c r="AL22" s="556"/>
      <c r="AM22" s="556"/>
      <c r="AN22" s="557"/>
    </row>
    <row r="23" spans="1:40" ht="39.950000000000003" customHeight="1" thickBot="1">
      <c r="A23" s="330"/>
      <c r="B23" s="564" t="s">
        <v>382</v>
      </c>
      <c r="C23" s="564"/>
      <c r="D23" s="564"/>
      <c r="E23" s="564"/>
      <c r="F23" s="564"/>
      <c r="G23" s="564"/>
      <c r="H23" s="564"/>
      <c r="I23" s="564"/>
      <c r="J23" s="549"/>
      <c r="K23" s="550"/>
      <c r="L23" s="550"/>
      <c r="M23" s="550"/>
      <c r="N23" s="550"/>
      <c r="O23" s="551"/>
      <c r="P23" s="549" t="s">
        <v>2503</v>
      </c>
      <c r="Q23" s="550"/>
      <c r="R23" s="550"/>
      <c r="S23" s="550"/>
      <c r="T23" s="550"/>
      <c r="U23" s="551"/>
      <c r="V23" s="563"/>
      <c r="W23" s="563"/>
      <c r="X23" s="563"/>
      <c r="Y23" s="563" t="s">
        <v>2512</v>
      </c>
      <c r="Z23" s="563"/>
      <c r="AA23" s="563"/>
      <c r="AB23" s="558" t="s">
        <v>2550</v>
      </c>
      <c r="AC23" s="559"/>
      <c r="AD23" s="559"/>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t="s">
        <v>2503</v>
      </c>
      <c r="Q24" s="550"/>
      <c r="R24" s="550"/>
      <c r="S24" s="550"/>
      <c r="T24" s="550"/>
      <c r="U24" s="551"/>
      <c r="V24" s="563" t="s">
        <v>2512</v>
      </c>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t="s">
        <v>2503</v>
      </c>
      <c r="Q25" s="570"/>
      <c r="R25" s="570"/>
      <c r="S25" s="570"/>
      <c r="T25" s="570"/>
      <c r="U25" s="571"/>
      <c r="V25" s="562" t="s">
        <v>2512</v>
      </c>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2504</v>
      </c>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t="s">
        <v>2503</v>
      </c>
      <c r="Q28" s="550"/>
      <c r="R28" s="550"/>
      <c r="S28" s="550"/>
      <c r="T28" s="550"/>
      <c r="U28" s="551"/>
      <c r="V28" s="563" t="s">
        <v>2512</v>
      </c>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t="s">
        <v>2503</v>
      </c>
      <c r="Q29" s="550"/>
      <c r="R29" s="550"/>
      <c r="S29" s="550"/>
      <c r="T29" s="550"/>
      <c r="U29" s="551"/>
      <c r="V29" s="563" t="s">
        <v>2512</v>
      </c>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t="s">
        <v>2504</v>
      </c>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t="s">
        <v>2503</v>
      </c>
      <c r="Q31" s="570"/>
      <c r="R31" s="570"/>
      <c r="S31" s="570"/>
      <c r="T31" s="570"/>
      <c r="U31" s="571"/>
      <c r="V31" s="562" t="s">
        <v>2512</v>
      </c>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thickBot="1">
      <c r="A33" s="330"/>
      <c r="B33" s="567" t="s">
        <v>390</v>
      </c>
      <c r="C33" s="567"/>
      <c r="D33" s="567"/>
      <c r="E33" s="567"/>
      <c r="F33" s="567"/>
      <c r="G33" s="567"/>
      <c r="H33" s="567"/>
      <c r="I33" s="567"/>
      <c r="J33" s="585"/>
      <c r="K33" s="586"/>
      <c r="L33" s="586"/>
      <c r="M33" s="586"/>
      <c r="N33" s="586"/>
      <c r="O33" s="587"/>
      <c r="P33" s="585" t="s">
        <v>2503</v>
      </c>
      <c r="Q33" s="586"/>
      <c r="R33" s="586"/>
      <c r="S33" s="586"/>
      <c r="T33" s="586"/>
      <c r="U33" s="587"/>
      <c r="V33" s="561"/>
      <c r="W33" s="561"/>
      <c r="X33" s="561"/>
      <c r="Y33" s="561" t="s">
        <v>2512</v>
      </c>
      <c r="Z33" s="561"/>
      <c r="AA33" s="561"/>
      <c r="AB33" s="558" t="s">
        <v>2550</v>
      </c>
      <c r="AC33" s="559"/>
      <c r="AD33" s="559"/>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t="s">
        <v>2504</v>
      </c>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t="s">
        <v>2504</v>
      </c>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EPSON_PC002</cp:lastModifiedBy>
  <cp:lastPrinted>2021-08-28T01:28:51Z</cp:lastPrinted>
  <dcterms:created xsi:type="dcterms:W3CDTF">2020-12-23T05:28:24Z</dcterms:created>
  <dcterms:modified xsi:type="dcterms:W3CDTF">2021-08-28T01:31:31Z</dcterms:modified>
</cp:coreProperties>
</file>