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有料縁縁\"/>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activeTab="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<sst xmlns="http://schemas.openxmlformats.org/spreadsheetml/2006/main" count="2978" uniqueCount="2562">
  <si>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</si>
  <si>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</si>
  <si>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</si>
  <si>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</si>
  <si>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</si>
  <si>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</si>
  <si>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</si>
  <si>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</si>
  <si>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</si>
  <si>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</si>
  <si>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</si>
  <si>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</si>
  <si>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</si>
  <si>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</si>
  <si>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</si>
  <si>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</si>
  <si>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</si>
  <si>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</si>
  <si>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</si>
  <si>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</si>
  <si>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</si>
  <si>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</si>
  <si>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</si>
  <si>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</si>
  <si>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</si>
  <si>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</si>
  <si>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</si>
  <si>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</si>
  <si>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</si>
  <si>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</si>
  <si>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</si>
  <si>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</si>
  <si>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</si>
  <si>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</si>
  <si>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</si>
  <si>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</si>
  <si>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</si>
  <si>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</si>
  <si>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</si>
  <si>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</si>
  <si>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</si>
  <si>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</si>
  <si>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</si>
  <si>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</si>
  <si>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</si>
  <si>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</si>
  <si>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</si>
  <si>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</si>
  <si>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</si>
  <si>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</si>
  <si>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</si>
  <si>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</si>
  <si>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</si>
  <si>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</si>
  <si>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</si>
  <si>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</si>
  <si>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</si>
  <si>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</si>
  <si>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</si>
  <si>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</si>
  <si>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</si>
  <si>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</si>
  <si>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</si>
  <si>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</si>
  <si>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</si>
  <si>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</si>
  <si>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</si>
  <si>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</si>
  <si>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</si>
  <si>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</si>
  <si>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</si>
  <si>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</si>
  <si>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</si>
  <si>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</si>
  <si>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</si>
  <si>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</si>
  <si>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</si>
  <si>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</si>
  <si>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</si>
  <si>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</si>
  <si>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</si>
  <si>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</si>
  <si>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</si>
  <si>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</si>
  <si>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</si>
  <si>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</si>
  <si>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</si>
  <si>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</si>
  <si>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</si>
  <si>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</si>
  <si>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</si>
  <si>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</si>
  <si>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</si>
  <si>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</si>
  <si>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</si>
  <si>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</si>
  <si>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</si>
  <si>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</si>
  <si>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</si>
  <si>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</si>
  <si>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</si>
  <si>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</si>
  <si>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</si>
  <si>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</si>
  <si>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</si>
  <si>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</si>
  <si>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</si>
  <si>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</si>
  <si>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</si>
  <si>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</si>
  <si>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</si>
  <si>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</si>
  <si>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</si>
  <si>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</si>
  <si>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</si>
  <si>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</si>
  <si>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</si>
  <si>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</si>
  <si>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</si>
  <si>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</si>
  <si>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</si>
  <si>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</si>
  <si>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</si>
  <si>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</si>
  <si>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</si>
  <si>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</si>
  <si>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</si>
  <si>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</si>
  <si>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</si>
  <si>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</si>
  <si>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</si>
  <si>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</si>
  <si>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</si>
  <si>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</si>
  <si>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</si>
  <si>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</si>
  <si>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</si>
  <si>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</si>
  <si>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</si>
  <si>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</si>
  <si>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</si>
  <si>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</si>
  <si>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</si>
  <si>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</si>
  <si>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</si>
  <si>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</si>
  <si>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</si>
  <si>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</si>
  <si>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</si>
  <si>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</si>
  <si>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</si>
  <si>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</si>
  <si>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</si>
  <si>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</si>
  <si>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</si>
  <si>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</si>
  <si>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</si>
  <si>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</si>
  <si>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</si>
  <si>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</si>
  <si>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</si>
  <si>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</si>
  <si>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</si>
  <si>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</si>
  <si>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</si>
  <si>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</si>
  <si>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</si>
  <si>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</si>
  <si>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</si>
  <si>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</si>
  <si>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</si>
  <si>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</si>
  <si>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</si>
  <si>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</si>
  <si>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</si>
  <si>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</si>
  <si>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</si>
  <si>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</si>
  <si>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</si>
  <si>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</si>
  <si>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</si>
  <si>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</si>
  <si>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</si>
  <si>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</si>
  <si>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</si>
  <si>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</si>
  <si>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</si>
  <si>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</si>
  <si>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</si>
  <si>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</si>
  <si>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</si>
  <si>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</si>
  <si>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</si>
  <si>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</si>
  <si>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</si>
  <si>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</si>
  <si>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</si>
  <si>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</si>
  <si>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</si>
  <si>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</si>
  <si>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</si>
  <si>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</si>
  <si>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</si>
  <si>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</si>
  <si>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</si>
  <si>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</si>
  <si>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</si>
  <si>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</si>
  <si>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</si>
  <si>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</si>
  <si>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</si>
  <si>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</si>
  <si>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</si>
  <si>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</si>
  <si>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</si>
  <si>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</si>
  <si>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</si>
  <si>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</si>
  <si>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</si>
  <si>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</si>
  <si>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</si>
  <si>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</si>
  <si>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</si>
  <si>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</si>
  <si>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</si>
  <si>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</si>
  <si>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</si>
  <si>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</si>
  <si>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</si>
  <si>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</si>
  <si>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</si>
  <si>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</si>
  <si>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</si>
  <si>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</si>
  <si>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</si>
  <si>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</si>
  <si>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</si>
  <si>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</si>
  <si>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</si>
  <si>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</si>
  <si>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</si>
  <si>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</si>
  <si>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</si>
  <si>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</si>
  <si>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</si>
  <si>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</si>
  <si>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</si>
  <si>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</si>
  <si>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</si>
  <si>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</si>
  <si>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</si>
  <si>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</si>
  <si>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</si>
  <si>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</si>
  <si>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</si>
  <si>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</si>
  <si>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</si>
  <si>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</si>
  <si>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</si>
  <si>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</si>
  <si>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</si>
  <si>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</si>
  <si>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</si>
  <si>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</si>
  <si>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</si>
  <si>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</si>
  <si>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</si>
  <si>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</si>
  <si>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</si>
  <si>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</si>
  <si>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</si>
  <si>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</si>
  <si>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</si>
  <si>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</si>
  <si>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</si>
  <si>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</si>
  <si>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</si>
  <si>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</si>
  <si>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</si>
  <si>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</si>
  <si>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</si>
  <si>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</si>
  <si>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</si>
  <si>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</si>
  <si>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</si>
  <si>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</si>
  <si>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</si>
  <si>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</si>
  <si>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</si>
  <si>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</si>
  <si>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</si>
  <si>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</si>
  <si>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</si>
  <si>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</si>
  <si>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</si>
  <si>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</si>
  <si>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</si>
  <si>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</si>
  <si>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</si>
  <si>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</si>
  <si>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</si>
  <si>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</si>
  <si>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</si>
  <si>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</si>
  <si>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</si>
  <si>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</si>
  <si>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</si>
  <si>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</si>
  <si>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</si>
  <si>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</si>
  <si>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</si>
  <si>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</si>
  <si>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</si>
  <si>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</si>
  <si>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</si>
  <si>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</si>
  <si>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</si>
  <si>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</si>
  <si>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</si>
  <si>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</si>
  <si>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</si>
  <si>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</si>
  <si>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</si>
  <si>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</si>
  <si>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</si>
  <si>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</si>
  <si>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</si>
  <si>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</si>
  <si>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</si>
  <si>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</si>
  <si>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</si>
  <si>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</si>
  <si>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</si>
  <si>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</si>
  <si>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</si>
  <si>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</si>
  <si>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</si>
  <si>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</si>
  <si>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</si>
  <si>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</si>
  <si>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</si>
  <si>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</si>
  <si>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</si>
  <si>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</si>
  <si>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</si>
  <si>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</si>
  <si>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</si>
  <si>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</si>
  <si>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</si>
  <si>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</si>
  <si>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</si>
  <si>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</si>
  <si>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</si>
  <si>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</si>
  <si>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</si>
  <si>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</si>
  <si>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</si>
  <si>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</si>
  <si>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</si>
  <si>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</si>
  <si>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</si>
  <si>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</si>
  <si>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</si>
  <si>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</si>
  <si>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</si>
  <si>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</si>
  <si>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</si>
  <si>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</si>
  <si>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</si>
  <si>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</si>
  <si>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</si>
  <si>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</si>
  <si>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</si>
  <si>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</si>
  <si>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</si>
  <si>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</si>
  <si>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</si>
  <si>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</si>
  <si>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</si>
  <si>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</si>
  <si>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</si>
  <si>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</si>
  <si>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</si>
  <si>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</si>
  <si>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</si>
  <si>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</si>
  <si>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</si>
  <si>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</si>
  <si>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</si>
  <si>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</si>
  <si>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</si>
  <si>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</si>
  <si>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</si>
  <si>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</si>
  <si>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</si>
  <si>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</si>
  <si>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</si>
  <si>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</si>
  <si>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</si>
  <si>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</si>
  <si>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</si>
  <si>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</si>
  <si>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</si>
  <si>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</si>
  <si>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</si>
  <si>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</si>
  <si>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</si>
  <si>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</si>
  <si>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</si>
  <si>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</si>
  <si>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</si>
  <si>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</si>
  <si>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</si>
  <si>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</si>
  <si>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</si>
  <si>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</si>
  <si>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</si>
  <si>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</si>
  <si>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</si>
  <si>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</si>
  <si>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</si>
  <si>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</si>
  <si>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</si>
  <si>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</si>
  <si>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</si>
  <si>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</si>
  <si>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</si>
  <si>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</si>
  <si>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</si>
  <si>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</si>
  <si>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</si>
  <si>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</si>
  <si>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</si>
  <si>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</si>
  <si>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</si>
  <si>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</si>
  <si>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</si>
  <si>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</si>
  <si>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</si>
  <si>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</si>
  <si>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</si>
  <si>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</si>
  <si>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</si>
  <si>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</si>
  <si>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</si>
  <si>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</si>
  <si>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</si>
  <si>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</si>
  <si>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</si>
  <si>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</si>
  <si>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</si>
  <si>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</si>
  <si>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</si>
  <si>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</si>
  <si>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</si>
  <si>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</si>
  <si>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</si>
  <si>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</si>
  <si>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</si>
  <si>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</si>
  <si>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</si>
  <si>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</si>
  <si>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</si>
  <si>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</si>
  <si>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</si>
  <si>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</si>
  <si>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</si>
  <si>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</si>
  <si>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</si>
  <si>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</si>
  <si>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</si>
  <si>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</si>
  <si>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</si>
  <si>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</si>
  <si>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</si>
  <si>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</si>
  <si>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</si>
  <si>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</si>
  <si>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</si>
  <si>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</si>
  <si>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</si>
  <si>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</si>
  <si>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</si>
  <si>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</si>
  <si>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</si>
  <si>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</si>
  <si>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</si>
  <si>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</si>
  <si>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</si>
  <si>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</si>
  <si>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</si>
  <si>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</si>
  <si>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</si>
  <si>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</si>
  <si>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</si>
  <si>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</si>
  <si>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</si>
  <si>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</si>
  <si>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</si>
  <si>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</si>
  <si>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</si>
  <si>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</si>
  <si>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</si>
  <si>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</si>
  <si>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</si>
  <si>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</si>
  <si>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</si>
  <si>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</si>
  <si>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</si>
  <si>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</si>
  <si>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</si>
  <si>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</si>
  <si>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</si>
  <si>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</si>
  <si>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</si>
  <si>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</si>
  <si>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</si>
  <si>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</si>
  <si>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</si>
  <si>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</si>
  <si>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</si>
  <si>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</si>
  <si>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</si>
  <si>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</si>
  <si>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</si>
  <si>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</si>
  <si>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</si>
  <si>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</si>
  <si>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</si>
  <si>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</si>
  <si>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</si>
  <si>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</si>
  <si>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</si>
  <si>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</si>
  <si>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</si>
  <si>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</si>
  <si>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</si>
  <si>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</si>
  <si>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</si>
  <si>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</si>
  <si>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</si>
  <si>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</si>
  <si>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</si>
  <si>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</si>
  <si>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</si>
  <si>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</si>
  <si>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</si>
  <si>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</si>
  <si>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</si>
  <si>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</si>
  <si>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</si>
  <si>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</si>
  <si>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</si>
  <si>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</si>
  <si>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</si>
  <si>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</si>
  <si>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</si>
  <si>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</si>
  <si>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</si>
  <si>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</si>
  <si>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</si>
  <si>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</si>
  <si>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</si>
  <si>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</si>
  <si>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</si>
  <si>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</si>
  <si>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</si>
  <si>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</si>
  <si>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</si>
  <si>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</si>
  <si>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</si>
  <si>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</si>
  <si>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</si>
  <si>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</si>
  <si>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</si>
  <si>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</si>
  <si>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</si>
  <si>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</si>
  <si>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</si>
  <si>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</si>
  <si>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</si>
  <si>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</si>
  <si>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</si>
  <si>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</si>
  <si>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</si>
  <si>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</si>
  <si>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</si>
  <si>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</si>
  <si>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</si>
  <si>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</si>
  <si>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</si>
  <si>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</si>
  <si>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</si>
  <si>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</si>
  <si>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</si>
  <si>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</si>
  <si>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</si>
  <si>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</si>
  <si>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</si>
  <si>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</si>
  <si>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</si>
  <si>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</si>
  <si>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</si>
  <si>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</si>
  <si>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</si>
  <si>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</si>
  <si>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</si>
  <si>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</si>
  <si>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</si>
  <si>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</si>
  <si>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</si>
  <si>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</si>
  <si>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</si>
  <si>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</si>
  <si>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</si>
  <si>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</si>
  <si>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</si>
  <si>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</si>
  <si>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</si>
  <si>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</si>
  <si>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</si>
  <si>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</si>
  <si>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</si>
  <si>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</si>
  <si>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</si>
  <si>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</si>
  <si>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</si>
  <si>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</si>
  <si>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</si>
  <si>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</si>
  <si>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</si>
  <si>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</si>
  <si>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</si>
  <si>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</si>
  <si>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</si>
  <si>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</si>
  <si>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</si>
  <si>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</si>
  <si>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</si>
  <si>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</si>
  <si>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</si>
  <si>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</si>
  <si>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</si>
  <si>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</si>
  <si>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</si>
  <si>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</si>
  <si>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</si>
  <si>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</si>
  <si>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</si>
  <si>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</si>
  <si>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</si>
  <si>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</si>
  <si>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</si>
  <si>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</si>
  <si>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</si>
  <si>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</si>
  <si>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</si>
  <si>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</si>
  <si>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</si>
  <si>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</si>
  <si>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</si>
  <si>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</si>
  <si>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</si>
  <si>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</si>
  <si>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</si>
  <si>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</si>
  <si>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</si>
  <si>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</si>
  <si>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</si>
  <si>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</si>
  <si>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</si>
  <si>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</si>
  <si>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</si>
  <si>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</si>
  <si>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</si>
  <si>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</si>
  <si>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</si>
  <si>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</si>
  <si>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</si>
  <si>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</si>
  <si>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</si>
  <si>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</si>
  <si>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</si>
  <si>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</si>
  <si>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</si>
  <si>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</si>
  <si>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</si>
  <si>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</si>
  <si>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</si>
  <si>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</si>
  <si>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</si>
  <si>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</si>
  <si>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</si>
  <si>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</si>
  <si>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</si>
  <si>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</si>
  <si>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</si>
  <si>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</si>
  <si>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</si>
  <si>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</si>
  <si>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</si>
  <si>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</si>
  <si>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</si>
  <si>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</si>
  <si>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</si>
  <si>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</si>
  <si>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</si>
  <si>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</si>
  <si>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</si>
  <si>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</si>
  <si>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</si>
  <si>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</si>
  <si>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</si>
  <si>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</si>
  <si>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</si>
  <si>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</si>
  <si>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</si>
  <si>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</si>
  <si>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</si>
  <si>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</si>
  <si>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</si>
  <si>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</si>
  <si>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</si>
  <si>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</si>
  <si>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</si>
  <si>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</si>
  <si>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</si>
  <si>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</si>
  <si>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</si>
  <si>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</si>
  <si>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</si>
  <si>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</si>
  <si>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</si>
  <si>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</si>
  <si>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</si>
  <si>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</si>
  <si>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</si>
  <si>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</si>
  <si>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</si>
  <si>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</si>
  <si>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</si>
  <si>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</si>
  <si>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</si>
  <si>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</si>
  <si>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</si>
  <si>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</si>
  <si>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</si>
  <si>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</si>
  <si>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</si>
  <si>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</si>
  <si>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</si>
  <si>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</si>
  <si>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</si>
  <si>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</si>
  <si>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</si>
  <si>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</si>
  <si>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</si>
  <si>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</si>
  <si>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</si>
  <si>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</si>
  <si>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</si>
  <si>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</si>
  <si>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</si>
  <si>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</si>
  <si>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</si>
  <si>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</si>
  <si>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</si>
  <si>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</si>
  <si>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</si>
  <si>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</si>
  <si>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</si>
  <si>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</si>
  <si>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</si>
  <si>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</si>
  <si>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</si>
  <si>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</si>
  <si>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</si>
  <si>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</si>
  <si>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</si>
  <si>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</si>
  <si>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</si>
  <si>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</si>
  <si>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</si>
  <si>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</si>
  <si>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</si>
  <si>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</si>
  <si>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</si>
  <si>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</si>
  <si>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</si>
  <si>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</si>
  <si>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</si>
  <si>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</si>
  <si>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</si>
  <si>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</si>
  <si>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</si>
  <si>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</si>
  <si>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</si>
  <si>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</si>
  <si>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</si>
  <si>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</si>
  <si>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</si>
  <si>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</si>
  <si>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</si>
  <si>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</si>
  <si>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</si>
  <si>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</si>
  <si>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</si>
  <si>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</si>
  <si>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</si>
  <si>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</si>
  <si>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</si>
  <si>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</si>
  <si>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</si>
  <si>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</si>
  <si>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</si>
  <si>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</si>
  <si>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</si>
  <si>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</si>
  <si>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</si>
  <si>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</si>
  <si>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</si>
  <si>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</si>
  <si>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</si>
  <si>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</si>
  <si>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</si>
  <si>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</si>
  <si>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</si>
  <si>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</si>
  <si>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</si>
  <si>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</si>
  <si>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</si>
  <si>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</si>
  <si>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</si>
  <si>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</si>
  <si>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</si>
  <si>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</si>
  <si>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</si>
  <si>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</si>
  <si>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</si>
  <si>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</si>
  <si>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</si>
  <si>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</si>
  <si>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</si>
  <si>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</si>
  <si>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</si>
  <si>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</si>
  <si>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</si>
  <si>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</si>
  <si>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</si>
  <si>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</si>
  <si>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</si>
  <si>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</si>
  <si>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</si>
  <si>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</si>
  <si>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</si>
  <si>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</si>
  <si>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</si>
  <si>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</si>
  <si>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</si>
  <si>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</si>
  <si>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</si>
  <si>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</si>
  <si>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</si>
  <si>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</si>
  <si>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</si>
  <si>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</si>
  <si>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</si>
  <si>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</si>
  <si>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</si>
  <si>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</si>
  <si>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</si>
  <si>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</si>
  <si>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</si>
  <si>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</si>
  <si>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</si>
  <si>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</si>
  <si>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</si>
  <si>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</si>
  <si>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</si>
  <si>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</si>
  <si>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</si>
  <si>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</si>
  <si>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</si>
  <si>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</si>
  <si>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</si>
  <si>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</si>
  <si>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</si>
  <si>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</si>
  <si>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</si>
  <si>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</si>
  <si>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</si>
  <si>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</si>
  <si>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</si>
  <si>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</si>
  <si>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</si>
  <si>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</si>
  <si>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</si>
  <si>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</si>
  <si>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</si>
  <si>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</si>
  <si>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</si>
  <si>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</si>
  <si>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</si>
  <si>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</si>
  <si>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</si>
  <si>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</si>
  <si>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</si>
  <si>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</si>
  <si>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</si>
  <si>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</si>
  <si>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</si>
  <si>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</si>
  <si>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</si>
  <si>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</si>
  <si>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</si>
  <si>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</si>
  <si>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</si>
  <si>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</si>
  <si>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</si>
  <si>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</si>
  <si>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</si>
  <si>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</si>
  <si>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</si>
  <si>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</si>
  <si>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</si>
  <si>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</si>
  <si>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</si>
  <si>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</si>
  <si>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</si>
  <si>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</si>
  <si>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</si>
  <si>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</si>
  <si>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</si>
  <si>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</si>
  <si>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</si>
  <si>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</si>
  <si>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</si>
  <si>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</si>
  <si>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</si>
  <si>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</si>
  <si>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</si>
  <si>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</si>
  <si>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</si>
  <si>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</si>
  <si>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</si>
  <si>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</si>
  <si>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</si>
  <si>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</si>
  <si>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</si>
  <si>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</si>
  <si>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</si>
  <si>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</si>
  <si>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</si>
  <si>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</si>
  <si>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</si>
  <si>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</si>
  <si>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</si>
  <si>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</si>
  <si>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</si>
  <si>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</si>
  <si>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</si>
  <si>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</si>
  <si>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</si>
  <si>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</si>
  <si>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</si>
  <si>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</si>
  <si>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</si>
  <si>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</si>
  <si>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</si>
  <si>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</si>
  <si>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</si>
  <si>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</si>
  <si>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</si>
  <si>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</si>
  <si>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</si>
  <si>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</si>
  <si>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</si>
  <si>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</si>
  <si>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</si>
  <si>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</si>
  <si>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</si>
  <si>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</si>
  <si>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</si>
  <si>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</si>
  <si>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</si>
  <si>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</si>
  <si>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</si>
  <si>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</si>
  <si>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</si>
  <si>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</si>
  <si>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</si>
  <si>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</si>
  <si>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</si>
  <si>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</si>
  <si>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</si>
  <si>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</si>
  <si>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</si>
  <si>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</si>
  <si>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</si>
  <si>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</si>
  <si>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</si>
  <si>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</si>
  <si>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</si>
  <si>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</si>
  <si>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</si>
  <si>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</si>
  <si>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</si>
  <si>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</si>
  <si>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</si>
  <si>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</si>
  <si>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</si>
  <si>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</si>
  <si>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</si>
  <si>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</si>
  <si>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</si>
  <si>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</si>
  <si>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</si>
  <si>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</si>
  <si>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</si>
  <si>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</si>
  <si>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</si>
  <si>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</si>
  <si>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</si>
  <si>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</si>
  <si>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</si>
  <si>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</si>
  <si>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</si>
  <si>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</si>
  <si>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</si>
  <si>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</si>
  <si>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</si>
  <si>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</si>
  <si>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</si>
  <si>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</si>
  <si>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</si>
  <si>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</si>
  <si>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</si>
  <si>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</si>
  <si>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</si>
  <si>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</si>
  <si>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</si>
  <si>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</si>
  <si>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</si>
  <si>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</si>
  <si>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</si>
  <si>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</si>
  <si>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</si>
  <si>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</si>
  <si>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</si>
  <si>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</si>
  <si>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</si>
  <si>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</si>
  <si>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</si>
  <si>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</si>
  <si>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</si>
  <si>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</si>
  <si>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</si>
  <si>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</si>
  <si>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</si>
  <si>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</si>
  <si>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</si>
  <si>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</si>
  <si>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</si>
  <si>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</si>
  <si>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</si>
  <si>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</si>
  <si>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</si>
  <si>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</si>
  <si>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</si>
  <si>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</si>
  <si>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</si>
  <si>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</si>
  <si>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</si>
  <si>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</si>
  <si>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</si>
  <si>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</si>
  <si>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</si>
  <si>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</si>
  <si>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</si>
  <si>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</si>
  <si>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</si>
  <si>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</si>
  <si>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</si>
  <si>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</si>
  <si>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</si>
  <si>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</si>
  <si>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</si>
  <si>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</si>
  <si>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</si>
  <si>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</si>
  <si>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</si>
  <si>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</si>
  <si>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</si>
  <si>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</si>
  <si>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</si>
  <si>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</si>
  <si>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</si>
  <si>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</si>
  <si>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</si>
  <si>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</si>
  <si>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</si>
  <si>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</si>
  <si>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</si>
  <si>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</si>
  <si>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</si>
  <si>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</si>
  <si>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</si>
  <si>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</si>
  <si>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</si>
  <si>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</si>
  <si>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</si>
  <si>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</si>
  <si>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</si>
  <si>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</si>
  <si>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</si>
  <si>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</si>
  <si>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</si>
  <si>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</si>
  <si>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</si>
  <si>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</si>
  <si>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</si>
  <si>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</si>
  <si>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</si>
  <si>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</si>
  <si>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</si>
  <si>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</si>
  <si>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</si>
  <si>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</si>
  <si>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</si>
  <si>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</si>
  <si>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</si>
  <si>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</si>
  <si>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</si>
  <si>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</si>
  <si>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</si>
  <si>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</si>
  <si>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</si>
  <si>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</si>
  <si>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</si>
  <si>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</si>
  <si>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</si>
  <si>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</si>
  <si>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</si>
  <si>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</si>
  <si>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</si>
  <si>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</si>
  <si>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</si>
  <si>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</si>
  <si>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</si>
  <si>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</si>
  <si>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</si>
  <si>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</si>
  <si>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</si>
  <si>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</si>
  <si>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</si>
  <si>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</si>
  <si>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</si>
  <si>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</si>
  <si>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</si>
  <si>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</si>
  <si>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</si>
  <si>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</si>
  <si>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</si>
  <si>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</si>
  <si>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</si>
  <si>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</si>
  <si>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</si>
  <si>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</si>
  <si>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</si>
  <si>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</si>
  <si>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</si>
  <si>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</si>
  <si>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</si>
  <si>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</si>
  <si>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</si>
  <si>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</si>
  <si>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</si>
  <si>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</si>
  <si>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</si>
  <si>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</si>
  <si>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</si>
  <si>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</si>
  <si>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</si>
  <si>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</si>
  <si>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</si>
  <si>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</si>
  <si>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</si>
  <si>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</si>
  <si>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</si>
  <si>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</si>
  <si>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</si>
  <si>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</si>
  <si>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</si>
  <si>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</si>
  <si>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</si>
  <si>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</si>
  <si>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</si>
  <si>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</si>
  <si>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</si>
  <si>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</si>
  <si>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</si>
  <si>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</si>
  <si>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</si>
  <si>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</si>
  <si>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</si>
  <si>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</si>
  <si>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</si>
  <si>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</si>
  <si>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</si>
  <si>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</si>
  <si>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</si>
  <si>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</si>
  <si>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</si>
  <si>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</si>
  <si>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</si>
  <si>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</si>
  <si>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</si>
  <si>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</si>
  <si>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</si>
  <si>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</si>
  <si>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</si>
  <si>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</si>
  <si>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</si>
  <si>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</si>
  <si>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</si>
  <si>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</si>
  <si>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</si>
  <si>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</si>
  <si>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</si>
  <si>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</si>
  <si>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</si>
  <si>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</si>
  <si>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</si>
  <si>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</si>
  <si>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</si>
  <si>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</si>
  <si>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</si>
  <si>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</si>
  <si>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</si>
  <si>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</si>
  <si>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</si>
  <si>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</si>
  <si>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</si>
  <si>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</si>
  <si>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</si>
  <si>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</si>
  <si>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</si>
  <si>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</si>
  <si>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</si>
  <si>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</si>
  <si>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</si>
  <si>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</si>
  <si>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</si>
  <si>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</si>
  <si>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</si>
  <si>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</si>
  <si>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</si>
  <si>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</si>
  <si>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</si>
  <si>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</si>
  <si>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</si>
  <si>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</si>
  <si>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</si>
  <si>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</si>
  <si>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</si>
  <si>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</si>
  <si>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</si>
  <si>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</si>
  <si>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</si>
  <si>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</si>
  <si>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</si>
  <si>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</si>
  <si>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</si>
  <si>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</si>
  <si>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</si>
  <si>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</si>
  <si>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</si>
  <si>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</si>
  <si>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</si>
  <si>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</si>
  <si>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</si>
  <si>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</si>
  <si>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</si>
  <si>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</si>
  <si>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</si>
  <si>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</si>
  <si>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</si>
  <si>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</si>
  <si>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</si>
  <si>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</si>
  <si>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</si>
  <si>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</si>
  <si>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</si>
  <si>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</si>
  <si>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</si>
  <si>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</si>
  <si>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</si>
  <si>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</si>
  <si>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</si>
  <si>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</si>
  <si>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</si>
  <si>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</si>
  <si>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</si>
  <si>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</si>
  <si>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</si>
  <si>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</si>
  <si>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</si>
  <si>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</si>
  <si>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</si>
  <si>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</si>
  <si>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</si>
  <si>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</si>
  <si>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</si>
  <si>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</si>
  <si>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</si>
  <si>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</si>
  <si>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</si>
  <si>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</si>
  <si>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</si>
  <si>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</si>
  <si>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</si>
  <si>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</si>
  <si>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</si>
  <si>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</si>
  <si>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</si>
  <si>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</si>
  <si>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</si>
  <si>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</si>
  <si>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</si>
  <si>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</si>
  <si>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</si>
  <si>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</si>
  <si>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</si>
  <si>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</si>
  <si>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</si>
  <si>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</si>
  <si>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</si>
  <si>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</si>
  <si>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</si>
  <si>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</si>
  <si>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</si>
  <si>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</si>
  <si>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</si>
  <si>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</si>
  <si>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</si>
  <si>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</si>
  <si>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</si>
  <si>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</si>
  <si>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</si>
  <si>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</si>
  <si>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</si>
  <si>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</si>
  <si>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</si>
  <si>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</si>
  <si>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</si>
  <si>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</si>
  <si>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</si>
  <si>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</si>
  <si>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</si>
  <si>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</si>
  <si>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</si>
  <si>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</si>
  <si>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</si>
  <si>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</si>
  <si>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</si>
  <si>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</si>
  <si>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</si>
  <si>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</si>
  <si>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</si>
  <si>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</si>
  <si>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</si>
  <si>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</si>
  <si>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</si>
  <si>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</si>
  <si>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</si>
  <si>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</si>
  <si>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</si>
  <si>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</si>
  <si>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</si>
  <si>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</si>
  <si>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</si>
  <si>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</si>
  <si>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</si>
  <si>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</si>
  <si>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</si>
  <si>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</si>
  <si>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</si>
  <si>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</si>
  <si>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</si>
  <si>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</si>
  <si>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</si>
  <si>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</si>
  <si>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</si>
  <si>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</si>
  <si>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</si>
  <si>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</si>
  <si>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</si>
  <si>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</si>
  <si>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</si>
  <si>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</si>
  <si>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</si>
  <si>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</si>
  <si>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</si>
  <si>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</si>
  <si>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</si>
  <si>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</si>
  <si>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</si>
  <si>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</si>
  <si>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</si>
  <si>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</si>
  <si>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</si>
  <si>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</si>
  <si>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</si>
  <si>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</si>
  <si>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</si>
  <si>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</si>
  <si>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</si>
  <si>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</si>
  <si>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</si>
  <si>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</si>
  <si>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</si>
  <si>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</si>
  <si>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</si>
  <si>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</si>
  <si>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</si>
  <si>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</si>
  <si>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</si>
  <si>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</si>
  <si>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</si>
  <si>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</si>
  <si>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</si>
  <si>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</si>
  <si>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</si>
  <si>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</si>
  <si>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</si>
  <si>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</si>
  <si>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</si>
  <si>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</si>
  <si>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</si>
  <si>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</si>
  <si>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</si>
  <si>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</si>
  <si>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</si>
  <si>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</si>
  <si>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</si>
  <si>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</si>
  <si>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</si>
  <si>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</si>
  <si>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</si>
  <si>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</si>
  <si>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</si>
  <si>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</si>
  <si>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</si>
  <si>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</si>
  <si>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</si>
  <si>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</si>
  <si>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</si>
  <si>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</si>
  <si>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</si>
  <si>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</si>
  <si>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</si>
  <si>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</si>
  <si>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</si>
  <si>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</si>
  <si>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</si>
  <si>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</si>
  <si>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</si>
  <si>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</si>
  <si>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</si>
  <si>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</si>
  <si>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</si>
  <si>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</si>
  <si>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</si>
  <si>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</si>
  <si>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</si>
  <si>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</si>
  <si>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</si>
  <si>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</si>
  <si>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</si>
  <si>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</si>
  <si>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</si>
  <si>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</si>
  <si>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</si>
  <si>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</si>
  <si>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</si>
  <si>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</si>
  <si>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</si>
  <si>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</si>
  <si>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</si>
  <si>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</si>
  <si>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</si>
  <si>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</si>
  <si>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</si>
  <si>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</si>
  <si>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</si>
  <si>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</si>
  <si>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</si>
  <si>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</si>
  <si>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</si>
  <si>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</si>
  <si>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</si>
  <si>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</si>
  <si>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</si>
  <si>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</si>
  <si>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</si>
  <si>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</si>
  <si>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</si>
  <si>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</si>
  <si>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</si>
  <si>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</si>
  <si>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</si>
  <si>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</si>
  <si>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</si>
  <si>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</si>
  <si>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</si>
  <si>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</si>
  <si>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</si>
  <si>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</si>
  <si>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</si>
  <si>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</si>
  <si>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</si>
  <si>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</si>
  <si>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</si>
  <si>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</si>
  <si>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</si>
  <si>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</si>
  <si>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</si>
  <si>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</si>
  <si>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</si>
  <si>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</si>
  <si>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</si>
  <si>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</si>
  <si>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</si>
  <si>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</si>
  <si>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</si>
  <si>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</si>
  <si>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</si>
  <si>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</si>
  <si>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</si>
  <si>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</si>
  <si>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</si>
  <si>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</si>
  <si>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</si>
  <si>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</si>
  <si>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</si>
  <si>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</si>
  <si>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</si>
  <si>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</si>
  <si>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</si>
  <si>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</si>
  <si>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</si>
  <si>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</si>
  <si>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</si>
  <si>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</si>
  <si>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</si>
  <si>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</si>
  <si>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</si>
  <si>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</si>
  <si>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</si>
  <si>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</si>
  <si>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</si>
  <si>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</si>
  <si>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</si>
  <si>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</si>
  <si>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</si>
  <si>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</si>
  <si>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</si>
  <si>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</si>
  <si>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</si>
  <si>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</si>
  <si>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</si>
  <si>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</si>
  <si>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</si>
  <si>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</si>
  <si>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</si>
  <si>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</si>
  <si>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</si>
  <si>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</si>
  <si>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</si>
  <si>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</si>
  <si>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</si>
  <si>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</si>
  <si>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</si>
  <si>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</si>
  <si>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</si>
  <si>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</si>
  <si>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</si>
  <si>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</si>
  <si>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</si>
  <si>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</si>
  <si>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</si>
  <si>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</si>
  <si>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</si>
  <si>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</si>
  <si>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</si>
  <si>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</si>
  <si>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</si>
  <si>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</si>
  <si>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</si>
  <si>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</si>
  <si>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</si>
  <si>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</si>
  <si>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</si>
  <si>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</si>
  <si>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</si>
  <si>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</si>
  <si>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</si>
  <si>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</si>
  <si>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</si>
  <si>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</si>
  <si>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</si>
  <si>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</si>
  <si>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</si>
  <si>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</si>
  <si>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</si>
  <si>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</si>
  <si>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</si>
  <si>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</si>
  <si>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</si>
  <si>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</si>
  <si>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</si>
  <si>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</si>
  <si>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</si>
  <si>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</si>
  <si>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</si>
  <si>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</si>
  <si>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</si>
  <si>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</si>
  <si>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</si>
  <si>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</si>
  <si>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</si>
  <si>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</si>
  <si>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</si>
  <si>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</si>
  <si>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</si>
  <si>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</si>
  <si>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</si>
  <si>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</si>
  <si>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</si>
  <si>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</si>
  <si>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</si>
  <si>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</si>
  <si>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</si>
  <si>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</si>
  <si>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</si>
  <si>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</si>
  <si>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</si>
  <si>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</si>
  <si>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</si>
  <si>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</si>
  <si>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</si>
  <si>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</si>
  <si>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</si>
  <si>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</si>
  <si>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</si>
  <si>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</si>
  <si>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</si>
  <si>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</si>
  <si>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</si>
  <si>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</si>
  <si>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</si>
  <si>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</si>
  <si>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</si>
  <si>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</si>
  <si>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</si>
  <si>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</si>
  <si>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</si>
  <si>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</si>
  <si>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</si>
  <si>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</si>
  <si>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</si>
  <si>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</si>
  <si>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</si>
  <si>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</si>
  <si>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</si>
  <si>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</si>
  <si>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</si>
  <si>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</si>
  <si>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</si>
  <si>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</si>
  <si>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</si>
  <si>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</si>
  <si>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</si>
  <si>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</si>
  <si>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</si>
  <si>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</si>
  <si>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</si>
  <si>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</si>
  <si>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</si>
  <si>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</si>
  <si>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</si>
  <si>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</si>
  <si>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</si>
  <si>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</si>
  <si>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</si>
  <si>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</si>
  <si>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</si>
  <si>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</si>
  <si>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</si>
  <si>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</si>
  <si>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</si>
  <si>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</si>
  <si>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</si>
  <si>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</si>
  <si>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</si>
  <si>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</si>
  <si>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</si>
  <si>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</si>
  <si>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</si>
  <si>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</si>
  <si>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</si>
  <si>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</si>
  <si>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</si>
  <si>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</si>
  <si>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</si>
  <si>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</si>
  <si>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</si>
  <si>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</si>
  <si>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</si>
  <si>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</si>
  <si>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</si>
  <si>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</si>
  <si>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</si>
  <si>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</si>
  <si>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</si>
  <si>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</si>
  <si>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</si>
  <si>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</si>
  <si>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</si>
  <si>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</si>
  <si>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</si>
  <si>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</si>
  <si>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</si>
  <si>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</si>
  <si>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</si>
  <si>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</si>
  <si>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</si>
  <si>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</si>
  <si>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</si>
  <si>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</si>
  <si>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</si>
  <si>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</si>
  <si>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</si>
  <si>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</si>
  <si>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</si>
  <si>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</si>
  <si>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</si>
  <si>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</si>
  <si>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</si>
  <si>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</si>
  <si>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</si>
  <si>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</si>
  <si>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</si>
  <si>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</si>
  <si>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</si>
  <si>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</si>
  <si>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</si>
  <si>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</si>
  <si>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</si>
  <si>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</si>
  <si>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</si>
  <si>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</si>
  <si>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</si>
  <si>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</si>
  <si>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</si>
  <si>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</si>
  <si>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</si>
  <si>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</si>
  <si>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</si>
  <si>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</si>
  <si>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</si>
  <si>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</si>
  <si>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</si>
  <si>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</si>
  <si>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</si>
  <si>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</si>
  <si>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</si>
  <si>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</si>
  <si>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</si>
  <si>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</si>
  <si>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</si>
  <si>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</si>
  <si>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</si>
  <si>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</si>
  <si>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</si>
  <si>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</si>
  <si>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</si>
  <si>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</si>
  <si>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</si>
  <si>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</si>
  <si>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</si>
  <si>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</si>
  <si>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</si>
  <si>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</si>
  <si>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</si>
  <si>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</si>
  <si>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</si>
  <si>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</si>
  <si>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</si>
  <si>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</si>
  <si>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</si>
  <si>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</si>
  <si>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</si>
  <si>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</si>
  <si>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</si>
  <si>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</si>
  <si>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</si>
  <si>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</si>
  <si>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</si>
  <si>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</si>
  <si>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</si>
  <si>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</si>
  <si>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</si>
  <si>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</si>
  <si>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</si>
  <si>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</si>
  <si>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</si>
  <si>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</si>
  <si>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</si>
  <si>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</si>
  <si>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</si>
  <si>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</si>
  <si>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</si>
  <si>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</si>
  <si>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</si>
  <si>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</si>
  <si>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</si>
  <si>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</si>
  <si>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</si>
  <si>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</si>
  <si>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</si>
  <si>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</si>
  <si>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</si>
  <si>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</si>
  <si>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</si>
  <si>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</si>
  <si>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</si>
  <si>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</si>
  <si>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</si>
  <si>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</si>
  <si>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</si>
  <si>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</si>
  <si>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</si>
  <si>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</si>
  <si>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</si>
  <si>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</si>
  <si>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</si>
  <si>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</si>
  <si>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</si>
  <si>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</si>
  <si>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</si>
  <si>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</si>
  <si>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</si>
  <si>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</si>
  <si>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</si>
  <si>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</si>
  <si>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</si>
  <si>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</si>
  <si>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</si>
  <si>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</si>
  <si>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</si>
  <si>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</si>
  <si>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</si>
  <si>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</si>
  <si>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</si>
  <si>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</si>
  <si>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</si>
  <si>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</si>
  <si>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</si>
  <si>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</si>
  <si>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</si>
  <si>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</si>
  <si>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</si>
  <si>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</si>
  <si>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</si>
  <si>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</si>
  <si>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</si>
  <si>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</si>
  <si>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</si>
  <si>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</si>
  <si>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</si>
  <si>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</si>
  <si>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</si>
  <si>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</si>
  <si>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</si>
  <si>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</si>
  <si>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</si>
  <si>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</si>
  <si>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</si>
  <si>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</si>
  <si>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</si>
  <si>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</si>
  <si>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</si>
  <si>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</si>
  <si>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</si>
  <si>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</si>
  <si>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</si>
  <si>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</si>
  <si>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</si>
  <si>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</si>
  <si>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</si>
  <si>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</si>
  <si>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</si>
  <si>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</si>
  <si>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</si>
  <si>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</si>
  <si>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</si>
  <si>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</si>
  <si>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</si>
  <si>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</si>
  <si>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</si>
  <si>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</si>
  <si>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</si>
  <si>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</si>
  <si>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</si>
  <si>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</si>
  <si>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</si>
  <si>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</si>
  <si>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</si>
  <si>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</si>
  <si>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</si>
  <si>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</si>
  <si>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</si>
  <si>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</si>
  <si>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</si>
  <si>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</si>
  <si>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</si>
  <si>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</si>
  <si>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</si>
  <si>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</si>
  <si>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</si>
  <si>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</si>
  <si>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</si>
  <si>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</si>
  <si>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</si>
  <si>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</si>
  <si>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</si>
  <si>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</si>
  <si>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</si>
  <si>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</si>
  <si>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</si>
  <si>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</si>
  <si>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</si>
  <si>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</si>
  <si>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</si>
  <si>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</si>
  <si>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</si>
  <si>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</si>
  <si>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</si>
  <si>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</si>
  <si>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</si>
  <si>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</si>
  <si>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</si>
  <si>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</si>
  <si>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</si>
  <si>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</si>
  <si>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</si>
  <si>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</si>
  <si>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</si>
  <si>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</si>
  <si>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</si>
  <si>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</si>
  <si>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</si>
  <si>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</si>
  <si>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</si>
  <si>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</si>
  <si>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</si>
  <si>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</si>
  <si>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</si>
  <si>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</si>
  <si>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</si>
  <si>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</si>
  <si>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</si>
  <si>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</si>
  <si>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</si>
  <si>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</si>
  <si>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</si>
  <si>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</si>
  <si>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</si>
  <si>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</si>
  <si>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</si>
  <si>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</si>
  <si>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</si>
  <si>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</si>
  <si>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</si>
  <si>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</si>
  <si>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</si>
  <si>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</si>
  <si>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</si>
  <si>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</si>
  <si>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</si>
  <si>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</si>
  <si>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</si>
  <si>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</si>
  <si>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</si>
  <si>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</si>
  <si>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</si>
  <si>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</si>
  <si>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</si>
  <si>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</si>
  <si>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</si>
  <si>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</si>
  <si>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</si>
  <si>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</si>
  <si>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</si>
  <si>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</si>
  <si>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</si>
  <si>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</si>
  <si>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</si>
  <si>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</si>
  <si>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</si>
  <si>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</si>
  <si>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</si>
  <si>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</si>
  <si>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</si>
  <si>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</si>
  <si>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</si>
  <si>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</si>
  <si>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</si>
  <si>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</si>
  <si>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</si>
  <si>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</si>
  <si>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</si>
  <si>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</si>
  <si>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</si>
  <si>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</si>
  <si>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</si>
  <si>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</si>
  <si>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</si>
  <si>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</si>
  <si>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</si>
  <si>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</si>
  <si>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</si>
  <si>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</si>
  <si>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</si>
  <si>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</si>
  <si>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</si>
  <si>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</si>
  <si>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</si>
  <si>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</si>
  <si>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</si>
  <si>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</si>
  <si>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</si>
  <si>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</si>
  <si>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</si>
  <si>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</si>
  <si>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</si>
  <si>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</si>
  <si>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</si>
  <si>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</si>
  <si>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</si>
  <si>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</si>
  <si>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</si>
  <si>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</si>
  <si>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</si>
  <si>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</si>
  <si>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</si>
  <si>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</si>
  <si>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</si>
  <si>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</si>
  <si>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</si>
  <si>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</si>
  <si>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</si>
  <si>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</si>
  <si>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</si>
  <si>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</si>
  <si>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</si>
  <si>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</si>
  <si>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</si>
  <si>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</si>
  <si>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</si>
  <si>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</si>
  <si>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</si>
  <si>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</si>
  <si>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</si>
  <si>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</si>
  <si>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</si>
  <si>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</si>
  <si>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</si>
  <si>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</si>
  <si>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</si>
  <si>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</si>
  <si>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</si>
  <si>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</si>
  <si>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</si>
  <si>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</si>
  <si>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</si>
  <si>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</si>
  <si>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</si>
  <si>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</si>
  <si>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</si>
  <si>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</si>
  <si>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</si>
  <si>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</si>
  <si>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</si>
  <si>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</si>
  <si>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</si>
  <si>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</si>
  <si>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</si>
  <si>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</si>
  <si>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</si>
  <si>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</si>
  <si>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</si>
  <si>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</si>
  <si>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</si>
  <si>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</si>
  <si>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</si>
  <si>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</si>
  <si>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</si>
  <si>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</si>
  <si>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</si>
  <si>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</si>
  <si>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</si>
  <si>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</si>
  <si>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</si>
  <si>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</si>
  <si>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</si>
  <si>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</si>
  <si>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</si>
  <si>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</si>
  <si>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</si>
  <si>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</si>
  <si>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</si>
  <si>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</si>
  <si>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</si>
  <si>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</si>
  <si>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</si>
  <si>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</si>
  <si>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</si>
  <si>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</si>
  <si>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</si>
  <si>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</si>
  <si>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</si>
  <si>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</si>
  <si>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</si>
  <si>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</si>
  <si>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</si>
  <si>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</si>
  <si>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</si>
  <si>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</si>
  <si>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</si>
  <si>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</si>
  <si>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</si>
  <si>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</si>
  <si>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</si>
  <si>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</si>
  <si>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</si>
  <si>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</si>
  <si>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</si>
  <si>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</si>
  <si>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</si>
  <si>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</si>
  <si>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</si>
  <si>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</si>
  <si>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</si>
  <si>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</si>
  <si>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</si>
  <si>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</si>
  <si>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</si>
  <si>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</si>
  <si>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</si>
  <si>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</si>
  <si>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</si>
  <si>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</si>
  <si>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</si>
  <si>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</si>
  <si>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</si>
  <si>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</si>
  <si>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</si>
  <si>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</si>
  <si>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</si>
  <si>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</si>
  <si>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</si>
  <si>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</si>
  <si>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</si>
  <si>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</si>
  <si>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</si>
  <si>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</si>
  <si>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</si>
  <si>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</si>
  <si>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</si>
  <si>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</si>
  <si>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</si>
  <si>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</si>
  <si>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</si>
  <si>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</si>
  <si>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</si>
  <si>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</si>
  <si>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</si>
  <si>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</si>
  <si>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</si>
  <si>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</si>
  <si>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</si>
  <si>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</si>
  <si>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</si>
  <si>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</si>
  <si>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</si>
  <si>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</si>
  <si>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</si>
  <si>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</si>
  <si>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</si>
  <si>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</si>
  <si>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</si>
  <si>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</si>
  <si>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</si>
  <si>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</si>
  <si>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</si>
  <si>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</si>
  <si>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</si>
  <si>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</si>
  <si>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</si>
  <si>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</si>
  <si>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</si>
  <si>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</si>
  <si>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</si>
  <si>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</si>
  <si>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</si>
  <si>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</si>
  <si>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</si>
  <si>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</si>
  <si>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</si>
  <si>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</si>
  <si>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</si>
  <si>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</si>
  <si>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</si>
  <si>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</si>
  <si>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</si>
  <si>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</si>
  <si>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</si>
  <si>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</si>
  <si>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</si>
  <si>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</si>
  <si>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</si>
  <si>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</si>
  <si>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</si>
  <si>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</si>
  <si>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</si>
  <si>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</si>
  <si>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</si>
  <si>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</si>
  <si>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</si>
  <si>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</si>
  <si>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</si>
  <si>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</si>
  <si>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</si>
  <si>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</si>
  <si>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</si>
  <si>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</si>
  <si>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</si>
  <si>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</si>
  <si>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</si>
  <si>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</si>
  <si>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</si>
  <si>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</si>
  <si>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</si>
  <si>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</si>
  <si>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</si>
  <si>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</si>
  <si>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</si>
  <si>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</si>
  <si>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</si>
  <si>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</si>
  <si>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</si>
  <si>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</si>
  <si>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</si>
  <si>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</si>
  <si>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</si>
  <si>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</si>
  <si>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</si>
  <si>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</si>
  <si>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</si>
  <si>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</si>
  <si>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</si>
  <si>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</si>
  <si>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</si>
  <si>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</si>
  <si>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</si>
  <si>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</si>
  <si>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</si>
  <si>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</si>
  <si>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</si>
  <si>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</si>
  <si>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</si>
  <si>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</si>
  <si>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</si>
  <si>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</si>
  <si>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</si>
  <si>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</si>
  <si>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</si>
  <si>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</si>
  <si>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</si>
  <si>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</si>
  <si>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</si>
  <si>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</si>
  <si>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</si>
  <si>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</si>
  <si>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</si>
  <si>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</si>
  <si>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</si>
  <si>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</si>
  <si>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</si>
  <si>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</si>
  <si>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</si>
  <si>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</si>
  <si>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</si>
  <si>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</si>
  <si>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</si>
  <si>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</si>
  <si>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</si>
  <si>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</si>
  <si>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</si>
  <si>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</si>
  <si>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</si>
  <si>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</si>
  <si>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</si>
  <si>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</si>
  <si>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</si>
  <si>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</si>
  <si>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</si>
  <si>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</si>
  <si>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</si>
  <si>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</si>
  <si>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</si>
  <si>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</si>
  <si>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</si>
  <si>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</si>
  <si>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</si>
  <si>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</si>
  <si>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</si>
  <si>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</si>
  <si>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</si>
  <si>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</si>
  <si>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</si>
  <si>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</si>
  <si>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</si>
  <si>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</si>
  <si>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</si>
  <si>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</si>
  <si>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</si>
  <si>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</si>
  <si>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</si>
  <si>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</si>
  <si>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</si>
  <si>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</si>
  <si>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</si>
  <si>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</si>
  <si>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</si>
  <si>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</si>
  <si>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</si>
  <si>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</si>
  <si>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</si>
  <si>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</si>
  <si>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</si>
  <si>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</si>
  <si>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</si>
  <si>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</si>
  <si>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</si>
  <si>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</si>
  <si>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</si>
  <si>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</si>
  <si>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</si>
  <si>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</si>
  <si>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</si>
  <si>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</si>
  <si>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</si>
  <si>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</si>
  <si>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</si>
  <si>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</si>
  <si>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</si>
  <si>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</si>
  <si>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</si>
  <si>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</si>
  <si>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</si>
  <si>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</si>
  <si>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</si>
  <si>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</si>
  <si>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</si>
  <si>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</si>
  <si>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</si>
  <si>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</si>
  <si>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</si>
  <si>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</si>
  <si>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</si>
  <si>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</si>
  <si>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</si>
  <si>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</si>
  <si>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</si>
  <si>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</si>
  <si>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</si>
  <si>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</si>
  <si>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</si>
  <si>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</si>
  <si>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</si>
  <si>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</si>
  <si>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</si>
  <si>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</si>
  <si>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</si>
  <si>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</si>
  <si>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</si>
  <si>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</si>
  <si>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</si>
  <si>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</si>
  <si>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</si>
  <si>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</si>
  <si>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</si>
  <si>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</si>
  <si>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</si>
  <si>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</si>
  <si>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</si>
  <si>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</si>
  <si>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</si>
  <si>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</si>
  <si>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</si>
  <si>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</si>
  <si>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</si>
  <si>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</si>
  <si>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</si>
  <si>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</si>
  <si>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</si>
  <si>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</si>
  <si>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</si>
  <si>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</si>
  <si>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</si>
  <si>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</si>
  <si>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</si>
  <si>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</si>
  <si>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</si>
  <si>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</si>
  <si>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</si>
  <si>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</si>
  <si>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</si>
  <si>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</si>
  <si>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</si>
  <si>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</si>
  <si>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</si>
  <si>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</si>
  <si>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</si>
  <si>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</si>
  <si>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</si>
  <si>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</si>
  <si>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</si>
  <si>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</si>
  <si>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</si>
  <si>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</si>
  <si>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</si>
  <si>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</si>
  <si>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</si>
  <si>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</si>
  <si>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</si>
  <si>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</si>
  <si>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</si>
  <si>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</si>
  <si>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</si>
  <si>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</si>
  <si>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</si>
  <si>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</si>
  <si>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</si>
  <si>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</si>
  <si>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</si>
  <si>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</si>
  <si>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</si>
  <si>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</si>
  <si>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</si>
  <si>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</si>
  <si>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</si>
  <si>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</si>
  <si>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</si>
  <si>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</si>
  <si>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</si>
  <si>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</si>
  <si>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</si>
  <si>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</si>
  <si>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</si>
  <si>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</si>
  <si>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</si>
  <si>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</si>
  <si>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</si>
  <si>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</si>
  <si>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石山　優</t>
    <rPh sb="0" eb="2">
      <t>イシヤマ</t>
    </rPh>
    <rPh sb="3" eb="4">
      <t>ユウ</t>
    </rPh>
    <phoneticPr fontId="1"/>
  </si>
  <si>
    <t>かぶしきがいしゃ　えんえん</t>
    <phoneticPr fontId="1"/>
  </si>
  <si>
    <t>株式会社　縁縁</t>
    <rPh sb="0" eb="4">
      <t>カブシキガイシャ</t>
    </rPh>
    <rPh sb="5" eb="6">
      <t>エン</t>
    </rPh>
    <rPh sb="6" eb="7">
      <t>エン</t>
    </rPh>
    <phoneticPr fontId="1"/>
  </si>
  <si>
    <t>５　営利法人</t>
  </si>
  <si>
    <t>5450001006979</t>
    <phoneticPr fontId="1"/>
  </si>
  <si>
    <t>北海道旭川市豊岡４条１１丁目１番２０号</t>
    <rPh sb="0" eb="3">
      <t>ホッカイドウ</t>
    </rPh>
    <rPh sb="3" eb="6">
      <t>アサヒカワシ</t>
    </rPh>
    <rPh sb="6" eb="8">
      <t>トヨオカ</t>
    </rPh>
    <rPh sb="9" eb="10">
      <t>ジョウ</t>
    </rPh>
    <rPh sb="12" eb="14">
      <t>チョウメ</t>
    </rPh>
    <rPh sb="15" eb="16">
      <t>バン</t>
    </rPh>
    <rPh sb="18" eb="19">
      <t>ゴウ</t>
    </rPh>
    <phoneticPr fontId="1"/>
  </si>
  <si>
    <t>0166</t>
    <phoneticPr fontId="1"/>
  </si>
  <si>
    <t>74</t>
    <phoneticPr fontId="1"/>
  </si>
  <si>
    <t>6602</t>
    <phoneticPr fontId="1"/>
  </si>
  <si>
    <t>6603</t>
    <phoneticPr fontId="1"/>
  </si>
  <si>
    <t>wdwkx534</t>
    <phoneticPr fontId="1"/>
  </si>
  <si>
    <t>ked.biglobe.ne.jp</t>
    <phoneticPr fontId="1"/>
  </si>
  <si>
    <t>じゅうたくがたゆうりょうろうじんほーむえんえん</t>
    <phoneticPr fontId="1"/>
  </si>
  <si>
    <t>住宅型有料老人ホーム　縁縁</t>
    <rPh sb="0" eb="7">
      <t>ジュウタクガタユウリョウロウジン</t>
    </rPh>
    <rPh sb="11" eb="12">
      <t>エン</t>
    </rPh>
    <rPh sb="12" eb="13">
      <t>エン</t>
    </rPh>
    <phoneticPr fontId="1"/>
  </si>
  <si>
    <t>北海道旭川市豊岡４条１１丁目１番６－２号</t>
    <rPh sb="0" eb="3">
      <t>ホッカイドウ</t>
    </rPh>
    <rPh sb="3" eb="8">
      <t>アサヒカワシトヨオカ</t>
    </rPh>
    <phoneticPr fontId="1"/>
  </si>
  <si>
    <t>同上</t>
    <rPh sb="0" eb="2">
      <t>ドウジョウ</t>
    </rPh>
    <phoneticPr fontId="1"/>
  </si>
  <si>
    <t>豊岡４条10丁目</t>
    <rPh sb="0" eb="2">
      <t>トヨオカ</t>
    </rPh>
    <rPh sb="3" eb="4">
      <t>ジョウ</t>
    </rPh>
    <rPh sb="6" eb="8">
      <t>チョウメ</t>
    </rPh>
    <phoneticPr fontId="1"/>
  </si>
  <si>
    <t>旭川電気軌道バスの豊岡４条10丁目のバス停で降り徒歩0分</t>
    <rPh sb="0" eb="6">
      <t>アサヒカワデンキキドウ</t>
    </rPh>
    <rPh sb="9" eb="11">
      <t>トヨオカ</t>
    </rPh>
    <rPh sb="12" eb="13">
      <t>ジョウ</t>
    </rPh>
    <rPh sb="15" eb="17">
      <t>チョウメ</t>
    </rPh>
    <rPh sb="20" eb="21">
      <t>テイ</t>
    </rPh>
    <rPh sb="22" eb="23">
      <t>オ</t>
    </rPh>
    <rPh sb="24" eb="26">
      <t>トホ</t>
    </rPh>
    <rPh sb="27" eb="28">
      <t>フン</t>
    </rPh>
    <phoneticPr fontId="1"/>
  </si>
  <si>
    <t>7805</t>
    <phoneticPr fontId="1"/>
  </si>
  <si>
    <t>任　雁玲</t>
    <rPh sb="0" eb="1">
      <t>ニン</t>
    </rPh>
    <rPh sb="2" eb="4">
      <t>カリレイ</t>
    </rPh>
    <phoneticPr fontId="1"/>
  </si>
  <si>
    <t>管理者</t>
    <rPh sb="0" eb="3">
      <t>カンリシャ</t>
    </rPh>
    <phoneticPr fontId="1"/>
  </si>
  <si>
    <t>３　住宅型</t>
  </si>
  <si>
    <t>0172903825</t>
    <phoneticPr fontId="1"/>
  </si>
  <si>
    <t>旭川市</t>
    <rPh sb="0" eb="3">
      <t>アサヒカワシ</t>
    </rPh>
    <phoneticPr fontId="1"/>
  </si>
  <si>
    <t>２　なし</t>
  </si>
  <si>
    <t>１　あり</t>
  </si>
  <si>
    <t>○</t>
  </si>
  <si>
    <t>３　その他</t>
  </si>
  <si>
    <t>３　木造</t>
  </si>
  <si>
    <t>消火器具、スプリンクラー設備、自動火災報知設備、　　　　消防機関へ通報する火災報知設備、誘導灯</t>
    <rPh sb="0" eb="4">
      <t>ショウカキグ</t>
    </rPh>
    <rPh sb="12" eb="14">
      <t>セツビ</t>
    </rPh>
    <rPh sb="15" eb="23">
      <t>ジドウカサイホウチセツビ</t>
    </rPh>
    <rPh sb="28" eb="32">
      <t>ショウボウキカン</t>
    </rPh>
    <rPh sb="33" eb="35">
      <t>ツウホウ</t>
    </rPh>
    <rPh sb="37" eb="43">
      <t>カサイホウチセツビ</t>
    </rPh>
    <rPh sb="44" eb="47">
      <t>ユウドウトウ</t>
    </rPh>
    <phoneticPr fontId="1"/>
  </si>
  <si>
    <t>１　全室個室（縁故者個室含む）</t>
  </si>
  <si>
    <t>１　あり（車椅子対応）</t>
  </si>
  <si>
    <t>１　全ての居室あり</t>
  </si>
  <si>
    <t>１　全ての便所あり</t>
  </si>
  <si>
    <t>１　全ての浴室あり</t>
  </si>
  <si>
    <t>３　なし</t>
  </si>
  <si>
    <t>１　自ら実施</t>
  </si>
  <si>
    <t>利用者のニーズに合わせたサービスの提供をしています。</t>
    <rPh sb="0" eb="3">
      <t>リヨウシャ</t>
    </rPh>
    <rPh sb="8" eb="9">
      <t>ア</t>
    </rPh>
    <rPh sb="17" eb="19">
      <t>テイキョウ</t>
    </rPh>
    <phoneticPr fontId="1"/>
  </si>
  <si>
    <t>豊岡内科整形外科クリニック</t>
    <rPh sb="0" eb="4">
      <t>トヨオカナイカ</t>
    </rPh>
    <rPh sb="4" eb="8">
      <t>セイケイゲカ</t>
    </rPh>
    <phoneticPr fontId="1"/>
  </si>
  <si>
    <t>旭川市豊岡３条６丁目</t>
    <rPh sb="0" eb="3">
      <t>アサヒカワシ</t>
    </rPh>
    <rPh sb="3" eb="5">
      <t>トヨオカ</t>
    </rPh>
    <rPh sb="6" eb="7">
      <t>ジョウ</t>
    </rPh>
    <rPh sb="8" eb="10">
      <t>チョウメ</t>
    </rPh>
    <phoneticPr fontId="1"/>
  </si>
  <si>
    <t>内科、整形外科</t>
    <rPh sb="0" eb="2">
      <t>ナイカ</t>
    </rPh>
    <rPh sb="3" eb="7">
      <t>セイケイゲカ</t>
    </rPh>
    <phoneticPr fontId="1"/>
  </si>
  <si>
    <t>内科</t>
    <rPh sb="0" eb="2">
      <t>ナイカ</t>
    </rPh>
    <phoneticPr fontId="1"/>
  </si>
  <si>
    <t>訪問診療</t>
    <rPh sb="0" eb="4">
      <t>ホウモンシンリョウ</t>
    </rPh>
    <phoneticPr fontId="1"/>
  </si>
  <si>
    <t>及川医院</t>
    <rPh sb="0" eb="4">
      <t>オイカワイイン</t>
    </rPh>
    <phoneticPr fontId="1"/>
  </si>
  <si>
    <t>旭川市豊岡４条８丁目</t>
    <rPh sb="0" eb="2">
      <t>アサヒカワ</t>
    </rPh>
    <rPh sb="2" eb="3">
      <t>シ</t>
    </rPh>
    <rPh sb="3" eb="5">
      <t>トヨオカ</t>
    </rPh>
    <rPh sb="6" eb="7">
      <t>ジョウ</t>
    </rPh>
    <rPh sb="8" eb="10">
      <t>チョウメ</t>
    </rPh>
    <phoneticPr fontId="1"/>
  </si>
  <si>
    <t>内科、外科、肛門科</t>
    <rPh sb="0" eb="2">
      <t>ナイカ</t>
    </rPh>
    <rPh sb="3" eb="5">
      <t>ゲカ</t>
    </rPh>
    <rPh sb="6" eb="9">
      <t>コウモンカ</t>
    </rPh>
    <phoneticPr fontId="1"/>
  </si>
  <si>
    <t>入居者の通院、職員の健康診断</t>
    <rPh sb="0" eb="3">
      <t>ニュウキョシャ</t>
    </rPh>
    <rPh sb="4" eb="6">
      <t>ツウイン</t>
    </rPh>
    <rPh sb="7" eb="9">
      <t>ショクイン</t>
    </rPh>
    <rPh sb="10" eb="14">
      <t>ケンコウシンダン</t>
    </rPh>
    <phoneticPr fontId="1"/>
  </si>
  <si>
    <t>旭川市豊岡４条１０丁目</t>
    <rPh sb="0" eb="5">
      <t>アサヒカワシトヨオカ</t>
    </rPh>
    <rPh sb="6" eb="7">
      <t>ジョウ</t>
    </rPh>
    <rPh sb="9" eb="11">
      <t>チョウメ</t>
    </rPh>
    <phoneticPr fontId="1"/>
  </si>
  <si>
    <t>こばやし歯科クリニック</t>
    <rPh sb="4" eb="6">
      <t>シカ</t>
    </rPh>
    <phoneticPr fontId="1"/>
  </si>
  <si>
    <t>家族に相談。</t>
    <rPh sb="0" eb="2">
      <t>カゾク</t>
    </rPh>
    <rPh sb="3" eb="5">
      <t>ソウダン</t>
    </rPh>
    <phoneticPr fontId="1"/>
  </si>
  <si>
    <t>一時介護室での利用が長くなる場合は、居室利用料は０円になります。</t>
    <rPh sb="0" eb="5">
      <t>イチジカイゴシツ</t>
    </rPh>
    <rPh sb="18" eb="23">
      <t>キョシツリヨウリョウ</t>
    </rPh>
    <rPh sb="25" eb="26">
      <t>エン</t>
    </rPh>
    <phoneticPr fontId="1"/>
  </si>
  <si>
    <t>初任者研修</t>
    <rPh sb="0" eb="5">
      <t>ショニンシャケンシュウ</t>
    </rPh>
    <phoneticPr fontId="1"/>
  </si>
  <si>
    <t>１　利用権方式</t>
  </si>
  <si>
    <t>３　月払い方式</t>
  </si>
  <si>
    <t>１　減額なし</t>
  </si>
  <si>
    <t>利用料金の改定はありません。</t>
    <rPh sb="0" eb="4">
      <t>リヨウリョウキン</t>
    </rPh>
    <rPh sb="5" eb="7">
      <t>カイテイ</t>
    </rPh>
    <phoneticPr fontId="1"/>
  </si>
  <si>
    <t>利用料金の改定はないので、手続きもありません。</t>
    <rPh sb="0" eb="4">
      <t>リヨウリョウキン</t>
    </rPh>
    <rPh sb="5" eb="7">
      <t>カイテイ</t>
    </rPh>
    <rPh sb="13" eb="15">
      <t>テツヅ</t>
    </rPh>
    <phoneticPr fontId="1"/>
  </si>
  <si>
    <t>生活保護の人でも入居できる料金にしました。</t>
    <rPh sb="0" eb="4">
      <t>セイカツホゴ</t>
    </rPh>
    <rPh sb="5" eb="6">
      <t>ヒト</t>
    </rPh>
    <rPh sb="8" eb="10">
      <t>ニュウキョ</t>
    </rPh>
    <rPh sb="13" eb="15">
      <t>リョウキン</t>
    </rPh>
    <phoneticPr fontId="1"/>
  </si>
  <si>
    <t>なし。</t>
    <phoneticPr fontId="1"/>
  </si>
  <si>
    <t>一食４５０円の３０日分で計算しています。外食の場合は控除します。</t>
    <rPh sb="0" eb="2">
      <t>イッショク</t>
    </rPh>
    <rPh sb="5" eb="6">
      <t>エン</t>
    </rPh>
    <rPh sb="9" eb="11">
      <t>ニチブン</t>
    </rPh>
    <rPh sb="12" eb="14">
      <t>ケイサン</t>
    </rPh>
    <rPh sb="20" eb="22">
      <t>ガイショク</t>
    </rPh>
    <rPh sb="23" eb="25">
      <t>バアイ</t>
    </rPh>
    <rPh sb="26" eb="28">
      <t>コウジョ</t>
    </rPh>
    <phoneticPr fontId="1"/>
  </si>
  <si>
    <t>医療機関へ入院し、治療をしても施設には戻れないと病院側から家族へ説明があったため。その後、短期間のうちに死亡したことが判明。</t>
    <rPh sb="0" eb="4">
      <t>イリョウキカン</t>
    </rPh>
    <rPh sb="5" eb="7">
      <t>ニュウイン</t>
    </rPh>
    <rPh sb="9" eb="11">
      <t>チリョウ</t>
    </rPh>
    <rPh sb="15" eb="17">
      <t>シセツ</t>
    </rPh>
    <rPh sb="19" eb="20">
      <t>モド</t>
    </rPh>
    <rPh sb="24" eb="27">
      <t>ビョウインガワ</t>
    </rPh>
    <rPh sb="29" eb="31">
      <t>カゾク</t>
    </rPh>
    <rPh sb="32" eb="34">
      <t>セツメイ</t>
    </rPh>
    <rPh sb="43" eb="44">
      <t>ゴ</t>
    </rPh>
    <rPh sb="45" eb="48">
      <t>タンキカン</t>
    </rPh>
    <rPh sb="52" eb="54">
      <t>シボウ</t>
    </rPh>
    <rPh sb="59" eb="61">
      <t>ハンメイ</t>
    </rPh>
    <phoneticPr fontId="1"/>
  </si>
  <si>
    <t>１　入居希望者に公開</t>
  </si>
  <si>
    <t>耐火建築物又は準耐火建築物ではなく木造。</t>
    <rPh sb="17" eb="19">
      <t>モクゾウ</t>
    </rPh>
    <phoneticPr fontId="1"/>
  </si>
  <si>
    <t>１　適合している（代替措置）</t>
  </si>
  <si>
    <t>ヘルパーステーション縁縁</t>
    <rPh sb="10" eb="11">
      <t>エン</t>
    </rPh>
    <rPh sb="11" eb="12">
      <t>エン</t>
    </rPh>
    <phoneticPr fontId="1"/>
  </si>
  <si>
    <t>旭川市豊岡6条10丁目6番12号</t>
    <rPh sb="0" eb="3">
      <t>アサヒカワシ</t>
    </rPh>
    <rPh sb="3" eb="5">
      <t>トヨオカ</t>
    </rPh>
    <rPh sb="6" eb="7">
      <t>ジョウ</t>
    </rPh>
    <rPh sb="9" eb="11">
      <t>チョウメ</t>
    </rPh>
    <rPh sb="12" eb="13">
      <t>バン</t>
    </rPh>
    <rPh sb="15" eb="16">
      <t>ゴウ</t>
    </rPh>
    <phoneticPr fontId="1"/>
  </si>
  <si>
    <t>代表取締役</t>
    <rPh sb="0" eb="2">
      <t>ダイヒョウ</t>
    </rPh>
    <rPh sb="2" eb="5">
      <t>トリシマリヤク</t>
    </rPh>
    <phoneticPr fontId="1"/>
  </si>
  <si>
    <t>１　事業者が自ら所有する土地</t>
  </si>
  <si>
    <t>１　事業者が自ら所有する建物</t>
  </si>
  <si>
    <t>入居者にゆっくり、ゆったり、のんびりとした時間を過ごしていただく。</t>
    <rPh sb="0" eb="3">
      <t>ニュウキョシャ</t>
    </rPh>
    <rPh sb="21" eb="23">
      <t>ジカン</t>
    </rPh>
    <rPh sb="24" eb="25">
      <t>ス</t>
    </rPh>
    <phoneticPr fontId="1"/>
  </si>
  <si>
    <t>自室に一人でいることが困難であり、常に職員の目の届くところへ居なければならない状況になった時。</t>
    <rPh sb="0" eb="2">
      <t>ジシツ</t>
    </rPh>
    <rPh sb="3" eb="5">
      <t>ヒトリ</t>
    </rPh>
    <rPh sb="11" eb="13">
      <t>コンナン</t>
    </rPh>
    <rPh sb="17" eb="18">
      <t>ツネ</t>
    </rPh>
    <rPh sb="30" eb="31">
      <t>イ</t>
    </rPh>
    <rPh sb="39" eb="41">
      <t>ジョウキョウ</t>
    </rPh>
    <rPh sb="45" eb="46">
      <t>トキ</t>
    </rPh>
    <phoneticPr fontId="1"/>
  </si>
  <si>
    <t>共用施設等の維持、管理、各居室の電気料、水道料、光熱費、トイレットペーパー、有料のごみ収集等の日常生活支援等に使用。</t>
    <rPh sb="0" eb="5">
      <t>キョウヨウシセツトウ</t>
    </rPh>
    <rPh sb="6" eb="8">
      <t>イジ</t>
    </rPh>
    <rPh sb="9" eb="11">
      <t>カンリ</t>
    </rPh>
    <rPh sb="12" eb="15">
      <t>カクキョシツ</t>
    </rPh>
    <rPh sb="16" eb="19">
      <t>デンキリョウ</t>
    </rPh>
    <rPh sb="20" eb="23">
      <t>スイドウリョウ</t>
    </rPh>
    <rPh sb="24" eb="27">
      <t>コウネツヒ</t>
    </rPh>
    <rPh sb="38" eb="40">
      <t>ユウリョウ</t>
    </rPh>
    <rPh sb="43" eb="45">
      <t>シュウシュウ</t>
    </rPh>
    <rPh sb="45" eb="46">
      <t>トウ</t>
    </rPh>
    <rPh sb="47" eb="53">
      <t>ニチジョウセイカツシエン</t>
    </rPh>
    <rPh sb="53" eb="54">
      <t>トウ</t>
    </rPh>
    <rPh sb="55" eb="57">
      <t>シヨウ</t>
    </rPh>
    <phoneticPr fontId="1"/>
  </si>
  <si>
    <t>管理費に含まれます。</t>
    <rPh sb="0" eb="3">
      <t>カンリヒ</t>
    </rPh>
    <rPh sb="4" eb="5">
      <t>フク</t>
    </rPh>
    <phoneticPr fontId="1"/>
  </si>
  <si>
    <t>苦情処理担当係</t>
    <rPh sb="0" eb="6">
      <t>クジョウショリタントウ</t>
    </rPh>
    <rPh sb="6" eb="7">
      <t>カカリ</t>
    </rPh>
    <phoneticPr fontId="1"/>
  </si>
  <si>
    <t>0166</t>
    <phoneticPr fontId="1"/>
  </si>
  <si>
    <t>74</t>
    <phoneticPr fontId="1"/>
  </si>
  <si>
    <t>6602</t>
    <phoneticPr fontId="1"/>
  </si>
  <si>
    <t>旭川市介護保険課</t>
    <rPh sb="0" eb="3">
      <t>アサヒカワシ</t>
    </rPh>
    <rPh sb="3" eb="8">
      <t>カイゴホケンカ</t>
    </rPh>
    <phoneticPr fontId="1"/>
  </si>
  <si>
    <t>土曜日・日曜日・祝日及び12月30日から1月4日</t>
    <phoneticPr fontId="1"/>
  </si>
  <si>
    <t>25</t>
    <phoneticPr fontId="1"/>
  </si>
  <si>
    <t>6485</t>
    <phoneticPr fontId="1"/>
  </si>
  <si>
    <t>居宅介護事業者賠償責任保険</t>
    <rPh sb="0" eb="7">
      <t>キョタクカイゴジギョウシャ</t>
    </rPh>
    <rPh sb="7" eb="13">
      <t>バイショウセキニンホケン</t>
    </rPh>
    <phoneticPr fontId="1"/>
  </si>
  <si>
    <t>訪問介護に係る利用者及び物品その他に対する総合補償。</t>
    <rPh sb="0" eb="4">
      <t>ホウモンカイゴ</t>
    </rPh>
    <rPh sb="5" eb="6">
      <t>カカ</t>
    </rPh>
    <rPh sb="7" eb="10">
      <t>リヨウシャ</t>
    </rPh>
    <rPh sb="10" eb="11">
      <t>オヨ</t>
    </rPh>
    <rPh sb="12" eb="14">
      <t>ブッピン</t>
    </rPh>
    <rPh sb="16" eb="17">
      <t>タ</t>
    </rPh>
    <rPh sb="18" eb="19">
      <t>タイ</t>
    </rPh>
    <rPh sb="21" eb="25">
      <t>ソウゴウホショウ</t>
    </rPh>
    <phoneticPr fontId="1"/>
  </si>
  <si>
    <t>２　入居希望者に交付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</si>
</sst>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view="pageBreakPreview" zoomScaleNormal="100" zoomScaleSheetLayoutView="100" workbookViewId="0">
      <selection activeCell="F518" sqref="F518:P5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24</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2479</v>
      </c>
      <c r="I13" s="133"/>
      <c r="J13" s="133"/>
      <c r="K13" s="133"/>
      <c r="L13" s="133"/>
      <c r="M13" s="133"/>
      <c r="N13" s="133"/>
      <c r="O13" s="133"/>
      <c r="P13" s="134"/>
      <c r="S13" s="22" t="str">
        <f>IF(H13="","未記入","")</f>
        <v/>
      </c>
    </row>
    <row r="14" spans="1:20" ht="39" customHeight="1">
      <c r="B14" s="130"/>
      <c r="C14" s="108"/>
      <c r="D14" s="108"/>
      <c r="E14" s="108"/>
      <c r="F14" s="135" t="s">
        <v>2480</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2482</v>
      </c>
      <c r="K16" s="219"/>
      <c r="L16" s="219"/>
      <c r="M16" s="219"/>
      <c r="N16" s="219"/>
      <c r="O16" s="219"/>
      <c r="P16" s="220"/>
    </row>
    <row r="17" spans="1:20" ht="20.100000000000001" customHeight="1">
      <c r="B17" s="92" t="s">
        <v>6</v>
      </c>
      <c r="C17" s="93"/>
      <c r="D17" s="93"/>
      <c r="E17" s="94"/>
      <c r="F17" s="47" t="s">
        <v>13</v>
      </c>
      <c r="G17" s="41">
        <v>78</v>
      </c>
      <c r="H17" s="48" t="s">
        <v>487</v>
      </c>
      <c r="I17" s="42">
        <v>8234</v>
      </c>
      <c r="J17" s="98"/>
      <c r="K17" s="99"/>
      <c r="L17" s="99"/>
      <c r="M17" s="99"/>
      <c r="N17" s="99"/>
      <c r="O17" s="99"/>
      <c r="P17" s="100"/>
      <c r="S17" s="22" t="str">
        <f>IF(OR(G17="",I17=""),"未記入","")</f>
        <v/>
      </c>
    </row>
    <row r="18" spans="1:20" ht="57.75" customHeight="1">
      <c r="B18" s="95"/>
      <c r="C18" s="96"/>
      <c r="D18" s="96"/>
      <c r="E18" s="97"/>
      <c r="F18" s="101" t="s">
        <v>2483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2485</v>
      </c>
      <c r="M19" s="48" t="s">
        <v>487</v>
      </c>
      <c r="N19" s="77" t="s">
        <v>2486</v>
      </c>
      <c r="O19" s="99"/>
      <c r="P19" s="100"/>
      <c r="Q19" s="19"/>
    </row>
    <row r="20" spans="1:20" ht="20.100000000000001" customHeight="1">
      <c r="B20" s="105"/>
      <c r="C20" s="106"/>
      <c r="D20" s="106"/>
      <c r="E20" s="107"/>
      <c r="F20" s="108" t="s">
        <v>15</v>
      </c>
      <c r="G20" s="108"/>
      <c r="H20" s="108"/>
      <c r="I20" s="108"/>
      <c r="J20" s="78" t="s">
        <v>2484</v>
      </c>
      <c r="K20" s="48" t="s">
        <v>487</v>
      </c>
      <c r="L20" s="77" t="s">
        <v>2485</v>
      </c>
      <c r="M20" s="48" t="s">
        <v>487</v>
      </c>
      <c r="N20" s="77" t="s">
        <v>2487</v>
      </c>
      <c r="O20" s="99"/>
      <c r="P20" s="100"/>
      <c r="Q20" s="19"/>
    </row>
    <row r="21" spans="1:20" ht="20.100000000000001" customHeight="1">
      <c r="B21" s="105"/>
      <c r="C21" s="106"/>
      <c r="D21" s="106"/>
      <c r="E21" s="107"/>
      <c r="F21" s="109" t="s">
        <v>423</v>
      </c>
      <c r="G21" s="110"/>
      <c r="H21" s="110"/>
      <c r="I21" s="111"/>
      <c r="J21" s="112" t="s">
        <v>2488</v>
      </c>
      <c r="K21" s="113"/>
      <c r="L21" s="113"/>
      <c r="M21" s="48" t="s">
        <v>483</v>
      </c>
      <c r="N21" s="113" t="s">
        <v>2489</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2544</v>
      </c>
      <c r="K25" s="176"/>
      <c r="L25" s="176"/>
      <c r="M25" s="176"/>
      <c r="N25" s="176"/>
      <c r="O25" s="112"/>
      <c r="P25" s="147"/>
    </row>
    <row r="26" spans="1:20" ht="20.100000000000001" customHeight="1">
      <c r="B26" s="178" t="s">
        <v>9</v>
      </c>
      <c r="C26" s="179"/>
      <c r="D26" s="179"/>
      <c r="E26" s="179"/>
      <c r="F26" s="180">
        <v>2009</v>
      </c>
      <c r="G26" s="181"/>
      <c r="H26" s="48" t="s">
        <v>484</v>
      </c>
      <c r="I26" s="181">
        <v>12</v>
      </c>
      <c r="J26" s="181"/>
      <c r="K26" s="48" t="s">
        <v>485</v>
      </c>
      <c r="L26" s="181">
        <v>9</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2490</v>
      </c>
      <c r="I31" s="172"/>
      <c r="J31" s="172"/>
      <c r="K31" s="172"/>
      <c r="L31" s="172"/>
      <c r="M31" s="172"/>
      <c r="N31" s="172"/>
      <c r="O31" s="172"/>
      <c r="P31" s="173"/>
      <c r="S31" s="22" t="str">
        <f>IF(H31="","未記入","")</f>
        <v/>
      </c>
    </row>
    <row r="32" spans="1:20" ht="39" customHeight="1">
      <c r="B32" s="95"/>
      <c r="C32" s="96"/>
      <c r="D32" s="96"/>
      <c r="E32" s="97"/>
      <c r="F32" s="135" t="s">
        <v>2491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8234</v>
      </c>
      <c r="J33" s="149"/>
      <c r="K33" s="149"/>
      <c r="L33" s="149"/>
      <c r="M33" s="149"/>
      <c r="N33" s="149"/>
      <c r="O33" s="149"/>
      <c r="P33" s="150"/>
      <c r="S33" s="22" t="str">
        <f>IF(OR(G33="",I33=""),"未記入","")</f>
        <v/>
      </c>
    </row>
    <row r="34" spans="2:20" ht="58.5" customHeight="1">
      <c r="B34" s="95"/>
      <c r="C34" s="96"/>
      <c r="D34" s="96"/>
      <c r="E34" s="97"/>
      <c r="F34" s="101" t="s">
        <v>2492</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2493</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2494</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2484</v>
      </c>
      <c r="K43" s="48" t="s">
        <v>487</v>
      </c>
      <c r="L43" s="18" t="s">
        <v>2485</v>
      </c>
      <c r="M43" s="48" t="s">
        <v>487</v>
      </c>
      <c r="N43" s="18" t="s">
        <v>2496</v>
      </c>
      <c r="O43" s="99"/>
      <c r="P43" s="100"/>
      <c r="S43" s="22" t="str">
        <f>IF(OR(J43="",L43="",N43=""),"未記入","")</f>
        <v/>
      </c>
    </row>
    <row r="44" spans="2:20" ht="20.100000000000001" customHeight="1">
      <c r="B44" s="130"/>
      <c r="C44" s="108"/>
      <c r="D44" s="108"/>
      <c r="E44" s="108"/>
      <c r="F44" s="179" t="s">
        <v>15</v>
      </c>
      <c r="G44" s="179"/>
      <c r="H44" s="179"/>
      <c r="I44" s="179"/>
      <c r="J44" s="78" t="s">
        <v>2484</v>
      </c>
      <c r="K44" s="48" t="s">
        <v>487</v>
      </c>
      <c r="L44" s="77" t="s">
        <v>2485</v>
      </c>
      <c r="M44" s="48" t="s">
        <v>487</v>
      </c>
      <c r="N44" s="77" t="s">
        <v>2496</v>
      </c>
      <c r="O44" s="99"/>
      <c r="P44" s="100"/>
    </row>
    <row r="45" spans="2:20" ht="20.100000000000001" customHeight="1">
      <c r="B45" s="130"/>
      <c r="C45" s="108"/>
      <c r="D45" s="108"/>
      <c r="E45" s="108"/>
      <c r="F45" s="109" t="s">
        <v>423</v>
      </c>
      <c r="G45" s="110"/>
      <c r="H45" s="110"/>
      <c r="I45" s="111"/>
      <c r="J45" s="112" t="s">
        <v>2488</v>
      </c>
      <c r="K45" s="113"/>
      <c r="L45" s="113"/>
      <c r="M45" s="48" t="s">
        <v>483</v>
      </c>
      <c r="N45" s="113" t="s">
        <v>2489</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2497</v>
      </c>
      <c r="K48" s="176"/>
      <c r="L48" s="176"/>
      <c r="M48" s="176"/>
      <c r="N48" s="176"/>
      <c r="O48" s="112"/>
      <c r="P48" s="147"/>
    </row>
    <row r="49" spans="1:20" ht="20.100000000000001" customHeight="1">
      <c r="B49" s="130"/>
      <c r="C49" s="108"/>
      <c r="D49" s="108"/>
      <c r="E49" s="108"/>
      <c r="F49" s="179" t="s">
        <v>18</v>
      </c>
      <c r="G49" s="179"/>
      <c r="H49" s="179"/>
      <c r="I49" s="179"/>
      <c r="J49" s="176" t="s">
        <v>2498</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11</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2012</v>
      </c>
      <c r="K51" s="187"/>
      <c r="L51" s="49" t="s">
        <v>484</v>
      </c>
      <c r="M51" s="76">
        <v>3</v>
      </c>
      <c r="N51" s="49" t="s">
        <v>485</v>
      </c>
      <c r="O51" s="76">
        <v>2</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2499</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2500</v>
      </c>
      <c r="K55" s="219"/>
      <c r="L55" s="219"/>
      <c r="M55" s="219"/>
      <c r="N55" s="219"/>
      <c r="O55" s="219"/>
      <c r="P55" s="220"/>
    </row>
    <row r="56" spans="1:20" ht="20.100000000000001" customHeight="1">
      <c r="B56" s="212"/>
      <c r="C56" s="213"/>
      <c r="D56" s="214"/>
      <c r="E56" s="179" t="s">
        <v>33</v>
      </c>
      <c r="F56" s="179"/>
      <c r="G56" s="179"/>
      <c r="H56" s="179"/>
      <c r="I56" s="179"/>
      <c r="J56" s="112" t="s">
        <v>2501</v>
      </c>
      <c r="K56" s="113"/>
      <c r="L56" s="113"/>
      <c r="M56" s="113"/>
      <c r="N56" s="113"/>
      <c r="O56" s="113"/>
      <c r="P56" s="117"/>
    </row>
    <row r="57" spans="1:20" ht="20.100000000000001" customHeight="1">
      <c r="B57" s="212"/>
      <c r="C57" s="213"/>
      <c r="D57" s="214"/>
      <c r="E57" s="179" t="s">
        <v>34</v>
      </c>
      <c r="F57" s="179"/>
      <c r="G57" s="179"/>
      <c r="H57" s="179"/>
      <c r="I57" s="179"/>
      <c r="J57" s="180">
        <v>2010</v>
      </c>
      <c r="K57" s="181"/>
      <c r="L57" s="48" t="s">
        <v>484</v>
      </c>
      <c r="M57" s="75">
        <v>5</v>
      </c>
      <c r="N57" s="48" t="s">
        <v>485</v>
      </c>
      <c r="O57" s="75">
        <v>2</v>
      </c>
      <c r="P57" s="50" t="s">
        <v>486</v>
      </c>
    </row>
    <row r="58" spans="1:20" ht="20.100000000000001" customHeight="1" thickBot="1">
      <c r="B58" s="215"/>
      <c r="C58" s="216"/>
      <c r="D58" s="217"/>
      <c r="E58" s="164" t="s">
        <v>35</v>
      </c>
      <c r="F58" s="164"/>
      <c r="G58" s="164"/>
      <c r="H58" s="164"/>
      <c r="I58" s="164"/>
      <c r="J58" s="186">
        <v>2016</v>
      </c>
      <c r="K58" s="187"/>
      <c r="L58" s="49" t="s">
        <v>484</v>
      </c>
      <c r="M58" s="76">
        <v>5</v>
      </c>
      <c r="N58" s="49" t="s">
        <v>485</v>
      </c>
      <c r="O58" s="76">
        <v>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415.22</v>
      </c>
      <c r="H61" s="125"/>
      <c r="I61" s="125"/>
      <c r="J61" s="125"/>
      <c r="K61" s="204"/>
      <c r="L61" s="203" t="s">
        <v>516</v>
      </c>
      <c r="M61" s="190"/>
      <c r="N61" s="190"/>
      <c r="O61" s="190"/>
      <c r="P61" s="205"/>
    </row>
    <row r="62" spans="1:20" ht="20.100000000000001" customHeight="1">
      <c r="B62" s="130"/>
      <c r="C62" s="108"/>
      <c r="D62" s="131" t="s">
        <v>39</v>
      </c>
      <c r="E62" s="93"/>
      <c r="F62" s="94"/>
      <c r="G62" s="176" t="s">
        <v>2545</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452.23</v>
      </c>
      <c r="L72" s="223"/>
      <c r="M72" s="223"/>
      <c r="N72" s="115" t="s">
        <v>490</v>
      </c>
      <c r="O72" s="115"/>
      <c r="P72" s="188"/>
    </row>
    <row r="73" spans="2:16" ht="20.100000000000001" customHeight="1">
      <c r="B73" s="464"/>
      <c r="C73" s="465"/>
      <c r="D73" s="194"/>
      <c r="E73" s="96"/>
      <c r="F73" s="97"/>
      <c r="G73" s="183" t="s">
        <v>42</v>
      </c>
      <c r="H73" s="183"/>
      <c r="I73" s="183"/>
      <c r="J73" s="183"/>
      <c r="K73" s="222">
        <v>166.79</v>
      </c>
      <c r="L73" s="223"/>
      <c r="M73" s="223"/>
      <c r="N73" s="115" t="s">
        <v>490</v>
      </c>
      <c r="O73" s="115"/>
      <c r="P73" s="188"/>
    </row>
    <row r="74" spans="2:16" ht="20.100000000000001" customHeight="1">
      <c r="B74" s="464"/>
      <c r="C74" s="465"/>
      <c r="D74" s="108" t="s">
        <v>43</v>
      </c>
      <c r="E74" s="108"/>
      <c r="F74" s="108"/>
      <c r="G74" s="176" t="s">
        <v>2505</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t="s">
        <v>2507</v>
      </c>
      <c r="I76" s="227"/>
      <c r="J76" s="227"/>
      <c r="K76" s="227"/>
      <c r="L76" s="227"/>
      <c r="M76" s="227"/>
      <c r="N76" s="227"/>
      <c r="O76" s="227"/>
      <c r="P76" s="228"/>
    </row>
    <row r="77" spans="2:16" ht="20.100000000000001" customHeight="1">
      <c r="B77" s="464"/>
      <c r="C77" s="465"/>
      <c r="D77" s="108" t="s">
        <v>44</v>
      </c>
      <c r="E77" s="108"/>
      <c r="F77" s="108"/>
      <c r="G77" s="176" t="s">
        <v>2506</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2546</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2508</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12.7</v>
      </c>
      <c r="K95" s="82" t="s">
        <v>490</v>
      </c>
      <c r="L95" s="112">
        <v>13</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14.49</v>
      </c>
      <c r="K96" s="82" t="s">
        <v>490</v>
      </c>
      <c r="L96" s="112">
        <v>1</v>
      </c>
      <c r="M96" s="138"/>
      <c r="N96" s="127" t="s">
        <v>2426</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4</v>
      </c>
      <c r="H105" s="116" t="s">
        <v>492</v>
      </c>
      <c r="I105" s="239" t="s">
        <v>66</v>
      </c>
      <c r="J105" s="239"/>
      <c r="K105" s="239"/>
      <c r="L105" s="239"/>
      <c r="M105" s="239"/>
      <c r="N105" s="112">
        <v>2</v>
      </c>
      <c r="O105" s="113"/>
      <c r="P105" s="50" t="s">
        <v>492</v>
      </c>
    </row>
    <row r="106" spans="2:19" ht="20.100000000000001" customHeight="1">
      <c r="B106" s="236"/>
      <c r="C106" s="237"/>
      <c r="D106" s="238"/>
      <c r="E106" s="154"/>
      <c r="F106" s="155"/>
      <c r="G106" s="112"/>
      <c r="H106" s="116"/>
      <c r="I106" s="233" t="s">
        <v>67</v>
      </c>
      <c r="J106" s="233"/>
      <c r="K106" s="233"/>
      <c r="L106" s="233"/>
      <c r="M106" s="233"/>
      <c r="N106" s="112">
        <v>4</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v>1</v>
      </c>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2503</v>
      </c>
      <c r="H113" s="176"/>
      <c r="I113" s="176"/>
      <c r="J113" s="176"/>
      <c r="K113" s="176"/>
      <c r="L113" s="176"/>
      <c r="M113" s="176"/>
      <c r="N113" s="176"/>
      <c r="O113" s="112"/>
      <c r="P113" s="147"/>
    </row>
    <row r="114" spans="2:16" ht="20.100000000000001" customHeight="1">
      <c r="B114" s="236"/>
      <c r="C114" s="237"/>
      <c r="D114" s="231" t="s">
        <v>79</v>
      </c>
      <c r="E114" s="210"/>
      <c r="F114" s="211"/>
      <c r="G114" s="234" t="s">
        <v>2502</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2509</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2503</v>
      </c>
      <c r="H117" s="176"/>
      <c r="I117" s="176"/>
      <c r="J117" s="176"/>
      <c r="K117" s="176"/>
      <c r="L117" s="176"/>
      <c r="M117" s="176"/>
      <c r="N117" s="176"/>
      <c r="O117" s="112"/>
      <c r="P117" s="147"/>
    </row>
    <row r="118" spans="2:16" ht="20.100000000000001" customHeight="1">
      <c r="B118" s="212"/>
      <c r="C118" s="214"/>
      <c r="D118" s="238" t="s">
        <v>73</v>
      </c>
      <c r="E118" s="154"/>
      <c r="F118" s="155"/>
      <c r="G118" s="176" t="s">
        <v>2503</v>
      </c>
      <c r="H118" s="176"/>
      <c r="I118" s="176"/>
      <c r="J118" s="176"/>
      <c r="K118" s="176"/>
      <c r="L118" s="176"/>
      <c r="M118" s="176"/>
      <c r="N118" s="176"/>
      <c r="O118" s="112"/>
      <c r="P118" s="147"/>
    </row>
    <row r="119" spans="2:16" ht="20.100000000000001" customHeight="1">
      <c r="B119" s="212"/>
      <c r="C119" s="214"/>
      <c r="D119" s="240" t="s">
        <v>74</v>
      </c>
      <c r="E119" s="241"/>
      <c r="F119" s="242"/>
      <c r="G119" s="176" t="s">
        <v>2503</v>
      </c>
      <c r="H119" s="176"/>
      <c r="I119" s="176"/>
      <c r="J119" s="176"/>
      <c r="K119" s="176"/>
      <c r="L119" s="176"/>
      <c r="M119" s="176"/>
      <c r="N119" s="176"/>
      <c r="O119" s="112"/>
      <c r="P119" s="147"/>
    </row>
    <row r="120" spans="2:16" ht="20.100000000000001" customHeight="1">
      <c r="B120" s="212"/>
      <c r="C120" s="214"/>
      <c r="D120" s="224" t="s">
        <v>75</v>
      </c>
      <c r="E120" s="115"/>
      <c r="F120" s="116"/>
      <c r="G120" s="176" t="s">
        <v>2503</v>
      </c>
      <c r="H120" s="176"/>
      <c r="I120" s="176"/>
      <c r="J120" s="176"/>
      <c r="K120" s="176"/>
      <c r="L120" s="176"/>
      <c r="M120" s="176"/>
      <c r="N120" s="176"/>
      <c r="O120" s="112"/>
      <c r="P120" s="147"/>
    </row>
    <row r="121" spans="2:16" ht="20.100000000000001" customHeight="1">
      <c r="B121" s="212"/>
      <c r="C121" s="214"/>
      <c r="D121" s="224" t="s">
        <v>76</v>
      </c>
      <c r="E121" s="115"/>
      <c r="F121" s="116"/>
      <c r="G121" s="176" t="s">
        <v>2503</v>
      </c>
      <c r="H121" s="176"/>
      <c r="I121" s="176"/>
      <c r="J121" s="176"/>
      <c r="K121" s="176"/>
      <c r="L121" s="176"/>
      <c r="M121" s="176"/>
      <c r="N121" s="176"/>
      <c r="O121" s="112"/>
      <c r="P121" s="147"/>
    </row>
    <row r="122" spans="2:16" ht="20.100000000000001" customHeight="1">
      <c r="B122" s="243"/>
      <c r="C122" s="244"/>
      <c r="D122" s="224" t="s">
        <v>77</v>
      </c>
      <c r="E122" s="115"/>
      <c r="F122" s="116"/>
      <c r="G122" s="176" t="s">
        <v>2503</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2510</v>
      </c>
      <c r="H123" s="176"/>
      <c r="I123" s="176"/>
      <c r="J123" s="176"/>
      <c r="K123" s="176"/>
      <c r="L123" s="176"/>
      <c r="M123" s="176"/>
      <c r="N123" s="176"/>
      <c r="O123" s="112"/>
      <c r="P123" s="147"/>
    </row>
    <row r="124" spans="2:16" ht="20.100000000000001" customHeight="1">
      <c r="B124" s="212"/>
      <c r="C124" s="214"/>
      <c r="D124" s="238" t="s">
        <v>446</v>
      </c>
      <c r="E124" s="154"/>
      <c r="F124" s="155"/>
      <c r="G124" s="176" t="s">
        <v>2511</v>
      </c>
      <c r="H124" s="176"/>
      <c r="I124" s="176"/>
      <c r="J124" s="176"/>
      <c r="K124" s="176"/>
      <c r="L124" s="176"/>
      <c r="M124" s="176"/>
      <c r="N124" s="176"/>
      <c r="O124" s="112"/>
      <c r="P124" s="147"/>
    </row>
    <row r="125" spans="2:16" ht="20.100000000000001" customHeight="1">
      <c r="B125" s="212"/>
      <c r="C125" s="214"/>
      <c r="D125" s="240" t="s">
        <v>447</v>
      </c>
      <c r="E125" s="241"/>
      <c r="F125" s="242"/>
      <c r="G125" s="176" t="s">
        <v>2512</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t="s">
        <v>2513</v>
      </c>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2547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2515</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2514</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2514</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2514</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2514</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2514</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2514</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t="s">
        <v>2503</v>
      </c>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t="s">
        <v>2503</v>
      </c>
      <c r="L166" s="176"/>
      <c r="M166" s="176"/>
      <c r="N166" s="176"/>
      <c r="O166" s="112"/>
      <c r="P166" s="147"/>
    </row>
    <row r="167" spans="2:22" ht="20.100000000000001" customHeight="1">
      <c r="B167" s="209" t="s">
        <v>102</v>
      </c>
      <c r="C167" s="210"/>
      <c r="D167" s="210"/>
      <c r="E167" s="210"/>
      <c r="F167" s="211"/>
      <c r="G167" s="147" t="s">
        <v>2502</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2504</v>
      </c>
      <c r="G172" s="190" t="s">
        <v>474</v>
      </c>
      <c r="H172" s="190"/>
      <c r="I172" s="190"/>
      <c r="J172" s="190"/>
      <c r="K172" s="190"/>
      <c r="L172" s="190"/>
      <c r="M172" s="190"/>
      <c r="N172" s="190"/>
      <c r="O172" s="190"/>
      <c r="P172" s="205"/>
    </row>
    <row r="173" spans="2:22" ht="20.100000000000001" customHeight="1">
      <c r="B173" s="130"/>
      <c r="C173" s="108"/>
      <c r="D173" s="108"/>
      <c r="E173" s="108"/>
      <c r="F173" s="21" t="s">
        <v>2504</v>
      </c>
      <c r="G173" s="115" t="s">
        <v>475</v>
      </c>
      <c r="H173" s="115"/>
      <c r="I173" s="115"/>
      <c r="J173" s="115"/>
      <c r="K173" s="115"/>
      <c r="L173" s="115"/>
      <c r="M173" s="115"/>
      <c r="N173" s="115"/>
      <c r="O173" s="115"/>
      <c r="P173" s="188"/>
    </row>
    <row r="174" spans="2:22" ht="20.100000000000001" customHeight="1">
      <c r="B174" s="130"/>
      <c r="C174" s="108"/>
      <c r="D174" s="108"/>
      <c r="E174" s="108"/>
      <c r="F174" s="21" t="s">
        <v>2504</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2516</v>
      </c>
      <c r="J176" s="102"/>
      <c r="K176" s="102"/>
      <c r="L176" s="102"/>
      <c r="M176" s="102"/>
      <c r="N176" s="102"/>
      <c r="O176" s="103"/>
      <c r="P176" s="104"/>
    </row>
    <row r="177" spans="2:16" ht="39.950000000000003" customHeight="1">
      <c r="B177" s="302"/>
      <c r="C177" s="303"/>
      <c r="D177" s="98"/>
      <c r="E177" s="221"/>
      <c r="F177" s="108" t="s">
        <v>108</v>
      </c>
      <c r="G177" s="108"/>
      <c r="H177" s="108"/>
      <c r="I177" s="101" t="s">
        <v>2517</v>
      </c>
      <c r="J177" s="102"/>
      <c r="K177" s="102"/>
      <c r="L177" s="102"/>
      <c r="M177" s="102"/>
      <c r="N177" s="102"/>
      <c r="O177" s="103"/>
      <c r="P177" s="104"/>
    </row>
    <row r="178" spans="2:16" ht="39.950000000000003" customHeight="1">
      <c r="B178" s="302"/>
      <c r="C178" s="303"/>
      <c r="D178" s="98"/>
      <c r="E178" s="221"/>
      <c r="F178" s="108" t="s">
        <v>109</v>
      </c>
      <c r="G178" s="108"/>
      <c r="H178" s="108"/>
      <c r="I178" s="101" t="s">
        <v>2518</v>
      </c>
      <c r="J178" s="102"/>
      <c r="K178" s="102"/>
      <c r="L178" s="102"/>
      <c r="M178" s="102"/>
      <c r="N178" s="102"/>
      <c r="O178" s="103"/>
      <c r="P178" s="104"/>
    </row>
    <row r="179" spans="2:16" ht="39.950000000000003" customHeight="1">
      <c r="B179" s="302"/>
      <c r="C179" s="303"/>
      <c r="D179" s="98"/>
      <c r="E179" s="221"/>
      <c r="F179" s="108" t="s">
        <v>429</v>
      </c>
      <c r="G179" s="108"/>
      <c r="H179" s="108"/>
      <c r="I179" s="101" t="s">
        <v>2519</v>
      </c>
      <c r="J179" s="102"/>
      <c r="K179" s="102"/>
      <c r="L179" s="102"/>
      <c r="M179" s="102"/>
      <c r="N179" s="102"/>
      <c r="O179" s="103"/>
      <c r="P179" s="104"/>
    </row>
    <row r="180" spans="2:16" ht="39.950000000000003" customHeight="1">
      <c r="B180" s="302"/>
      <c r="C180" s="303"/>
      <c r="D180" s="98"/>
      <c r="E180" s="221"/>
      <c r="F180" s="108" t="s">
        <v>110</v>
      </c>
      <c r="G180" s="108"/>
      <c r="H180" s="108"/>
      <c r="I180" s="101" t="s">
        <v>2520</v>
      </c>
      <c r="J180" s="102"/>
      <c r="K180" s="102"/>
      <c r="L180" s="102"/>
      <c r="M180" s="102"/>
      <c r="N180" s="102"/>
      <c r="O180" s="103"/>
      <c r="P180" s="104"/>
    </row>
    <row r="181" spans="2:16" ht="39.950000000000003" customHeight="1">
      <c r="B181" s="302"/>
      <c r="C181" s="303"/>
      <c r="D181" s="98">
        <v>2</v>
      </c>
      <c r="E181" s="221"/>
      <c r="F181" s="108" t="s">
        <v>5</v>
      </c>
      <c r="G181" s="108"/>
      <c r="H181" s="108"/>
      <c r="I181" s="101" t="s">
        <v>2521</v>
      </c>
      <c r="J181" s="102"/>
      <c r="K181" s="102"/>
      <c r="L181" s="102"/>
      <c r="M181" s="102"/>
      <c r="N181" s="102"/>
      <c r="O181" s="103"/>
      <c r="P181" s="104"/>
    </row>
    <row r="182" spans="2:16" ht="39.950000000000003" customHeight="1">
      <c r="B182" s="302"/>
      <c r="C182" s="303"/>
      <c r="D182" s="98"/>
      <c r="E182" s="221"/>
      <c r="F182" s="108" t="s">
        <v>108</v>
      </c>
      <c r="G182" s="108"/>
      <c r="H182" s="108"/>
      <c r="I182" s="101" t="s">
        <v>2522</v>
      </c>
      <c r="J182" s="102"/>
      <c r="K182" s="102"/>
      <c r="L182" s="102"/>
      <c r="M182" s="102"/>
      <c r="N182" s="102"/>
      <c r="O182" s="103"/>
      <c r="P182" s="104"/>
    </row>
    <row r="183" spans="2:16" ht="39.950000000000003" customHeight="1">
      <c r="B183" s="302"/>
      <c r="C183" s="303"/>
      <c r="D183" s="98"/>
      <c r="E183" s="221"/>
      <c r="F183" s="108" t="s">
        <v>109</v>
      </c>
      <c r="G183" s="108"/>
      <c r="H183" s="108"/>
      <c r="I183" s="101" t="s">
        <v>2523</v>
      </c>
      <c r="J183" s="102"/>
      <c r="K183" s="102"/>
      <c r="L183" s="102"/>
      <c r="M183" s="102"/>
      <c r="N183" s="102"/>
      <c r="O183" s="103"/>
      <c r="P183" s="104"/>
    </row>
    <row r="184" spans="2:16" ht="39.950000000000003" customHeight="1">
      <c r="B184" s="302"/>
      <c r="C184" s="303"/>
      <c r="D184" s="98"/>
      <c r="E184" s="221"/>
      <c r="F184" s="108" t="s">
        <v>429</v>
      </c>
      <c r="G184" s="108"/>
      <c r="H184" s="108"/>
      <c r="I184" s="101" t="s">
        <v>2519</v>
      </c>
      <c r="J184" s="102"/>
      <c r="K184" s="102"/>
      <c r="L184" s="102"/>
      <c r="M184" s="102"/>
      <c r="N184" s="102"/>
      <c r="O184" s="103"/>
      <c r="P184" s="104"/>
    </row>
    <row r="185" spans="2:16" ht="39.950000000000003" customHeight="1">
      <c r="B185" s="302"/>
      <c r="C185" s="303"/>
      <c r="D185" s="98"/>
      <c r="E185" s="221"/>
      <c r="F185" s="108" t="s">
        <v>110</v>
      </c>
      <c r="G185" s="108"/>
      <c r="H185" s="108"/>
      <c r="I185" s="101" t="s">
        <v>2524</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2526</v>
      </c>
      <c r="J191" s="102"/>
      <c r="K191" s="102"/>
      <c r="L191" s="102"/>
      <c r="M191" s="102"/>
      <c r="N191" s="102"/>
      <c r="O191" s="103"/>
      <c r="P191" s="104"/>
    </row>
    <row r="192" spans="2:16" ht="39.950000000000003" customHeight="1">
      <c r="B192" s="302"/>
      <c r="C192" s="303"/>
      <c r="D192" s="291"/>
      <c r="E192" s="256"/>
      <c r="F192" s="108" t="s">
        <v>108</v>
      </c>
      <c r="G192" s="108"/>
      <c r="H192" s="108"/>
      <c r="I192" s="101" t="s">
        <v>2525</v>
      </c>
      <c r="J192" s="102"/>
      <c r="K192" s="102"/>
      <c r="L192" s="102"/>
      <c r="M192" s="102"/>
      <c r="N192" s="102"/>
      <c r="O192" s="103"/>
      <c r="P192" s="104"/>
    </row>
    <row r="193" spans="2:16" ht="39.950000000000003" customHeight="1">
      <c r="B193" s="302"/>
      <c r="C193" s="303"/>
      <c r="D193" s="291"/>
      <c r="E193" s="256"/>
      <c r="F193" s="177" t="s">
        <v>110</v>
      </c>
      <c r="G193" s="177"/>
      <c r="H193" s="177"/>
      <c r="I193" s="101" t="s">
        <v>2520</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t="s">
        <v>2504</v>
      </c>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t="s">
        <v>2548</v>
      </c>
      <c r="G202" s="101"/>
      <c r="H202" s="101"/>
      <c r="I202" s="101"/>
      <c r="J202" s="101"/>
      <c r="K202" s="101"/>
      <c r="L202" s="101"/>
      <c r="M202" s="101"/>
      <c r="N202" s="101"/>
      <c r="O202" s="151"/>
      <c r="P202" s="152"/>
    </row>
    <row r="203" spans="2:16" ht="60" customHeight="1">
      <c r="B203" s="130" t="s">
        <v>115</v>
      </c>
      <c r="C203" s="108"/>
      <c r="D203" s="108"/>
      <c r="E203" s="108"/>
      <c r="F203" s="101" t="s">
        <v>2527</v>
      </c>
      <c r="G203" s="102"/>
      <c r="H203" s="102"/>
      <c r="I203" s="102"/>
      <c r="J203" s="102"/>
      <c r="K203" s="102"/>
      <c r="L203" s="102"/>
      <c r="M203" s="102"/>
      <c r="N203" s="102"/>
      <c r="O203" s="103"/>
      <c r="P203" s="104"/>
    </row>
    <row r="204" spans="2:16" ht="20.100000000000001" customHeight="1">
      <c r="B204" s="130" t="s">
        <v>116</v>
      </c>
      <c r="C204" s="108"/>
      <c r="D204" s="108"/>
      <c r="E204" s="108"/>
      <c r="F204" s="176" t="s">
        <v>2502</v>
      </c>
      <c r="G204" s="176"/>
      <c r="H204" s="176"/>
      <c r="I204" s="176"/>
      <c r="J204" s="176"/>
      <c r="K204" s="176"/>
      <c r="L204" s="176"/>
      <c r="M204" s="176"/>
      <c r="N204" s="176"/>
      <c r="O204" s="112"/>
      <c r="P204" s="147"/>
    </row>
    <row r="205" spans="2:16" ht="60.75" customHeight="1">
      <c r="B205" s="130" t="s">
        <v>117</v>
      </c>
      <c r="C205" s="108"/>
      <c r="D205" s="108"/>
      <c r="E205" s="108"/>
      <c r="F205" s="101" t="s">
        <v>2528</v>
      </c>
      <c r="G205" s="102"/>
      <c r="H205" s="102"/>
      <c r="I205" s="102"/>
      <c r="J205" s="102"/>
      <c r="K205" s="102"/>
      <c r="L205" s="102"/>
      <c r="M205" s="102"/>
      <c r="N205" s="102"/>
      <c r="O205" s="103"/>
      <c r="P205" s="104"/>
    </row>
    <row r="206" spans="2:16" ht="20.100000000000001" customHeight="1">
      <c r="B206" s="314" t="s">
        <v>119</v>
      </c>
      <c r="C206" s="306"/>
      <c r="D206" s="306"/>
      <c r="E206" s="306"/>
      <c r="F206" s="176" t="s">
        <v>2502</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2503</v>
      </c>
      <c r="G207" s="176"/>
      <c r="H207" s="176"/>
      <c r="I207" s="176"/>
      <c r="J207" s="176"/>
      <c r="K207" s="176"/>
      <c r="L207" s="176"/>
      <c r="M207" s="176"/>
      <c r="N207" s="176"/>
      <c r="O207" s="112"/>
      <c r="P207" s="147"/>
    </row>
    <row r="208" spans="2:16" ht="20.100000000000001" customHeight="1">
      <c r="B208" s="315"/>
      <c r="C208" s="307"/>
      <c r="D208" s="306" t="s">
        <v>122</v>
      </c>
      <c r="E208" s="306"/>
      <c r="F208" s="176" t="s">
        <v>2502</v>
      </c>
      <c r="G208" s="176"/>
      <c r="H208" s="176"/>
      <c r="I208" s="176"/>
      <c r="J208" s="176"/>
      <c r="K208" s="176"/>
      <c r="L208" s="176"/>
      <c r="M208" s="176"/>
      <c r="N208" s="176"/>
      <c r="O208" s="112"/>
      <c r="P208" s="147"/>
    </row>
    <row r="209" spans="2:20" ht="20.100000000000001" customHeight="1">
      <c r="B209" s="315"/>
      <c r="C209" s="307"/>
      <c r="D209" s="306" t="s">
        <v>123</v>
      </c>
      <c r="E209" s="306"/>
      <c r="F209" s="176" t="s">
        <v>2502</v>
      </c>
      <c r="G209" s="176"/>
      <c r="H209" s="176"/>
      <c r="I209" s="176"/>
      <c r="J209" s="176"/>
      <c r="K209" s="176"/>
      <c r="L209" s="176"/>
      <c r="M209" s="176"/>
      <c r="N209" s="176"/>
      <c r="O209" s="112"/>
      <c r="P209" s="147"/>
    </row>
    <row r="210" spans="2:20" ht="20.100000000000001" customHeight="1">
      <c r="B210" s="315"/>
      <c r="C210" s="307"/>
      <c r="D210" s="306" t="s">
        <v>124</v>
      </c>
      <c r="E210" s="306"/>
      <c r="F210" s="176" t="s">
        <v>2503</v>
      </c>
      <c r="G210" s="176"/>
      <c r="H210" s="176"/>
      <c r="I210" s="176"/>
      <c r="J210" s="176"/>
      <c r="K210" s="176"/>
      <c r="L210" s="176"/>
      <c r="M210" s="176"/>
      <c r="N210" s="176"/>
      <c r="O210" s="112"/>
      <c r="P210" s="147"/>
    </row>
    <row r="211" spans="2:20" ht="20.100000000000001" customHeight="1">
      <c r="B211" s="315"/>
      <c r="C211" s="307"/>
      <c r="D211" s="306" t="s">
        <v>125</v>
      </c>
      <c r="E211" s="306"/>
      <c r="F211" s="176" t="s">
        <v>2503</v>
      </c>
      <c r="G211" s="176"/>
      <c r="H211" s="176"/>
      <c r="I211" s="176"/>
      <c r="J211" s="176"/>
      <c r="K211" s="176"/>
      <c r="L211" s="176"/>
      <c r="M211" s="176"/>
      <c r="N211" s="176"/>
      <c r="O211" s="112"/>
      <c r="P211" s="147"/>
    </row>
    <row r="212" spans="2:20" ht="20.100000000000001" customHeight="1">
      <c r="B212" s="315"/>
      <c r="C212" s="307"/>
      <c r="D212" s="307" t="s">
        <v>126</v>
      </c>
      <c r="E212" s="307"/>
      <c r="F212" s="176" t="s">
        <v>2502</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2502</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2503</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c r="K222" s="227"/>
      <c r="L222" s="227"/>
      <c r="M222" s="227"/>
      <c r="N222" s="227"/>
      <c r="O222" s="227"/>
      <c r="P222" s="228"/>
    </row>
    <row r="223" spans="2:20" ht="20.100000000000001" customHeight="1">
      <c r="B223" s="243"/>
      <c r="C223" s="248"/>
      <c r="D223" s="248"/>
      <c r="E223" s="244"/>
      <c r="F223" s="108" t="s">
        <v>137</v>
      </c>
      <c r="G223" s="108"/>
      <c r="H223" s="108"/>
      <c r="I223" s="108"/>
      <c r="J223" s="222"/>
      <c r="K223" s="223"/>
      <c r="L223" s="223"/>
      <c r="M223" s="223"/>
      <c r="N223" s="115" t="s">
        <v>494</v>
      </c>
      <c r="O223" s="115"/>
      <c r="P223" s="188"/>
    </row>
    <row r="224" spans="2:20" ht="20.100000000000001" customHeight="1">
      <c r="B224" s="326" t="s">
        <v>130</v>
      </c>
      <c r="C224" s="241"/>
      <c r="D224" s="241"/>
      <c r="E224" s="242"/>
      <c r="F224" s="222"/>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2502</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13</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7</v>
      </c>
      <c r="F241" s="328"/>
      <c r="G241" s="328"/>
      <c r="H241" s="176">
        <v>4</v>
      </c>
      <c r="I241" s="176"/>
      <c r="J241" s="176"/>
      <c r="K241" s="176">
        <v>3</v>
      </c>
      <c r="L241" s="176"/>
      <c r="M241" s="176"/>
      <c r="N241" s="176">
        <v>6</v>
      </c>
      <c r="O241" s="112"/>
      <c r="P241" s="147"/>
    </row>
    <row r="242" spans="2:20" ht="20.100000000000001" customHeight="1">
      <c r="B242" s="58"/>
      <c r="C242" s="108" t="s">
        <v>144</v>
      </c>
      <c r="D242" s="108"/>
      <c r="E242" s="328">
        <f>IF(OR($H$242&lt;&gt;"",$K$242&lt;&gt;""),SUM($H$242,$K$242),"")</f>
        <v>3</v>
      </c>
      <c r="F242" s="328"/>
      <c r="G242" s="328"/>
      <c r="H242" s="176"/>
      <c r="I242" s="176"/>
      <c r="J242" s="176"/>
      <c r="K242" s="176">
        <v>3</v>
      </c>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3</v>
      </c>
      <c r="H259" s="328"/>
      <c r="I259" s="328"/>
      <c r="J259" s="176">
        <v>2</v>
      </c>
      <c r="K259" s="176"/>
      <c r="L259" s="176"/>
      <c r="M259" s="176">
        <v>1</v>
      </c>
      <c r="N259" s="176"/>
      <c r="O259" s="112"/>
      <c r="P259" s="147"/>
    </row>
    <row r="260" spans="2:20" ht="20.100000000000001" customHeight="1">
      <c r="B260" s="178" t="s">
        <v>163</v>
      </c>
      <c r="C260" s="179"/>
      <c r="D260" s="179"/>
      <c r="E260" s="179"/>
      <c r="F260" s="179"/>
      <c r="G260" s="328">
        <f>IF(OR($J$260&lt;&gt;"",$M$260&lt;&gt;""),SUM($J$260,$M$260),"")</f>
        <v>1</v>
      </c>
      <c r="H260" s="328"/>
      <c r="I260" s="328"/>
      <c r="J260" s="176"/>
      <c r="K260" s="176"/>
      <c r="L260" s="176"/>
      <c r="M260" s="176">
        <v>1</v>
      </c>
      <c r="N260" s="176"/>
      <c r="O260" s="112"/>
      <c r="P260" s="147"/>
    </row>
    <row r="261" spans="2:20" ht="20.100000000000001" customHeight="1">
      <c r="B261" s="178" t="s">
        <v>399</v>
      </c>
      <c r="C261" s="179"/>
      <c r="D261" s="179"/>
      <c r="E261" s="179"/>
      <c r="F261" s="179"/>
      <c r="G261" s="328">
        <f>IF(OR($J$261&lt;&gt;"",$M$261&lt;&gt;""),SUM($J$261,$M$261),"")</f>
        <v>3</v>
      </c>
      <c r="H261" s="328"/>
      <c r="I261" s="328"/>
      <c r="J261" s="176">
        <v>2</v>
      </c>
      <c r="K261" s="176"/>
      <c r="L261" s="176"/>
      <c r="M261" s="176">
        <v>1</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3</v>
      </c>
      <c r="H267" s="328"/>
      <c r="I267" s="328"/>
      <c r="J267" s="176"/>
      <c r="K267" s="176"/>
      <c r="L267" s="176"/>
      <c r="M267" s="176">
        <v>3</v>
      </c>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30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2503</v>
      </c>
      <c r="M295" s="125"/>
      <c r="N295" s="125"/>
      <c r="O295" s="125"/>
      <c r="P295" s="126"/>
    </row>
    <row r="296" spans="2:22" ht="20.100000000000001" customHeight="1">
      <c r="B296" s="105"/>
      <c r="C296" s="106"/>
      <c r="D296" s="106"/>
      <c r="E296" s="106"/>
      <c r="F296" s="107"/>
      <c r="G296" s="231" t="s">
        <v>456</v>
      </c>
      <c r="H296" s="211"/>
      <c r="I296" s="112"/>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2529</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v>3</v>
      </c>
      <c r="I304" s="365">
        <v>1</v>
      </c>
      <c r="J304" s="365">
        <v>1</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3</v>
      </c>
      <c r="J308" s="365">
        <v>1</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2503</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2530</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2531</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2502</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2502</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2532</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2533</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2534</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1</v>
      </c>
      <c r="J332" s="176"/>
      <c r="K332" s="176"/>
      <c r="L332" s="176"/>
      <c r="M332" s="112">
        <v>5</v>
      </c>
      <c r="N332" s="113"/>
      <c r="O332" s="113"/>
      <c r="P332" s="117"/>
    </row>
    <row r="333" spans="2:20" ht="20.100000000000001" customHeight="1">
      <c r="B333" s="130"/>
      <c r="C333" s="108"/>
      <c r="D333" s="108"/>
      <c r="E333" s="224" t="s">
        <v>215</v>
      </c>
      <c r="F333" s="115"/>
      <c r="G333" s="115"/>
      <c r="H333" s="116"/>
      <c r="I333" s="112">
        <v>75</v>
      </c>
      <c r="J333" s="113"/>
      <c r="K333" s="113"/>
      <c r="L333" s="68" t="s">
        <v>498</v>
      </c>
      <c r="M333" s="112">
        <v>80</v>
      </c>
      <c r="N333" s="113"/>
      <c r="O333" s="113"/>
      <c r="P333" s="53" t="s">
        <v>498</v>
      </c>
    </row>
    <row r="334" spans="2:20" ht="20.100000000000001" customHeight="1">
      <c r="B334" s="130" t="s">
        <v>45</v>
      </c>
      <c r="C334" s="108"/>
      <c r="D334" s="108"/>
      <c r="E334" s="224" t="s">
        <v>216</v>
      </c>
      <c r="F334" s="115"/>
      <c r="G334" s="115"/>
      <c r="H334" s="116"/>
      <c r="I334" s="112">
        <v>12.7</v>
      </c>
      <c r="J334" s="113"/>
      <c r="K334" s="113"/>
      <c r="L334" s="68" t="s">
        <v>490</v>
      </c>
      <c r="M334" s="112">
        <v>12.7</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2384</v>
      </c>
      <c r="J337" s="176"/>
      <c r="K337" s="176"/>
      <c r="L337" s="176"/>
      <c r="M337" s="147" t="s">
        <v>2384</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86100</v>
      </c>
      <c r="J340" s="113"/>
      <c r="K340" s="113"/>
      <c r="L340" s="63" t="s">
        <v>499</v>
      </c>
      <c r="M340" s="112">
        <v>86100</v>
      </c>
      <c r="N340" s="113"/>
      <c r="O340" s="113"/>
      <c r="P340" s="50" t="s">
        <v>499</v>
      </c>
    </row>
    <row r="341" spans="2:20" ht="20.100000000000001" customHeight="1">
      <c r="B341" s="392"/>
      <c r="C341" s="224" t="s">
        <v>210</v>
      </c>
      <c r="D341" s="115"/>
      <c r="E341" s="115"/>
      <c r="F341" s="115"/>
      <c r="G341" s="115"/>
      <c r="H341" s="116"/>
      <c r="I341" s="112">
        <v>27600</v>
      </c>
      <c r="J341" s="113"/>
      <c r="K341" s="113"/>
      <c r="L341" s="63" t="s">
        <v>499</v>
      </c>
      <c r="M341" s="112">
        <v>27600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40500</v>
      </c>
      <c r="J343" s="113"/>
      <c r="K343" s="113"/>
      <c r="L343" s="63" t="s">
        <v>499</v>
      </c>
      <c r="M343" s="112">
        <v>40500</v>
      </c>
      <c r="N343" s="113"/>
      <c r="O343" s="113"/>
      <c r="P343" s="50" t="s">
        <v>499</v>
      </c>
    </row>
    <row r="344" spans="2:20" ht="20.100000000000001" customHeight="1">
      <c r="B344" s="130"/>
      <c r="C344" s="393"/>
      <c r="D344" s="393"/>
      <c r="E344" s="224" t="s">
        <v>222</v>
      </c>
      <c r="F344" s="115"/>
      <c r="G344" s="115"/>
      <c r="H344" s="116"/>
      <c r="I344" s="112">
        <v>18000</v>
      </c>
      <c r="J344" s="113"/>
      <c r="K344" s="113"/>
      <c r="L344" s="63" t="s">
        <v>499</v>
      </c>
      <c r="M344" s="112">
        <v>18000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2535</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2536</v>
      </c>
      <c r="H356" s="227"/>
      <c r="I356" s="227"/>
      <c r="J356" s="227"/>
      <c r="K356" s="227"/>
      <c r="L356" s="227"/>
      <c r="M356" s="227"/>
      <c r="N356" s="227"/>
      <c r="O356" s="227"/>
      <c r="P356" s="228"/>
    </row>
    <row r="357" spans="2:20" ht="60" customHeight="1">
      <c r="B357" s="114" t="s">
        <v>222</v>
      </c>
      <c r="C357" s="115"/>
      <c r="D357" s="115"/>
      <c r="E357" s="115"/>
      <c r="F357" s="116"/>
      <c r="G357" s="151" t="s">
        <v>2549</v>
      </c>
      <c r="H357" s="227"/>
      <c r="I357" s="227"/>
      <c r="J357" s="227"/>
      <c r="K357" s="227"/>
      <c r="L357" s="227"/>
      <c r="M357" s="227"/>
      <c r="N357" s="227"/>
      <c r="O357" s="227"/>
      <c r="P357" s="228"/>
    </row>
    <row r="358" spans="2:20" ht="60" customHeight="1">
      <c r="B358" s="114" t="s">
        <v>221</v>
      </c>
      <c r="C358" s="115"/>
      <c r="D358" s="115"/>
      <c r="E358" s="115"/>
      <c r="F358" s="116"/>
      <c r="G358" s="151" t="s">
        <v>2537</v>
      </c>
      <c r="H358" s="227"/>
      <c r="I358" s="227"/>
      <c r="J358" s="227"/>
      <c r="K358" s="227"/>
      <c r="L358" s="227"/>
      <c r="M358" s="227"/>
      <c r="N358" s="227"/>
      <c r="O358" s="227"/>
      <c r="P358" s="228"/>
    </row>
    <row r="359" spans="2:20" ht="60" customHeight="1">
      <c r="B359" s="114" t="s">
        <v>224</v>
      </c>
      <c r="C359" s="115"/>
      <c r="D359" s="115"/>
      <c r="E359" s="115"/>
      <c r="F359" s="116"/>
      <c r="G359" s="151" t="s">
        <v>2550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5</v>
      </c>
      <c r="I387" s="125"/>
      <c r="J387" s="125"/>
      <c r="K387" s="125"/>
      <c r="L387" s="125"/>
      <c r="M387" s="125"/>
      <c r="N387" s="125"/>
      <c r="O387" s="125"/>
      <c r="P387" s="62" t="s">
        <v>495</v>
      </c>
    </row>
    <row r="388" spans="1:20" ht="20.100000000000001" customHeight="1">
      <c r="B388" s="95"/>
      <c r="C388" s="97"/>
      <c r="D388" s="108" t="s">
        <v>250</v>
      </c>
      <c r="E388" s="108"/>
      <c r="F388" s="108"/>
      <c r="G388" s="108"/>
      <c r="H388" s="112">
        <v>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6</v>
      </c>
      <c r="I391" s="113"/>
      <c r="J391" s="113"/>
      <c r="K391" s="113"/>
      <c r="L391" s="113"/>
      <c r="M391" s="113"/>
      <c r="N391" s="113"/>
      <c r="O391" s="113"/>
      <c r="P391" s="50" t="s">
        <v>497</v>
      </c>
    </row>
    <row r="392" spans="1:20" ht="20.100000000000001" customHeight="1">
      <c r="B392" s="130"/>
      <c r="C392" s="108"/>
      <c r="D392" s="108" t="s">
        <v>254</v>
      </c>
      <c r="E392" s="108"/>
      <c r="F392" s="108"/>
      <c r="G392" s="108"/>
      <c r="H392" s="112">
        <v>6</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c r="I393" s="113"/>
      <c r="J393" s="113"/>
      <c r="K393" s="113"/>
      <c r="L393" s="113"/>
      <c r="M393" s="113"/>
      <c r="N393" s="113"/>
      <c r="O393" s="113"/>
      <c r="P393" s="50" t="s">
        <v>497</v>
      </c>
    </row>
    <row r="394" spans="1:20" ht="20.100000000000001" customHeight="1">
      <c r="B394" s="420"/>
      <c r="C394" s="421"/>
      <c r="D394" s="108" t="s">
        <v>256</v>
      </c>
      <c r="E394" s="108"/>
      <c r="F394" s="108"/>
      <c r="G394" s="108"/>
      <c r="H394" s="112"/>
      <c r="I394" s="113"/>
      <c r="J394" s="113"/>
      <c r="K394" s="113"/>
      <c r="L394" s="113"/>
      <c r="M394" s="113"/>
      <c r="N394" s="113"/>
      <c r="O394" s="113"/>
      <c r="P394" s="50" t="s">
        <v>497</v>
      </c>
    </row>
    <row r="395" spans="1:20" ht="20.100000000000001" customHeight="1">
      <c r="B395" s="420"/>
      <c r="C395" s="421"/>
      <c r="D395" s="108" t="s">
        <v>257</v>
      </c>
      <c r="E395" s="108"/>
      <c r="F395" s="108"/>
      <c r="G395" s="108"/>
      <c r="H395" s="112"/>
      <c r="I395" s="113"/>
      <c r="J395" s="113"/>
      <c r="K395" s="113"/>
      <c r="L395" s="113"/>
      <c r="M395" s="113"/>
      <c r="N395" s="113"/>
      <c r="O395" s="113"/>
      <c r="P395" s="50" t="s">
        <v>497</v>
      </c>
    </row>
    <row r="396" spans="1:20" ht="20.100000000000001" customHeight="1">
      <c r="B396" s="420"/>
      <c r="C396" s="421"/>
      <c r="D396" s="108" t="s">
        <v>258</v>
      </c>
      <c r="E396" s="108"/>
      <c r="F396" s="108"/>
      <c r="G396" s="108"/>
      <c r="H396" s="112">
        <v>3</v>
      </c>
      <c r="I396" s="113"/>
      <c r="J396" s="113"/>
      <c r="K396" s="113"/>
      <c r="L396" s="113"/>
      <c r="M396" s="113"/>
      <c r="N396" s="113"/>
      <c r="O396" s="113"/>
      <c r="P396" s="50" t="s">
        <v>497</v>
      </c>
    </row>
    <row r="397" spans="1:20" ht="20.100000000000001" customHeight="1">
      <c r="B397" s="420"/>
      <c r="C397" s="421"/>
      <c r="D397" s="108" t="s">
        <v>259</v>
      </c>
      <c r="E397" s="108"/>
      <c r="F397" s="108"/>
      <c r="G397" s="108"/>
      <c r="H397" s="112">
        <v>3</v>
      </c>
      <c r="I397" s="113"/>
      <c r="J397" s="113"/>
      <c r="K397" s="113"/>
      <c r="L397" s="113"/>
      <c r="M397" s="113"/>
      <c r="N397" s="113"/>
      <c r="O397" s="113"/>
      <c r="P397" s="50" t="s">
        <v>497</v>
      </c>
    </row>
    <row r="398" spans="1:20" ht="20.100000000000001" customHeight="1">
      <c r="B398" s="420"/>
      <c r="C398" s="421"/>
      <c r="D398" s="108" t="s">
        <v>260</v>
      </c>
      <c r="E398" s="108"/>
      <c r="F398" s="108"/>
      <c r="G398" s="108"/>
      <c r="H398" s="112">
        <v>5</v>
      </c>
      <c r="I398" s="113"/>
      <c r="J398" s="113"/>
      <c r="K398" s="113"/>
      <c r="L398" s="113"/>
      <c r="M398" s="113"/>
      <c r="N398" s="113"/>
      <c r="O398" s="113"/>
      <c r="P398" s="50" t="s">
        <v>497</v>
      </c>
    </row>
    <row r="399" spans="1:20" ht="20.100000000000001" customHeight="1">
      <c r="B399" s="420"/>
      <c r="C399" s="421"/>
      <c r="D399" s="108" t="s">
        <v>261</v>
      </c>
      <c r="E399" s="108"/>
      <c r="F399" s="108"/>
      <c r="G399" s="108"/>
      <c r="H399" s="112">
        <v>2</v>
      </c>
      <c r="I399" s="113"/>
      <c r="J399" s="113"/>
      <c r="K399" s="113"/>
      <c r="L399" s="113"/>
      <c r="M399" s="113"/>
      <c r="N399" s="113"/>
      <c r="O399" s="113"/>
      <c r="P399" s="50" t="s">
        <v>497</v>
      </c>
    </row>
    <row r="400" spans="1:20" ht="20.100000000000001" customHeight="1">
      <c r="B400" s="422"/>
      <c r="C400" s="423"/>
      <c r="D400" s="108" t="s">
        <v>262</v>
      </c>
      <c r="E400" s="108"/>
      <c r="F400" s="108"/>
      <c r="G400" s="108"/>
      <c r="H400" s="112"/>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9</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85.5</v>
      </c>
      <c r="I409" s="125"/>
      <c r="J409" s="125"/>
      <c r="K409" s="125"/>
      <c r="L409" s="125"/>
      <c r="M409" s="125"/>
      <c r="N409" s="125"/>
      <c r="O409" s="125"/>
      <c r="P409" s="62" t="s">
        <v>503</v>
      </c>
    </row>
    <row r="410" spans="2:20" ht="20.100000000000001" customHeight="1">
      <c r="B410" s="130" t="s">
        <v>271</v>
      </c>
      <c r="C410" s="108"/>
      <c r="D410" s="108"/>
      <c r="E410" s="108"/>
      <c r="F410" s="108"/>
      <c r="G410" s="108"/>
      <c r="H410" s="112">
        <v>13</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c r="I417" s="113"/>
      <c r="J417" s="113"/>
      <c r="K417" s="113"/>
      <c r="L417" s="113"/>
      <c r="M417" s="113"/>
      <c r="N417" s="113"/>
      <c r="O417" s="113"/>
      <c r="P417" s="50" t="s">
        <v>497</v>
      </c>
    </row>
    <row r="418" spans="1:20" ht="20.100000000000001" customHeight="1">
      <c r="B418" s="443"/>
      <c r="C418" s="444"/>
      <c r="D418" s="444"/>
      <c r="E418" s="108" t="s">
        <v>282</v>
      </c>
      <c r="F418" s="108"/>
      <c r="G418" s="108"/>
      <c r="H418" s="112">
        <v>2</v>
      </c>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2</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2538</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2551</v>
      </c>
      <c r="I431" s="227"/>
      <c r="J431" s="227"/>
      <c r="K431" s="227"/>
      <c r="L431" s="227"/>
      <c r="M431" s="227"/>
      <c r="N431" s="227"/>
      <c r="O431" s="227"/>
      <c r="P431" s="228"/>
    </row>
    <row r="432" spans="1:20" ht="20.100000000000001" customHeight="1">
      <c r="B432" s="433"/>
      <c r="C432" s="224" t="s">
        <v>14</v>
      </c>
      <c r="D432" s="115"/>
      <c r="E432" s="115"/>
      <c r="F432" s="115"/>
      <c r="G432" s="116"/>
      <c r="H432" s="218" t="s">
        <v>2552</v>
      </c>
      <c r="I432" s="219"/>
      <c r="J432" s="48" t="s">
        <v>487</v>
      </c>
      <c r="K432" s="219" t="s">
        <v>2553</v>
      </c>
      <c r="L432" s="219"/>
      <c r="M432" s="48" t="s">
        <v>487</v>
      </c>
      <c r="N432" s="219" t="s">
        <v>2554</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17</v>
      </c>
      <c r="N433" s="48" t="s">
        <v>504</v>
      </c>
      <c r="O433" s="36">
        <v>30</v>
      </c>
      <c r="P433" s="50" t="s">
        <v>505</v>
      </c>
    </row>
    <row r="434" spans="2:16" ht="20.100000000000001" customHeight="1">
      <c r="B434" s="433"/>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t="s">
        <v>2555</v>
      </c>
      <c r="I438" s="227"/>
      <c r="J438" s="227"/>
      <c r="K438" s="227"/>
      <c r="L438" s="227"/>
      <c r="M438" s="227"/>
      <c r="N438" s="227"/>
      <c r="O438" s="227"/>
      <c r="P438" s="228"/>
    </row>
    <row r="439" spans="2:16" ht="20.100000000000001" customHeight="1">
      <c r="B439" s="445"/>
      <c r="C439" s="224" t="s">
        <v>14</v>
      </c>
      <c r="D439" s="115"/>
      <c r="E439" s="115"/>
      <c r="F439" s="115"/>
      <c r="G439" s="116"/>
      <c r="H439" s="218" t="s">
        <v>2552</v>
      </c>
      <c r="I439" s="219"/>
      <c r="J439" s="48" t="s">
        <v>487</v>
      </c>
      <c r="K439" s="219" t="s">
        <v>2557</v>
      </c>
      <c r="L439" s="219"/>
      <c r="M439" s="48" t="s">
        <v>487</v>
      </c>
      <c r="N439" s="219" t="s">
        <v>2558</v>
      </c>
      <c r="O439" s="219"/>
      <c r="P439" s="220"/>
    </row>
    <row r="440" spans="2:16" ht="20.100000000000001" customHeight="1">
      <c r="B440" s="445"/>
      <c r="C440" s="231" t="s">
        <v>285</v>
      </c>
      <c r="D440" s="210"/>
      <c r="E440" s="211"/>
      <c r="F440" s="240" t="s">
        <v>286</v>
      </c>
      <c r="G440" s="242"/>
      <c r="H440" s="44">
        <v>8</v>
      </c>
      <c r="I440" s="48" t="s">
        <v>504</v>
      </c>
      <c r="J440" s="45">
        <v>45</v>
      </c>
      <c r="K440" s="48" t="s">
        <v>505</v>
      </c>
      <c r="L440" s="69" t="s">
        <v>450</v>
      </c>
      <c r="M440" s="45">
        <v>17</v>
      </c>
      <c r="N440" s="48" t="s">
        <v>504</v>
      </c>
      <c r="O440" s="45">
        <v>15</v>
      </c>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t="s">
        <v>2556</v>
      </c>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2559</v>
      </c>
      <c r="M469" s="102"/>
      <c r="N469" s="102"/>
      <c r="O469" s="103"/>
      <c r="P469" s="104"/>
    </row>
    <row r="470" spans="2:20" ht="20.100000000000001" customHeight="1">
      <c r="B470" s="209" t="s">
        <v>292</v>
      </c>
      <c r="C470" s="210"/>
      <c r="D470" s="210"/>
      <c r="E470" s="210"/>
      <c r="F470" s="210"/>
      <c r="G470" s="211"/>
      <c r="H470" s="176" t="s">
        <v>2503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2560</v>
      </c>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2502</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2502</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2561</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2561</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2539</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2539</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2502</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2503</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2502</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2503</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t="s">
        <v>2540</v>
      </c>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t="s">
        <v>2541</v>
      </c>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8" sqref="M8:Q8"/>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2542</v>
      </c>
      <c r="K4" s="504"/>
      <c r="L4" s="504"/>
      <c r="M4" s="503" t="s">
        <v>2543</v>
      </c>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2542</v>
      </c>
      <c r="K49" s="504"/>
      <c r="L49" s="504"/>
      <c r="M49" s="503" t="s">
        <v>2543</v>
      </c>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zoomScaleNormal="85" zoomScaleSheetLayoutView="100" workbookViewId="0">
      <selection activeCell="P34" sqref="P34:U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2502</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enen_</dc:creator>
  <cp:lastModifiedBy>shidokansa184</cp:lastModifiedBy>
  <cp:lastPrinted>2021-08-11T01:10:04Z</cp:lastPrinted>
  <dcterms:created xsi:type="dcterms:W3CDTF">2020-12-23T05:28:24Z</dcterms:created>
  <dcterms:modified xsi:type="dcterms:W3CDTF">2021-08-11T01:10:08Z</dcterms:modified>
</cp:coreProperties>
</file>