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GM01\Desktop\"/>
    </mc:Choice>
  </mc:AlternateContent>
  <xr:revisionPtr revIDLastSave="0" documentId="13_ncr:1_{9C446513-A21D-4AEB-8099-FDC85C1D007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75" windowWidth="20490" windowHeight="104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<sst xmlns="http://schemas.openxmlformats.org/spreadsheetml/2006/main" count="3083" uniqueCount="2574">
  <si>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</si>
  <si>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</si>
  <si>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</si>
  <si>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</si>
  <si>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</si>
  <si>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</si>
  <si>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</si>
  <si>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</si>
  <si>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</si>
  <si>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</si>
  <si>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</si>
  <si>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</si>
  <si>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</si>
  <si>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</si>
  <si>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</si>
  <si>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</si>
  <si>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</si>
  <si>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</si>
  <si>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</si>
  <si>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</si>
  <si>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</si>
  <si>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</si>
  <si>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</si>
  <si>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</si>
  <si>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</si>
  <si>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</si>
  <si>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</si>
  <si>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</si>
  <si>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</si>
  <si>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</si>
  <si>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</si>
  <si>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</si>
  <si>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</si>
  <si>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</si>
  <si>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</si>
  <si>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</si>
  <si>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</si>
  <si>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</si>
  <si>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</si>
  <si>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</si>
  <si>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</si>
  <si>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</si>
  <si>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</si>
  <si>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</si>
  <si>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</si>
  <si>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</si>
  <si>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</si>
  <si>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</si>
  <si>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</si>
  <si>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</si>
  <si>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</si>
  <si>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</si>
  <si>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</si>
  <si>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</si>
  <si>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</si>
  <si>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</si>
  <si>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</si>
  <si>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</si>
  <si>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</si>
  <si>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</si>
  <si>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</si>
  <si>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</si>
  <si>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</si>
  <si>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</si>
  <si>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</si>
  <si>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</si>
  <si>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</si>
  <si>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</si>
  <si>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</si>
  <si>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</si>
  <si>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</si>
  <si>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</si>
  <si>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</si>
  <si>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</si>
  <si>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</si>
  <si>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</si>
  <si>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</si>
  <si>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</si>
  <si>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</si>
  <si>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</si>
  <si>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</si>
  <si>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</si>
  <si>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</si>
  <si>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</si>
  <si>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</si>
  <si>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</si>
  <si>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</si>
  <si>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</si>
  <si>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</si>
  <si>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</si>
  <si>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</si>
  <si>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</si>
  <si>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</si>
  <si>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</si>
  <si>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</si>
  <si>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</si>
  <si>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</si>
  <si>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</si>
  <si>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</si>
  <si>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</si>
  <si>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</si>
  <si>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</si>
  <si>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</si>
  <si>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</si>
  <si>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</si>
  <si>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</si>
  <si>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</si>
  <si>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</si>
  <si>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</si>
  <si>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</si>
  <si>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</si>
  <si>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</si>
  <si>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</si>
  <si>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</si>
  <si>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</si>
  <si>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</si>
  <si>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</si>
  <si>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</si>
  <si>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</si>
  <si>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</si>
  <si>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</si>
  <si>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</si>
  <si>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</si>
  <si>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</si>
  <si>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</si>
  <si>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</si>
  <si>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</si>
  <si>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</si>
  <si>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</si>
  <si>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</si>
  <si>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</si>
  <si>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</si>
  <si>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</si>
  <si>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</si>
  <si>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</si>
  <si>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</si>
  <si>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</si>
  <si>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</si>
  <si>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</si>
  <si>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</si>
  <si>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</si>
  <si>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</si>
  <si>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</si>
  <si>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</si>
  <si>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</si>
  <si>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</si>
  <si>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</si>
  <si>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</si>
  <si>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</si>
  <si>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</si>
  <si>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</si>
  <si>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</si>
  <si>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</si>
  <si>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</si>
  <si>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</si>
  <si>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</si>
  <si>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</si>
  <si>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</si>
  <si>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</si>
  <si>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</si>
  <si>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</si>
  <si>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</si>
  <si>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</si>
  <si>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</si>
  <si>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</si>
  <si>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</si>
  <si>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</si>
  <si>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</si>
  <si>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</si>
  <si>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</si>
  <si>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</si>
  <si>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</si>
  <si>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</si>
  <si>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</si>
  <si>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</si>
  <si>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</si>
  <si>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</si>
  <si>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</si>
  <si>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</si>
  <si>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</si>
  <si>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</si>
  <si>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</si>
  <si>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</si>
  <si>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</si>
  <si>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</si>
  <si>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</si>
  <si>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</si>
  <si>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</si>
  <si>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</si>
  <si>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</si>
  <si>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</si>
  <si>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</si>
  <si>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</si>
  <si>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</si>
  <si>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</si>
  <si>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</si>
  <si>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</si>
  <si>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</si>
  <si>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</si>
  <si>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</si>
  <si>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</si>
  <si>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</si>
  <si>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</si>
  <si>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</si>
  <si>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</si>
  <si>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</si>
  <si>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</si>
  <si>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</si>
  <si>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</si>
  <si>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</si>
  <si>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</si>
  <si>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</si>
  <si>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</si>
  <si>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</si>
  <si>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</si>
  <si>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</si>
  <si>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</si>
  <si>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</si>
  <si>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</si>
  <si>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</si>
  <si>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</si>
  <si>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</si>
  <si>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</si>
  <si>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</si>
  <si>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</si>
  <si>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</si>
  <si>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</si>
  <si>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</si>
  <si>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</si>
  <si>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</si>
  <si>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</si>
  <si>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</si>
  <si>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</si>
  <si>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</si>
  <si>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</si>
  <si>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</si>
  <si>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</si>
  <si>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</si>
  <si>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</si>
  <si>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</si>
  <si>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</si>
  <si>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</si>
  <si>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</si>
  <si>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</si>
  <si>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</si>
  <si>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</si>
  <si>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</si>
  <si>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</si>
  <si>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</si>
  <si>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</si>
  <si>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</si>
  <si>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</si>
  <si>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</si>
  <si>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</si>
  <si>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</si>
  <si>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</si>
  <si>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</si>
  <si>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</si>
  <si>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</si>
  <si>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</si>
  <si>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</si>
  <si>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</si>
  <si>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</si>
  <si>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</si>
  <si>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</si>
  <si>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</si>
  <si>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</si>
  <si>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</si>
  <si>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</si>
  <si>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</si>
  <si>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</si>
  <si>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</si>
  <si>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</si>
  <si>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</si>
  <si>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</si>
  <si>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</si>
  <si>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</si>
  <si>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</si>
  <si>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</si>
  <si>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</si>
  <si>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</si>
  <si>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</si>
  <si>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</si>
  <si>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</si>
  <si>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</si>
  <si>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</si>
  <si>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</si>
  <si>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</si>
  <si>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</si>
  <si>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</si>
  <si>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</si>
  <si>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</si>
  <si>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</si>
  <si>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</si>
  <si>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</si>
  <si>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</si>
  <si>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</si>
  <si>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</si>
  <si>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</si>
  <si>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</si>
  <si>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</si>
  <si>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</si>
  <si>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</si>
  <si>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</si>
  <si>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</si>
  <si>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</si>
  <si>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</si>
  <si>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</si>
  <si>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</si>
  <si>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</si>
  <si>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</si>
  <si>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</si>
  <si>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</si>
  <si>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</si>
  <si>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</si>
  <si>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</si>
  <si>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</si>
  <si>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</si>
  <si>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</si>
  <si>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</si>
  <si>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</si>
  <si>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</si>
  <si>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</si>
  <si>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</si>
  <si>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</si>
  <si>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</si>
  <si>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</si>
  <si>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</si>
  <si>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</si>
  <si>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</si>
  <si>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</si>
  <si>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</si>
  <si>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</si>
  <si>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</si>
  <si>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</si>
  <si>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</si>
  <si>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</si>
  <si>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</si>
  <si>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</si>
  <si>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</si>
  <si>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</si>
  <si>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</si>
  <si>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</si>
  <si>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</si>
  <si>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</si>
  <si>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</si>
  <si>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</si>
  <si>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</si>
  <si>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</si>
  <si>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</si>
  <si>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</si>
  <si>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</si>
  <si>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</si>
  <si>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</si>
  <si>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</si>
  <si>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</si>
  <si>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</si>
  <si>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</si>
  <si>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</si>
  <si>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</si>
  <si>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</si>
  <si>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</si>
  <si>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</si>
  <si>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</si>
  <si>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</si>
  <si>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</si>
  <si>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</si>
  <si>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</si>
  <si>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</si>
  <si>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</si>
  <si>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</si>
  <si>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</si>
  <si>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</si>
  <si>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</si>
  <si>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</si>
  <si>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</si>
  <si>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</si>
  <si>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</si>
  <si>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</si>
  <si>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</si>
  <si>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</si>
  <si>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</si>
  <si>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</si>
  <si>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</si>
  <si>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</si>
  <si>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</si>
  <si>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</si>
  <si>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</si>
  <si>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</si>
  <si>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</si>
  <si>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</si>
  <si>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</si>
  <si>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</si>
  <si>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</si>
  <si>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</si>
  <si>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</si>
  <si>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</si>
  <si>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</si>
  <si>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</si>
  <si>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</si>
  <si>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</si>
  <si>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</si>
  <si>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</si>
  <si>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</si>
  <si>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</si>
  <si>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</si>
  <si>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</si>
  <si>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</si>
  <si>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</si>
  <si>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</si>
  <si>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</si>
  <si>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</si>
  <si>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</si>
  <si>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</si>
  <si>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</si>
  <si>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</si>
  <si>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</si>
  <si>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</si>
  <si>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</si>
  <si>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</si>
  <si>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</si>
  <si>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</si>
  <si>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</si>
  <si>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</si>
  <si>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</si>
  <si>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</si>
  <si>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</si>
  <si>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</si>
  <si>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</si>
  <si>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</si>
  <si>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</si>
  <si>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</si>
  <si>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</si>
  <si>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</si>
  <si>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</si>
  <si>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</si>
  <si>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</si>
  <si>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</si>
  <si>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</si>
  <si>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</si>
  <si>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</si>
  <si>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</si>
  <si>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</si>
  <si>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</si>
  <si>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</si>
  <si>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</si>
  <si>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</si>
  <si>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</si>
  <si>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</si>
  <si>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</si>
  <si>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</si>
  <si>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</si>
  <si>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</si>
  <si>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</si>
  <si>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</si>
  <si>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</si>
  <si>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</si>
  <si>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</si>
  <si>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</si>
  <si>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</si>
  <si>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</si>
  <si>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</si>
  <si>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</si>
  <si>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</si>
  <si>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</si>
  <si>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</si>
  <si>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</si>
  <si>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</si>
  <si>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</si>
  <si>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</si>
  <si>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</si>
  <si>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</si>
  <si>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</si>
  <si>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</si>
  <si>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</si>
  <si>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</si>
  <si>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</si>
  <si>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</si>
  <si>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</si>
  <si>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</si>
  <si>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</si>
  <si>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</si>
  <si>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</si>
  <si>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</si>
  <si>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</si>
  <si>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</si>
  <si>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</si>
  <si>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</si>
  <si>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</si>
  <si>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</si>
  <si>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</si>
  <si>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</si>
  <si>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</si>
  <si>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</si>
  <si>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</si>
  <si>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</si>
  <si>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</si>
  <si>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</si>
  <si>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</si>
  <si>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</si>
  <si>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</si>
  <si>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</si>
  <si>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</si>
  <si>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</si>
  <si>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</si>
  <si>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</si>
  <si>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</si>
  <si>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</si>
  <si>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</si>
  <si>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</si>
  <si>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</si>
  <si>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</si>
  <si>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</si>
  <si>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</si>
  <si>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</si>
  <si>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</si>
  <si>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</si>
  <si>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</si>
  <si>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</si>
  <si>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</si>
  <si>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</si>
  <si>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</si>
  <si>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</si>
  <si>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</si>
  <si>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</si>
  <si>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</si>
  <si>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</si>
  <si>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</si>
  <si>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</si>
  <si>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</si>
  <si>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</si>
  <si>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</si>
  <si>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</si>
  <si>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</si>
  <si>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</si>
  <si>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</si>
  <si>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</si>
  <si>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</si>
  <si>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</si>
  <si>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</si>
  <si>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</si>
  <si>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</si>
  <si>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</si>
  <si>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</si>
  <si>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</si>
  <si>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</si>
  <si>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</si>
  <si>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</si>
  <si>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</si>
  <si>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</si>
  <si>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</si>
  <si>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</si>
  <si>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</si>
  <si>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</si>
  <si>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</si>
  <si>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</si>
  <si>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</si>
  <si>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</si>
  <si>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</si>
  <si>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</si>
  <si>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</si>
  <si>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</si>
  <si>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</si>
  <si>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</si>
  <si>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</si>
  <si>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</si>
  <si>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</si>
  <si>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</si>
  <si>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</si>
  <si>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</si>
  <si>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</si>
  <si>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</si>
  <si>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</si>
  <si>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</si>
  <si>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</si>
  <si>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</si>
  <si>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</si>
  <si>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</si>
  <si>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</si>
  <si>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</si>
  <si>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</si>
  <si>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</si>
  <si>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</si>
  <si>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</si>
  <si>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</si>
  <si>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</si>
  <si>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</si>
  <si>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</si>
  <si>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</si>
  <si>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</si>
  <si>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</si>
  <si>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</si>
  <si>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</si>
  <si>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</si>
  <si>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</si>
  <si>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</si>
  <si>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</si>
  <si>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</si>
  <si>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</si>
  <si>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</si>
  <si>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</si>
  <si>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</si>
  <si>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</si>
  <si>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</si>
  <si>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</si>
  <si>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</si>
  <si>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</si>
  <si>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</si>
  <si>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</si>
  <si>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</si>
  <si>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</si>
  <si>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</si>
  <si>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</si>
  <si>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</si>
  <si>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</si>
  <si>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</si>
  <si>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</si>
  <si>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</si>
  <si>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</si>
  <si>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</si>
  <si>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</si>
  <si>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</si>
  <si>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</si>
  <si>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</si>
  <si>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</si>
  <si>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</si>
  <si>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</si>
  <si>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</si>
  <si>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</si>
  <si>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</si>
  <si>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</si>
  <si>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</si>
  <si>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</si>
  <si>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</si>
  <si>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</si>
  <si>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</si>
  <si>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</si>
  <si>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</si>
  <si>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</si>
  <si>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</si>
  <si>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</si>
  <si>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</si>
  <si>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</si>
  <si>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</si>
  <si>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</si>
  <si>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</si>
  <si>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</si>
  <si>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</si>
  <si>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</si>
  <si>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</si>
  <si>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</si>
  <si>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</si>
  <si>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</si>
  <si>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</si>
  <si>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</si>
  <si>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</si>
  <si>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</si>
  <si>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</si>
  <si>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</si>
  <si>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</si>
  <si>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</si>
  <si>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</si>
  <si>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</si>
  <si>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</si>
  <si>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</si>
  <si>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</si>
  <si>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</si>
  <si>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</si>
  <si>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</si>
  <si>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</si>
  <si>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</si>
  <si>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</si>
  <si>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</si>
  <si>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</si>
  <si>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</si>
  <si>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</si>
  <si>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</si>
  <si>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</si>
  <si>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</si>
  <si>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</si>
  <si>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</si>
  <si>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</si>
  <si>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</si>
  <si>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</si>
  <si>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</si>
  <si>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</si>
  <si>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</si>
  <si>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</si>
  <si>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</si>
  <si>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</si>
  <si>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</si>
  <si>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</si>
  <si>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</si>
  <si>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</si>
  <si>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</si>
  <si>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</si>
  <si>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</si>
  <si>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</si>
  <si>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</si>
  <si>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</si>
  <si>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</si>
  <si>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</si>
  <si>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</si>
  <si>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</si>
  <si>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</si>
  <si>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</si>
  <si>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</si>
  <si>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</si>
  <si>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</si>
  <si>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</si>
  <si>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</si>
  <si>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</si>
  <si>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</si>
  <si>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</si>
  <si>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</si>
  <si>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</si>
  <si>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</si>
  <si>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</si>
  <si>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</si>
  <si>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</si>
  <si>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</si>
  <si>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</si>
  <si>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</si>
  <si>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</si>
  <si>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</si>
  <si>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</si>
  <si>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</si>
  <si>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</si>
  <si>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</si>
  <si>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</si>
  <si>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</si>
  <si>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</si>
  <si>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</si>
  <si>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</si>
  <si>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</si>
  <si>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</si>
  <si>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</si>
  <si>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</si>
  <si>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</si>
  <si>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</si>
  <si>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</si>
  <si>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</si>
  <si>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</si>
  <si>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</si>
  <si>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</si>
  <si>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</si>
  <si>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</si>
  <si>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</si>
  <si>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</si>
  <si>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</si>
  <si>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</si>
  <si>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</si>
  <si>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</si>
  <si>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</si>
  <si>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</si>
  <si>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</si>
  <si>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</si>
  <si>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</si>
  <si>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</si>
  <si>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</si>
  <si>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</si>
  <si>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</si>
  <si>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</si>
  <si>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</si>
  <si>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</si>
  <si>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</si>
  <si>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</si>
  <si>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</si>
  <si>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</si>
  <si>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</si>
  <si>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</si>
  <si>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</si>
  <si>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</si>
  <si>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</si>
  <si>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</si>
  <si>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</si>
  <si>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</si>
  <si>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</si>
  <si>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</si>
  <si>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</si>
  <si>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</si>
  <si>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</si>
  <si>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</si>
  <si>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</si>
  <si>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</si>
  <si>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</si>
  <si>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</si>
  <si>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</si>
  <si>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</si>
  <si>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</si>
  <si>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</si>
  <si>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</si>
  <si>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</si>
  <si>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</si>
  <si>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</si>
  <si>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</si>
  <si>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</si>
  <si>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</si>
  <si>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</si>
  <si>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</si>
  <si>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</si>
  <si>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</si>
  <si>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</si>
  <si>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</si>
  <si>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</si>
  <si>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</si>
  <si>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</si>
  <si>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</si>
  <si>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</si>
  <si>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</si>
  <si>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</si>
  <si>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</si>
  <si>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</si>
  <si>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</si>
  <si>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</si>
  <si>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</si>
  <si>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</si>
  <si>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</si>
  <si>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</si>
  <si>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</si>
  <si>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</si>
  <si>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</si>
  <si>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</si>
  <si>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</si>
  <si>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</si>
  <si>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</si>
  <si>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</si>
  <si>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</si>
  <si>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</si>
  <si>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</si>
  <si>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</si>
  <si>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</si>
  <si>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</si>
  <si>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</si>
  <si>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</si>
  <si>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</si>
  <si>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</si>
  <si>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</si>
  <si>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</si>
  <si>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</si>
  <si>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</si>
  <si>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</si>
  <si>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</si>
  <si>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</si>
  <si>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</si>
  <si>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</si>
  <si>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</si>
  <si>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</si>
  <si>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</si>
  <si>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</si>
  <si>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</si>
  <si>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</si>
  <si>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</si>
  <si>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</si>
  <si>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</si>
  <si>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</si>
  <si>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</si>
  <si>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</si>
  <si>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</si>
  <si>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</si>
  <si>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</si>
  <si>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</si>
  <si>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</si>
  <si>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</si>
  <si>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</si>
  <si>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</si>
  <si>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</si>
  <si>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</si>
  <si>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</si>
  <si>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</si>
  <si>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</si>
  <si>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</si>
  <si>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</si>
  <si>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</si>
  <si>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</si>
  <si>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</si>
  <si>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</si>
  <si>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</si>
  <si>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</si>
  <si>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</si>
  <si>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</si>
  <si>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</si>
  <si>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</si>
  <si>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</si>
  <si>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</si>
  <si>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</si>
  <si>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</si>
  <si>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</si>
  <si>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</si>
  <si>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</si>
  <si>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</si>
  <si>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</si>
  <si>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</si>
  <si>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</si>
  <si>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</si>
  <si>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</si>
  <si>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</si>
  <si>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</si>
  <si>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</si>
  <si>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</si>
  <si>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</si>
  <si>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</si>
  <si>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</si>
  <si>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</si>
  <si>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</si>
  <si>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</si>
  <si>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</si>
  <si>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</si>
  <si>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</si>
  <si>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</si>
  <si>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</si>
  <si>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</si>
  <si>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</si>
  <si>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</si>
  <si>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</si>
  <si>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</si>
  <si>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</si>
  <si>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</si>
  <si>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</si>
  <si>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</si>
  <si>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</si>
  <si>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</si>
  <si>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</si>
  <si>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</si>
  <si>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</si>
  <si>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</si>
  <si>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</si>
  <si>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</si>
  <si>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</si>
  <si>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</si>
  <si>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</si>
  <si>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</si>
  <si>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</si>
  <si>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</si>
  <si>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</si>
  <si>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</si>
  <si>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</si>
  <si>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</si>
  <si>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</si>
  <si>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</si>
  <si>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</si>
  <si>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</si>
  <si>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</si>
  <si>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</si>
  <si>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</si>
  <si>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</si>
  <si>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</si>
  <si>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</si>
  <si>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</si>
  <si>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</si>
  <si>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</si>
  <si>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</si>
  <si>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</si>
  <si>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</si>
  <si>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</si>
  <si>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</si>
  <si>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</si>
  <si>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</si>
  <si>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</si>
  <si>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</si>
  <si>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</si>
  <si>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</si>
  <si>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</si>
  <si>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</si>
  <si>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</si>
  <si>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</si>
  <si>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</si>
  <si>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</si>
  <si>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</si>
  <si>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</si>
  <si>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</si>
  <si>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</si>
  <si>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</si>
  <si>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</si>
  <si>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</si>
  <si>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</si>
  <si>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</si>
  <si>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</si>
  <si>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</si>
  <si>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</si>
  <si>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</si>
  <si>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</si>
  <si>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</si>
  <si>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</si>
  <si>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</si>
  <si>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</si>
  <si>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</si>
  <si>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</si>
  <si>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</si>
  <si>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</si>
  <si>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</si>
  <si>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</si>
  <si>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</si>
  <si>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</si>
  <si>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</si>
  <si>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</si>
  <si>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</si>
  <si>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</si>
  <si>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</si>
  <si>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</si>
  <si>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</si>
  <si>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</si>
  <si>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</si>
  <si>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</si>
  <si>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</si>
  <si>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</si>
  <si>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</si>
  <si>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</si>
  <si>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</si>
  <si>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</si>
  <si>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</si>
  <si>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</si>
  <si>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</si>
  <si>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</si>
  <si>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</si>
  <si>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</si>
  <si>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</si>
  <si>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</si>
  <si>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</si>
  <si>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</si>
  <si>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</si>
  <si>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</si>
  <si>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</si>
  <si>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</si>
  <si>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</si>
  <si>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</si>
  <si>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</si>
  <si>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</si>
  <si>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</si>
  <si>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</si>
  <si>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</si>
  <si>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</si>
  <si>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</si>
  <si>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</si>
  <si>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</si>
  <si>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</si>
  <si>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</si>
  <si>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</si>
  <si>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</si>
  <si>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</si>
  <si>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</si>
  <si>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</si>
  <si>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</si>
  <si>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</si>
  <si>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</si>
  <si>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</si>
  <si>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</si>
  <si>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</si>
  <si>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</si>
  <si>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</si>
  <si>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</si>
  <si>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</si>
  <si>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</si>
  <si>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</si>
  <si>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</si>
  <si>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</si>
  <si>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</si>
  <si>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</si>
  <si>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</si>
  <si>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</si>
  <si>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</si>
  <si>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</si>
  <si>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</si>
  <si>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</si>
  <si>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</si>
  <si>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</si>
  <si>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</si>
  <si>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</si>
  <si>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</si>
  <si>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</si>
  <si>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</si>
  <si>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</si>
  <si>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</si>
  <si>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</si>
  <si>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</si>
  <si>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</si>
  <si>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</si>
  <si>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</si>
  <si>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</si>
  <si>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</si>
  <si>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</si>
  <si>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</si>
  <si>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</si>
  <si>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</si>
  <si>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</si>
  <si>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</si>
  <si>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</si>
  <si>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</si>
  <si>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</si>
  <si>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</si>
  <si>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</si>
  <si>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</si>
  <si>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</si>
  <si>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</si>
  <si>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</si>
  <si>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</si>
  <si>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</si>
  <si>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</si>
  <si>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</si>
  <si>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</si>
  <si>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</si>
  <si>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</si>
  <si>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</si>
  <si>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</si>
  <si>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</si>
  <si>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</si>
  <si>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</si>
  <si>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</si>
  <si>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</si>
  <si>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</si>
  <si>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</si>
  <si>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</si>
  <si>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</si>
  <si>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</si>
  <si>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</si>
  <si>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</si>
  <si>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</si>
  <si>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</si>
  <si>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</si>
  <si>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</si>
  <si>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</si>
  <si>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</si>
  <si>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</si>
  <si>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</si>
  <si>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</si>
  <si>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</si>
  <si>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</si>
  <si>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</si>
  <si>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</si>
  <si>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</si>
  <si>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</si>
  <si>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</si>
  <si>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</si>
  <si>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</si>
  <si>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</si>
  <si>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</si>
  <si>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</si>
  <si>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</si>
  <si>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</si>
  <si>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</si>
  <si>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</si>
  <si>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</si>
  <si>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</si>
  <si>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</si>
  <si>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</si>
  <si>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</si>
  <si>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</si>
  <si>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</si>
  <si>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</si>
  <si>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</si>
  <si>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</si>
  <si>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</si>
  <si>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</si>
  <si>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</si>
  <si>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</si>
  <si>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</si>
  <si>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</si>
  <si>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</si>
  <si>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</si>
  <si>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</si>
  <si>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</si>
  <si>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</si>
  <si>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</si>
  <si>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</si>
  <si>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</si>
  <si>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</si>
  <si>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</si>
  <si>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</si>
  <si>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</si>
  <si>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</si>
  <si>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</si>
  <si>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</si>
  <si>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</si>
  <si>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</si>
  <si>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</si>
  <si>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</si>
  <si>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</si>
  <si>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</si>
  <si>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</si>
  <si>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</si>
  <si>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</si>
  <si>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</si>
  <si>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</si>
  <si>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</si>
  <si>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</si>
  <si>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</si>
  <si>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</si>
  <si>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</si>
  <si>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</si>
  <si>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</si>
  <si>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</si>
  <si>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</si>
  <si>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</si>
  <si>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</si>
  <si>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</si>
  <si>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</si>
  <si>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</si>
  <si>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</si>
  <si>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</si>
  <si>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</si>
  <si>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</si>
  <si>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</si>
  <si>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</si>
  <si>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</si>
  <si>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</si>
  <si>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</si>
  <si>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</si>
  <si>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</si>
  <si>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</si>
  <si>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</si>
  <si>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</si>
  <si>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</si>
  <si>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</si>
  <si>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</si>
  <si>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</si>
  <si>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</si>
  <si>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</si>
  <si>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</si>
  <si>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</si>
  <si>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</si>
  <si>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</si>
  <si>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</si>
  <si>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</si>
  <si>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</si>
  <si>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</si>
  <si>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</si>
  <si>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</si>
  <si>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</si>
  <si>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</si>
  <si>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</si>
  <si>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</si>
  <si>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</si>
  <si>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</si>
  <si>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</si>
  <si>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</si>
  <si>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</si>
  <si>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</si>
  <si>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</si>
  <si>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</si>
  <si>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</si>
  <si>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</si>
  <si>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</si>
  <si>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</si>
  <si>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</si>
  <si>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</si>
  <si>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</si>
  <si>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</si>
  <si>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</si>
  <si>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</si>
  <si>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</si>
  <si>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</si>
  <si>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</si>
  <si>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</si>
  <si>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</si>
  <si>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</si>
  <si>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</si>
  <si>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</si>
  <si>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</si>
  <si>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</si>
  <si>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</si>
  <si>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</si>
  <si>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</si>
  <si>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</si>
  <si>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</si>
  <si>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</si>
  <si>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</si>
  <si>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</si>
  <si>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</si>
  <si>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</si>
  <si>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</si>
  <si>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</si>
  <si>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</si>
  <si>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</si>
  <si>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</si>
  <si>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</si>
  <si>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</si>
  <si>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</si>
  <si>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</si>
  <si>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</si>
  <si>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</si>
  <si>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</si>
  <si>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</si>
  <si>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</si>
  <si>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</si>
  <si>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</si>
  <si>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</si>
  <si>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</si>
  <si>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</si>
  <si>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</si>
  <si>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</si>
  <si>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</si>
  <si>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</si>
  <si>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</si>
  <si>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</si>
  <si>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</si>
  <si>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</si>
  <si>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</si>
  <si>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</si>
  <si>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</si>
  <si>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</si>
  <si>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</si>
  <si>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</si>
  <si>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</si>
  <si>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</si>
  <si>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</si>
  <si>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</si>
  <si>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</si>
  <si>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</si>
  <si>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</si>
  <si>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</si>
  <si>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</si>
  <si>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</si>
  <si>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</si>
  <si>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</si>
  <si>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</si>
  <si>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</si>
  <si>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</si>
  <si>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</si>
  <si>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</si>
  <si>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</si>
  <si>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</si>
  <si>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</si>
  <si>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</si>
  <si>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</si>
  <si>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</si>
  <si>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</si>
  <si>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</si>
  <si>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</si>
  <si>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</si>
  <si>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</si>
  <si>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</si>
  <si>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</si>
  <si>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</si>
  <si>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</si>
  <si>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</si>
  <si>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</si>
  <si>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</si>
  <si>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</si>
  <si>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</si>
  <si>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</si>
  <si>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</si>
  <si>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</si>
  <si>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</si>
  <si>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</si>
  <si>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</si>
  <si>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</si>
  <si>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</si>
  <si>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</si>
  <si>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</si>
  <si>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</si>
  <si>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</si>
  <si>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</si>
  <si>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</si>
  <si>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</si>
  <si>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</si>
  <si>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</si>
  <si>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</si>
  <si>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</si>
  <si>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</si>
  <si>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</si>
  <si>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</si>
  <si>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</si>
  <si>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</si>
  <si>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</si>
  <si>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</si>
  <si>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</si>
  <si>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</si>
  <si>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</si>
  <si>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</si>
  <si>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</si>
  <si>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</si>
  <si>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</si>
  <si>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</si>
  <si>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</si>
  <si>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</si>
  <si>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</si>
  <si>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</si>
  <si>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</si>
  <si>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</si>
  <si>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</si>
  <si>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</si>
  <si>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</si>
  <si>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</si>
  <si>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</si>
  <si>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</si>
  <si>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</si>
  <si>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</si>
  <si>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</si>
  <si>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</si>
  <si>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</si>
  <si>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</si>
  <si>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</si>
  <si>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</si>
  <si>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</si>
  <si>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</si>
  <si>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</si>
  <si>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</si>
  <si>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</si>
  <si>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</si>
  <si>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</si>
  <si>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</si>
  <si>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</si>
  <si>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</si>
  <si>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</si>
  <si>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</si>
  <si>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</si>
  <si>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</si>
  <si>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</si>
  <si>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</si>
  <si>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</si>
  <si>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</si>
  <si>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</si>
  <si>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</si>
  <si>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</si>
  <si>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</si>
  <si>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</si>
  <si>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</si>
  <si>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</si>
  <si>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</si>
  <si>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</si>
  <si>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</si>
  <si>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</si>
  <si>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</si>
  <si>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</si>
  <si>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</si>
  <si>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</si>
  <si>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</si>
  <si>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</si>
  <si>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</si>
  <si>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</si>
  <si>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</si>
  <si>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</si>
  <si>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</si>
  <si>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</si>
  <si>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</si>
  <si>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</si>
  <si>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</si>
  <si>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</si>
  <si>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</si>
  <si>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</si>
  <si>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</si>
  <si>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</si>
  <si>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</si>
  <si>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</si>
  <si>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</si>
  <si>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</si>
  <si>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</si>
  <si>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</si>
  <si>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</si>
  <si>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</si>
  <si>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</si>
  <si>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</si>
  <si>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</si>
  <si>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</si>
  <si>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</si>
  <si>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</si>
  <si>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</si>
  <si>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</si>
  <si>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</si>
  <si>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</si>
  <si>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</si>
  <si>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</si>
  <si>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</si>
  <si>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</si>
  <si>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</si>
  <si>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</si>
  <si>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</si>
  <si>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</si>
  <si>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</si>
  <si>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</si>
  <si>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</si>
  <si>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</si>
  <si>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</si>
  <si>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</si>
  <si>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</si>
  <si>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</si>
  <si>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</si>
  <si>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</si>
  <si>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</si>
  <si>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</si>
  <si>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</si>
  <si>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</si>
  <si>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</si>
  <si>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</si>
  <si>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</si>
  <si>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</si>
  <si>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</si>
  <si>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</si>
  <si>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</si>
  <si>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</si>
  <si>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</si>
  <si>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</si>
  <si>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</si>
  <si>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</si>
  <si>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</si>
  <si>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</si>
  <si>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</si>
  <si>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</si>
  <si>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</si>
  <si>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</si>
  <si>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</si>
  <si>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</si>
  <si>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</si>
  <si>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</si>
  <si>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</si>
  <si>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</si>
  <si>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</si>
  <si>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</si>
  <si>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</si>
  <si>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</si>
  <si>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</si>
  <si>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</si>
  <si>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</si>
  <si>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</si>
  <si>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</si>
  <si>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</si>
  <si>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</si>
  <si>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</si>
  <si>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</si>
  <si>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</si>
  <si>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</si>
  <si>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</si>
  <si>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</si>
  <si>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</si>
  <si>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</si>
  <si>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</si>
  <si>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</si>
  <si>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</si>
  <si>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</si>
  <si>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</si>
  <si>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</si>
  <si>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</si>
  <si>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</si>
  <si>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</si>
  <si>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</si>
  <si>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</si>
  <si>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</si>
  <si>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</si>
  <si>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</si>
  <si>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</si>
  <si>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</si>
  <si>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</si>
  <si>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</si>
  <si>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</si>
  <si>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</si>
  <si>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</si>
  <si>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</si>
  <si>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</si>
  <si>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</si>
  <si>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</si>
  <si>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</si>
  <si>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</si>
  <si>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</si>
  <si>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</si>
  <si>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</si>
  <si>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</si>
  <si>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</si>
  <si>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</si>
  <si>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</si>
  <si>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</si>
  <si>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</si>
  <si>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</si>
  <si>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</si>
  <si>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</si>
  <si>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</si>
  <si>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</si>
  <si>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</si>
  <si>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</si>
  <si>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</si>
  <si>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</si>
  <si>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</si>
  <si>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</si>
  <si>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</si>
  <si>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</si>
  <si>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</si>
  <si>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</si>
  <si>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</si>
  <si>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</si>
  <si>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</si>
  <si>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</si>
  <si>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</si>
  <si>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</si>
  <si>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</si>
  <si>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</si>
  <si>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</si>
  <si>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</si>
  <si>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</si>
  <si>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</si>
  <si>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</si>
  <si>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</si>
  <si>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</si>
  <si>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</si>
  <si>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</si>
  <si>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</si>
  <si>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</si>
  <si>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</si>
  <si>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</si>
  <si>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</si>
  <si>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</si>
  <si>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</si>
  <si>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</si>
  <si>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</si>
  <si>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</si>
  <si>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</si>
  <si>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</si>
  <si>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</si>
  <si>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</si>
  <si>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</si>
  <si>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</si>
  <si>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</si>
  <si>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</si>
  <si>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</si>
  <si>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</si>
  <si>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</si>
  <si>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</si>
  <si>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</si>
  <si>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</si>
  <si>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</si>
  <si>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</si>
  <si>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</si>
  <si>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</si>
  <si>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</si>
  <si>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</si>
  <si>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</si>
  <si>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</si>
  <si>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</si>
  <si>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</si>
  <si>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</si>
  <si>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</si>
  <si>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</si>
  <si>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</si>
  <si>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</si>
  <si>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</si>
  <si>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</si>
  <si>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</si>
  <si>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</si>
  <si>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</si>
  <si>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</si>
  <si>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</si>
  <si>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</si>
  <si>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</si>
  <si>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</si>
  <si>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</si>
  <si>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</si>
  <si>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</si>
  <si>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</si>
  <si>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</si>
  <si>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</si>
  <si>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</si>
  <si>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</si>
  <si>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</si>
  <si>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</si>
  <si>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</si>
  <si>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</si>
  <si>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</si>
  <si>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</si>
  <si>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</si>
  <si>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</si>
  <si>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</si>
  <si>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</si>
  <si>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</si>
  <si>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</si>
  <si>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</si>
  <si>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</si>
  <si>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</si>
  <si>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</si>
  <si>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</si>
  <si>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</si>
  <si>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</si>
  <si>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</si>
  <si>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</si>
  <si>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</si>
  <si>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</si>
  <si>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</si>
  <si>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</si>
  <si>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</si>
  <si>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</si>
  <si>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</si>
  <si>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</si>
  <si>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</si>
  <si>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</si>
  <si>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</si>
  <si>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</si>
  <si>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</si>
  <si>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</si>
  <si>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</si>
  <si>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</si>
  <si>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</si>
  <si>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</si>
  <si>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</si>
  <si>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</si>
  <si>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</si>
  <si>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</si>
  <si>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</si>
  <si>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</si>
  <si>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</si>
  <si>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</si>
  <si>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</si>
  <si>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</si>
  <si>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</si>
  <si>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</si>
  <si>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</si>
  <si>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</si>
  <si>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</si>
  <si>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</si>
  <si>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</si>
  <si>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</si>
  <si>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</si>
  <si>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</si>
  <si>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</si>
  <si>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</si>
  <si>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</si>
  <si>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</si>
  <si>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</si>
  <si>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</si>
  <si>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</si>
  <si>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</si>
  <si>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</si>
  <si>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</si>
  <si>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</si>
  <si>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</si>
  <si>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</si>
  <si>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</si>
  <si>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</si>
  <si>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</si>
  <si>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</si>
  <si>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</si>
  <si>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</si>
  <si>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</si>
  <si>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</si>
  <si>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</si>
  <si>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</si>
  <si>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</si>
  <si>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</si>
  <si>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</si>
  <si>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</si>
  <si>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</si>
  <si>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</si>
  <si>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</si>
  <si>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</si>
  <si>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</si>
  <si>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</si>
  <si>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</si>
  <si>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</si>
  <si>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</si>
  <si>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</si>
  <si>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</si>
  <si>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</si>
  <si>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</si>
  <si>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</si>
  <si>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</si>
  <si>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</si>
  <si>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</si>
  <si>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</si>
  <si>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</si>
  <si>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</si>
  <si>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</si>
  <si>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</si>
  <si>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</si>
  <si>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</si>
  <si>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</si>
  <si>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</si>
  <si>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</si>
  <si>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</si>
  <si>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</si>
  <si>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</si>
  <si>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</si>
  <si>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</si>
  <si>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</si>
  <si>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</si>
  <si>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</si>
  <si>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</si>
  <si>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</si>
  <si>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</si>
  <si>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</si>
  <si>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</si>
  <si>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</si>
  <si>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</si>
  <si>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</si>
  <si>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</si>
  <si>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</si>
  <si>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</si>
  <si>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</si>
  <si>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</si>
  <si>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</si>
  <si>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</si>
  <si>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</si>
  <si>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</si>
  <si>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</si>
  <si>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</si>
  <si>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</si>
  <si>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</si>
  <si>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</si>
  <si>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</si>
  <si>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</si>
  <si>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</si>
  <si>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</si>
  <si>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</si>
  <si>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</si>
  <si>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</si>
  <si>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</si>
  <si>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</si>
  <si>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</si>
  <si>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</si>
  <si>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</si>
  <si>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</si>
  <si>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</si>
  <si>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</si>
  <si>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</si>
  <si>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</si>
  <si>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</si>
  <si>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</si>
  <si>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</si>
  <si>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</si>
  <si>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</si>
  <si>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</si>
  <si>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</si>
  <si>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</si>
  <si>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</si>
  <si>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</si>
  <si>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</si>
  <si>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</si>
  <si>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</si>
  <si>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</si>
  <si>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</si>
  <si>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</si>
  <si>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</si>
  <si>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</si>
  <si>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</si>
  <si>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</si>
  <si>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</si>
  <si>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</si>
  <si>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</si>
  <si>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</si>
  <si>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</si>
  <si>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</si>
  <si>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</si>
  <si>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</si>
  <si>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</si>
  <si>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</si>
  <si>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</si>
  <si>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</si>
  <si>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</si>
  <si>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</si>
  <si>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</si>
  <si>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</si>
  <si>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</si>
  <si>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</si>
  <si>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</si>
  <si>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</si>
  <si>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</si>
  <si>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</si>
  <si>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</si>
  <si>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</si>
  <si>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</si>
  <si>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</si>
  <si>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</si>
  <si>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</si>
  <si>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</si>
  <si>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</si>
  <si>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</si>
  <si>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</si>
  <si>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</si>
  <si>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</si>
  <si>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</si>
  <si>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</si>
  <si>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</si>
  <si>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</si>
  <si>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</si>
  <si>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</si>
  <si>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</si>
  <si>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</si>
  <si>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</si>
  <si>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</si>
  <si>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</si>
  <si>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</si>
  <si>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</si>
  <si>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</si>
  <si>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</si>
  <si>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</si>
  <si>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</si>
  <si>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</si>
  <si>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</si>
  <si>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</si>
  <si>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</si>
  <si>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</si>
  <si>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</si>
  <si>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</si>
  <si>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</si>
  <si>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</si>
  <si>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</si>
  <si>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</si>
  <si>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</si>
  <si>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</si>
  <si>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</si>
  <si>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</si>
  <si>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</si>
  <si>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</si>
  <si>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</si>
  <si>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</si>
  <si>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</si>
  <si>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</si>
  <si>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</si>
  <si>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</si>
  <si>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</si>
  <si>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</si>
  <si>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</si>
  <si>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</si>
  <si>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</si>
  <si>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</si>
  <si>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</si>
  <si>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</si>
  <si>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</si>
  <si>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</si>
  <si>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</si>
  <si>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</si>
  <si>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</si>
  <si>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</si>
  <si>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</si>
  <si>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</si>
  <si>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</si>
  <si>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</si>
  <si>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</si>
  <si>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</si>
  <si>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</si>
  <si>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</si>
  <si>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</si>
  <si>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</si>
  <si>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</si>
  <si>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</si>
  <si>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</si>
  <si>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</si>
  <si>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</si>
  <si>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</si>
  <si>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</si>
  <si>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</si>
  <si>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</si>
  <si>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</si>
  <si>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</si>
  <si>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</si>
  <si>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</si>
  <si>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</si>
  <si>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</si>
  <si>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</si>
  <si>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</si>
  <si>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</si>
  <si>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</si>
  <si>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</si>
  <si>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</si>
  <si>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</si>
  <si>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</si>
  <si>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</si>
  <si>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</si>
  <si>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</si>
  <si>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</si>
  <si>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</si>
  <si>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</si>
  <si>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</si>
  <si>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</si>
  <si>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</si>
  <si>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</si>
  <si>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</si>
  <si>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</si>
  <si>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</si>
  <si>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</si>
  <si>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</si>
  <si>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</si>
  <si>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</si>
  <si>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</si>
  <si>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</si>
  <si>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</si>
  <si>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</si>
  <si>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</si>
  <si>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</si>
  <si>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</si>
  <si>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</si>
  <si>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</si>
  <si>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</si>
  <si>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</si>
  <si>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</si>
  <si>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</si>
  <si>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</si>
  <si>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</si>
  <si>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</si>
  <si>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</si>
  <si>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</si>
  <si>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</si>
  <si>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</si>
  <si>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</si>
  <si>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</si>
  <si>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</si>
  <si>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</si>
  <si>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</si>
  <si>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</si>
  <si>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</si>
  <si>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</si>
  <si>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</si>
  <si>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</si>
  <si>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</si>
  <si>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</si>
  <si>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</si>
  <si>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</si>
  <si>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</si>
  <si>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</si>
  <si>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</si>
  <si>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</si>
  <si>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</si>
  <si>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</si>
  <si>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</si>
  <si>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</si>
  <si>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</si>
  <si>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</si>
  <si>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</si>
  <si>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</si>
  <si>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</si>
  <si>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</si>
  <si>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</si>
  <si>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</si>
  <si>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</si>
  <si>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</si>
  <si>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</si>
  <si>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</si>
  <si>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</si>
  <si>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</si>
  <si>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</si>
  <si>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</si>
  <si>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</si>
  <si>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</si>
  <si>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</si>
  <si>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</si>
  <si>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</si>
  <si>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</si>
  <si>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</si>
  <si>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</si>
  <si>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</si>
  <si>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</si>
  <si>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</si>
  <si>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</si>
  <si>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</si>
  <si>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</si>
  <si>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</si>
  <si>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</si>
  <si>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</si>
  <si>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</si>
  <si>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</si>
  <si>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</si>
  <si>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</si>
  <si>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</si>
  <si>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</si>
  <si>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</si>
  <si>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</si>
  <si>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</si>
  <si>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</si>
  <si>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</si>
  <si>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</si>
  <si>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</si>
  <si>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</si>
  <si>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</si>
  <si>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</si>
  <si>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</si>
  <si>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</si>
  <si>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</si>
  <si>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</si>
  <si>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</si>
  <si>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</si>
  <si>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</si>
  <si>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</si>
  <si>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</si>
  <si>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</si>
  <si>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</si>
  <si>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</si>
  <si>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</si>
  <si>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</si>
  <si>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</si>
  <si>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</si>
  <si>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</si>
  <si>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</si>
  <si>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</si>
  <si>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</si>
  <si>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</si>
  <si>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</si>
  <si>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</si>
  <si>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</si>
  <si>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</si>
  <si>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</si>
  <si>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</si>
  <si>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</si>
  <si>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</si>
  <si>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</si>
  <si>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</si>
  <si>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</si>
  <si>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</si>
  <si>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</si>
  <si>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</si>
  <si>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</si>
  <si>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</si>
  <si>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</si>
  <si>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</si>
  <si>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</si>
  <si>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</si>
  <si>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</si>
  <si>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</si>
  <si>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</si>
  <si>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</si>
  <si>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</si>
  <si>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</si>
  <si>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</si>
  <si>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</si>
  <si>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</si>
  <si>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</si>
  <si>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</si>
  <si>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</si>
  <si>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</si>
  <si>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</si>
  <si>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</si>
  <si>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</si>
  <si>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</si>
  <si>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</si>
  <si>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</si>
  <si>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</si>
  <si>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</si>
  <si>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</si>
  <si>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</si>
  <si>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</si>
  <si>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</si>
  <si>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</si>
  <si>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</si>
  <si>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</si>
  <si>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</si>
  <si>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</si>
  <si>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</si>
  <si>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</si>
  <si>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</si>
  <si>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</si>
  <si>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</si>
  <si>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</si>
  <si>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</si>
  <si>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</si>
  <si>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</si>
  <si>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</si>
  <si>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</si>
  <si>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</si>
  <si>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</si>
  <si>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</si>
  <si>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</si>
  <si>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</si>
  <si>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</si>
  <si>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</si>
  <si>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</si>
  <si>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</si>
  <si>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</si>
  <si>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</si>
  <si>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</si>
  <si>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</si>
  <si>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</si>
  <si>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</si>
  <si>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</si>
  <si>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</si>
  <si>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</si>
  <si>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</si>
  <si>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</si>
  <si>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</si>
  <si>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</si>
  <si>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</si>
  <si>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</si>
  <si>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</si>
  <si>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</si>
  <si>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</si>
  <si>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</si>
  <si>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</si>
  <si>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</si>
  <si>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</si>
  <si>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</si>
  <si>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</si>
  <si>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</si>
  <si>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</si>
  <si>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</si>
  <si>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</si>
  <si>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</si>
  <si>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</si>
  <si>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</si>
  <si>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</si>
  <si>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</si>
  <si>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</si>
  <si>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</si>
  <si>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</si>
  <si>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</si>
  <si>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</si>
  <si>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</si>
  <si>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</si>
  <si>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</si>
  <si>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</si>
  <si>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</si>
  <si>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</si>
  <si>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</si>
  <si>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</si>
  <si>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</si>
  <si>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</si>
  <si>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</si>
  <si>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</si>
  <si>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</si>
  <si>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</si>
  <si>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</si>
  <si>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</si>
  <si>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</si>
  <si>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</si>
  <si>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</si>
  <si>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</si>
  <si>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</si>
  <si>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</si>
  <si>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</si>
  <si>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</si>
  <si>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</si>
  <si>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</si>
  <si>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</si>
  <si>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</si>
  <si>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</si>
  <si>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</si>
  <si>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</si>
  <si>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</si>
  <si>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</si>
  <si>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</si>
  <si>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</si>
  <si>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</si>
  <si>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</si>
  <si>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</si>
  <si>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</si>
  <si>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</si>
  <si>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</si>
  <si>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</si>
  <si>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</si>
  <si>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</si>
  <si>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</si>
  <si>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</si>
  <si>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</si>
  <si>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</si>
  <si>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</si>
  <si>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</si>
  <si>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</si>
  <si>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</si>
  <si>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</si>
  <si>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</si>
  <si>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</si>
  <si>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</si>
  <si>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</si>
  <si>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</si>
  <si>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</si>
  <si>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</si>
  <si>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</si>
  <si>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</si>
  <si>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</si>
  <si>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</si>
  <si>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</si>
  <si>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</si>
  <si>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</si>
  <si>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</si>
  <si>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</si>
  <si>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</si>
  <si>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</si>
  <si>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</si>
  <si>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</si>
  <si>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</si>
  <si>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</si>
  <si>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</si>
  <si>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</si>
  <si>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</si>
  <si>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</si>
  <si>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</si>
  <si>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</si>
  <si>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</si>
  <si>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</si>
  <si>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</si>
  <si>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</si>
  <si>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</si>
  <si>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</si>
  <si>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</si>
  <si>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</si>
  <si>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</si>
  <si>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</si>
  <si>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</si>
  <si>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</si>
  <si>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</si>
  <si>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</si>
  <si>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</si>
  <si>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</si>
  <si>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</si>
  <si>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</si>
  <si>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</si>
  <si>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</si>
  <si>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</si>
  <si>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</si>
  <si>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</si>
  <si>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</si>
  <si>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</si>
  <si>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</si>
  <si>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</si>
  <si>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</si>
  <si>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</si>
  <si>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</si>
  <si>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</si>
  <si>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</si>
  <si>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</si>
  <si>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</si>
  <si>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</si>
  <si>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</si>
  <si>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</si>
  <si>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</si>
  <si>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</si>
  <si>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</si>
  <si>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</si>
  <si>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</si>
  <si>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</si>
  <si>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</si>
  <si>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</si>
  <si>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</si>
  <si>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</si>
  <si>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</si>
  <si>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</si>
  <si>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</si>
  <si>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</si>
  <si>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</si>
  <si>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</si>
  <si>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</si>
  <si>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</si>
  <si>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</si>
  <si>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</si>
  <si>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</si>
  <si>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</si>
  <si>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</si>
  <si>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</si>
  <si>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</si>
  <si>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</si>
  <si>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</si>
  <si>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</si>
  <si>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</si>
  <si>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</si>
  <si>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</si>
  <si>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</si>
  <si>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</si>
  <si>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</si>
  <si>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</si>
  <si>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</si>
  <si>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</si>
  <si>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</si>
  <si>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</si>
  <si>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</si>
  <si>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</si>
  <si>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</si>
  <si>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</si>
  <si>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</si>
  <si>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</si>
  <si>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</si>
  <si>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</si>
  <si>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</si>
  <si>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</si>
  <si>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</si>
  <si>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</si>
  <si>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</si>
  <si>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</si>
  <si>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</si>
  <si>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</si>
  <si>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</si>
  <si>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</si>
  <si>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</si>
  <si>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</si>
  <si>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</si>
  <si>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</si>
  <si>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</si>
  <si>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</si>
  <si>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</si>
  <si>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</si>
  <si>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</si>
  <si>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</si>
  <si>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</si>
  <si>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</si>
  <si>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</si>
  <si>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</si>
  <si>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</si>
  <si>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</si>
  <si>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</si>
  <si>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</si>
  <si>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</si>
  <si>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</si>
  <si>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</si>
  <si>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</si>
  <si>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</si>
  <si>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</si>
  <si>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</si>
  <si>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</si>
  <si>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</si>
  <si>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</si>
  <si>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</si>
  <si>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</si>
  <si>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</si>
  <si>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</si>
  <si>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</si>
  <si>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</si>
  <si>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</si>
  <si>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</si>
  <si>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</si>
  <si>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</si>
  <si>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</si>
  <si>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</si>
  <si>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</si>
  <si>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</si>
  <si>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</si>
  <si>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</si>
  <si>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</si>
  <si>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</si>
  <si>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</si>
  <si>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</si>
  <si>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</si>
  <si>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</si>
  <si>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</si>
  <si>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</si>
  <si>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</si>
  <si>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</si>
  <si>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</si>
  <si>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</si>
  <si>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</si>
  <si>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</si>
  <si>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</si>
  <si>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</si>
  <si>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</si>
  <si>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</si>
  <si>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</si>
  <si>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</si>
  <si>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</si>
  <si>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</si>
  <si>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</si>
  <si>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</si>
  <si>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</si>
  <si>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</si>
  <si>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</si>
  <si>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</si>
  <si>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</si>
  <si>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</si>
  <si>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</si>
  <si>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</si>
  <si>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</si>
  <si>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</si>
  <si>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</si>
  <si>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</si>
  <si>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</si>
  <si>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</si>
  <si>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</si>
  <si>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</si>
  <si>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</si>
  <si>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</si>
  <si>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</si>
  <si>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</si>
  <si>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</si>
  <si>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</si>
  <si>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</si>
  <si>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</si>
  <si>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</si>
  <si>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</si>
  <si>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</si>
  <si>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</si>
  <si>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</si>
  <si>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</si>
  <si>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</si>
  <si>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</si>
  <si>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</si>
  <si>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</si>
  <si>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</si>
  <si>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</si>
  <si>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</si>
  <si>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</si>
  <si>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</si>
  <si>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</si>
  <si>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</si>
  <si>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</si>
  <si>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</si>
  <si>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</si>
  <si>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</si>
  <si>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</si>
  <si>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</si>
  <si>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石川　達司</t>
    <rPh sb="0" eb="2">
      <t>イシカワ</t>
    </rPh>
    <rPh sb="3" eb="4">
      <t>タツ</t>
    </rPh>
    <rPh sb="4" eb="5">
      <t>シ</t>
    </rPh>
    <phoneticPr fontId="1"/>
  </si>
  <si>
    <t>代表取締役</t>
    <rPh sb="0" eb="2">
      <t>ダイヒョウ</t>
    </rPh>
    <rPh sb="2" eb="5">
      <t>トリシマリヤク</t>
    </rPh>
    <phoneticPr fontId="1"/>
  </si>
  <si>
    <t>２　法人</t>
  </si>
  <si>
    <t>５　営利法人</t>
  </si>
  <si>
    <t>かぶしきがいしゃ　かがやき</t>
    <phoneticPr fontId="1"/>
  </si>
  <si>
    <t>株式会社　かがやき</t>
    <rPh sb="0" eb="4">
      <t>カブシキガイシャ</t>
    </rPh>
    <phoneticPr fontId="1"/>
  </si>
  <si>
    <t>5450001010080</t>
    <phoneticPr fontId="1"/>
  </si>
  <si>
    <t>北海道旭川市西御料１条１丁目３番３３号</t>
    <rPh sb="0" eb="3">
      <t>ホッカイドウ</t>
    </rPh>
    <rPh sb="3" eb="6">
      <t>アサヒカワシ</t>
    </rPh>
    <rPh sb="6" eb="9">
      <t>ニシゴリョウ</t>
    </rPh>
    <rPh sb="10" eb="11">
      <t>ジョウ</t>
    </rPh>
    <rPh sb="12" eb="14">
      <t>チョウメ</t>
    </rPh>
    <rPh sb="15" eb="16">
      <t>バン</t>
    </rPh>
    <rPh sb="18" eb="19">
      <t>ゴウ</t>
    </rPh>
    <phoneticPr fontId="1"/>
  </si>
  <si>
    <t>0166</t>
    <phoneticPr fontId="1"/>
  </si>
  <si>
    <t>60</t>
    <phoneticPr fontId="1"/>
  </si>
  <si>
    <t>8181</t>
    <phoneticPr fontId="1"/>
  </si>
  <si>
    <t>8011</t>
    <phoneticPr fontId="1"/>
  </si>
  <si>
    <t>hogaraka</t>
    <phoneticPr fontId="1"/>
  </si>
  <si>
    <t>kem.biglobe.ne.jp</t>
    <phoneticPr fontId="1"/>
  </si>
  <si>
    <t>石川　達司</t>
    <rPh sb="0" eb="2">
      <t>イシカワ</t>
    </rPh>
    <rPh sb="3" eb="4">
      <t>タツ</t>
    </rPh>
    <rPh sb="4" eb="5">
      <t>シ</t>
    </rPh>
    <phoneticPr fontId="1"/>
  </si>
  <si>
    <t>代表取締役</t>
    <rPh sb="0" eb="2">
      <t>ダイヒョウ</t>
    </rPh>
    <rPh sb="2" eb="5">
      <t>トリシマリヤク</t>
    </rPh>
    <phoneticPr fontId="1"/>
  </si>
  <si>
    <t>じゅうたくがたゆうりょうろうじんホーム　ほがらか</t>
    <phoneticPr fontId="1"/>
  </si>
  <si>
    <t>住宅型有料老人ホーム　ほがらか</t>
    <rPh sb="0" eb="3">
      <t>ジュウタクガタ</t>
    </rPh>
    <rPh sb="3" eb="5">
      <t>ユウリョウ</t>
    </rPh>
    <rPh sb="5" eb="7">
      <t>ロウジン</t>
    </rPh>
    <phoneticPr fontId="1"/>
  </si>
  <si>
    <t>北海道旭川市西御料４条３丁目１番８号</t>
    <rPh sb="0" eb="3">
      <t>ホッカイドウ</t>
    </rPh>
    <rPh sb="3" eb="6">
      <t>アサヒカワシ</t>
    </rPh>
    <rPh sb="6" eb="9">
      <t>ニシゴリョウ</t>
    </rPh>
    <rPh sb="10" eb="11">
      <t>ジョウ</t>
    </rPh>
    <rPh sb="12" eb="14">
      <t>チョウメ</t>
    </rPh>
    <rPh sb="15" eb="16">
      <t>バン</t>
    </rPh>
    <rPh sb="17" eb="18">
      <t>ゴウ</t>
    </rPh>
    <phoneticPr fontId="1"/>
  </si>
  <si>
    <t>西御料</t>
    <rPh sb="0" eb="3">
      <t>ニシゴリョウ</t>
    </rPh>
    <phoneticPr fontId="1"/>
  </si>
  <si>
    <t>石川　智恵美</t>
    <rPh sb="0" eb="2">
      <t>イシカワ</t>
    </rPh>
    <rPh sb="3" eb="6">
      <t>チエミ</t>
    </rPh>
    <phoneticPr fontId="1"/>
  </si>
  <si>
    <t>施設長</t>
    <rPh sb="0" eb="3">
      <t>シセツチョウ</t>
    </rPh>
    <phoneticPr fontId="1"/>
  </si>
  <si>
    <t>３　住宅型</t>
  </si>
  <si>
    <t>１　事業者が自ら所有する土地</t>
  </si>
  <si>
    <t>２　準耐火建築物</t>
  </si>
  <si>
    <t>３　木造</t>
  </si>
  <si>
    <t>１　事業者が自ら所有する建物</t>
  </si>
  <si>
    <t>２　相部屋あり</t>
  </si>
  <si>
    <t>ミスト浴</t>
    <rPh sb="3" eb="4">
      <t>ヨク</t>
    </rPh>
    <phoneticPr fontId="1"/>
  </si>
  <si>
    <t>１　あり</t>
  </si>
  <si>
    <t>２　なし</t>
  </si>
  <si>
    <t>４　なし</t>
  </si>
  <si>
    <t>１　全ての居室あり</t>
  </si>
  <si>
    <t>１　全ての便所あり</t>
  </si>
  <si>
    <t>１　全ての浴室あり</t>
  </si>
  <si>
    <t>　入居者様の残存能力を十分に活かしながら、心身共に健康で明るい日常生活を営むことができるよう支援していくことを第一に考えております。</t>
    <rPh sb="1" eb="4">
      <t>ニュウキョシャ</t>
    </rPh>
    <rPh sb="4" eb="5">
      <t>サマ</t>
    </rPh>
    <rPh sb="6" eb="8">
      <t>ザンゾン</t>
    </rPh>
    <rPh sb="8" eb="10">
      <t>ノウリョク</t>
    </rPh>
    <rPh sb="11" eb="13">
      <t>ジュウブン</t>
    </rPh>
    <rPh sb="14" eb="15">
      <t>イ</t>
    </rPh>
    <rPh sb="21" eb="23">
      <t>シンシン</t>
    </rPh>
    <rPh sb="23" eb="24">
      <t>トモ</t>
    </rPh>
    <rPh sb="25" eb="27">
      <t>ケンコウ</t>
    </rPh>
    <rPh sb="28" eb="29">
      <t>アカ</t>
    </rPh>
    <rPh sb="31" eb="33">
      <t>ニチジョウ</t>
    </rPh>
    <rPh sb="33" eb="35">
      <t>セイカツ</t>
    </rPh>
    <rPh sb="36" eb="37">
      <t>イトナ</t>
    </rPh>
    <rPh sb="46" eb="48">
      <t>シエン</t>
    </rPh>
    <rPh sb="55" eb="57">
      <t>ダイイチ</t>
    </rPh>
    <rPh sb="58" eb="59">
      <t>カンガ</t>
    </rPh>
    <phoneticPr fontId="1"/>
  </si>
  <si>
    <t>　入居者様の要望や心身状況等に合わせた各種サービスを提供することで、安全で安心な主体性のある充実した日々を送っていただける施設運営を目指します。</t>
    <rPh sb="1" eb="4">
      <t>ニュウキョシャ</t>
    </rPh>
    <rPh sb="4" eb="5">
      <t>サマ</t>
    </rPh>
    <rPh sb="6" eb="8">
      <t>ヨウボウ</t>
    </rPh>
    <rPh sb="9" eb="11">
      <t>シンシン</t>
    </rPh>
    <rPh sb="11" eb="13">
      <t>ジョウキョウ</t>
    </rPh>
    <rPh sb="13" eb="14">
      <t>トウ</t>
    </rPh>
    <rPh sb="15" eb="16">
      <t>ア</t>
    </rPh>
    <rPh sb="19" eb="21">
      <t>カクシュ</t>
    </rPh>
    <rPh sb="26" eb="28">
      <t>テイキョウ</t>
    </rPh>
    <rPh sb="34" eb="36">
      <t>アンゼン</t>
    </rPh>
    <rPh sb="37" eb="39">
      <t>アンシン</t>
    </rPh>
    <rPh sb="40" eb="43">
      <t>シュタイセイ</t>
    </rPh>
    <rPh sb="46" eb="48">
      <t>ジュウジツ</t>
    </rPh>
    <rPh sb="50" eb="52">
      <t>ヒビ</t>
    </rPh>
    <rPh sb="53" eb="54">
      <t>オク</t>
    </rPh>
    <rPh sb="61" eb="63">
      <t>シセツ</t>
    </rPh>
    <rPh sb="63" eb="65">
      <t>ウンエイ</t>
    </rPh>
    <rPh sb="66" eb="68">
      <t>メザ</t>
    </rPh>
    <phoneticPr fontId="1"/>
  </si>
  <si>
    <t>１　自ら実施</t>
  </si>
  <si>
    <t>○</t>
  </si>
  <si>
    <t>医療法人社団　創成　旭川南病院</t>
    <rPh sb="0" eb="2">
      <t>イリョウ</t>
    </rPh>
    <rPh sb="2" eb="4">
      <t>ホウジン</t>
    </rPh>
    <rPh sb="4" eb="6">
      <t>シャダン</t>
    </rPh>
    <rPh sb="7" eb="9">
      <t>ソウセイ</t>
    </rPh>
    <rPh sb="10" eb="12">
      <t>アサヒカワ</t>
    </rPh>
    <rPh sb="12" eb="13">
      <t>ミナミ</t>
    </rPh>
    <rPh sb="13" eb="15">
      <t>ビョウイン</t>
    </rPh>
    <phoneticPr fontId="1"/>
  </si>
  <si>
    <t>旭川市神楽岡１４条７丁目１番１号</t>
    <rPh sb="0" eb="3">
      <t>アサヒカワシ</t>
    </rPh>
    <rPh sb="3" eb="6">
      <t>カグラオカ</t>
    </rPh>
    <rPh sb="8" eb="9">
      <t>ジョウ</t>
    </rPh>
    <rPh sb="10" eb="12">
      <t>チョウメ</t>
    </rPh>
    <rPh sb="13" eb="14">
      <t>バン</t>
    </rPh>
    <rPh sb="15" eb="16">
      <t>ゴウ</t>
    </rPh>
    <phoneticPr fontId="1"/>
  </si>
  <si>
    <t>受診時治療・往診・入院・電話相談　等</t>
    <rPh sb="0" eb="2">
      <t>ジュシン</t>
    </rPh>
    <rPh sb="2" eb="3">
      <t>トキ</t>
    </rPh>
    <rPh sb="3" eb="5">
      <t>チリョウ</t>
    </rPh>
    <rPh sb="6" eb="8">
      <t>オウシン</t>
    </rPh>
    <rPh sb="9" eb="11">
      <t>ニュウイン</t>
    </rPh>
    <rPh sb="12" eb="14">
      <t>デンワ</t>
    </rPh>
    <rPh sb="14" eb="16">
      <t>ソウダン</t>
    </rPh>
    <rPh sb="17" eb="18">
      <t>トウ</t>
    </rPh>
    <phoneticPr fontId="1"/>
  </si>
  <si>
    <t>おうみや内科クリニック</t>
    <rPh sb="4" eb="6">
      <t>ナイカ</t>
    </rPh>
    <phoneticPr fontId="1"/>
  </si>
  <si>
    <t>旭川市東光１４条５丁目６番６号</t>
    <rPh sb="0" eb="3">
      <t>アサヒカワシ</t>
    </rPh>
    <rPh sb="3" eb="5">
      <t>トウコウ</t>
    </rPh>
    <rPh sb="7" eb="8">
      <t>ジョウ</t>
    </rPh>
    <rPh sb="9" eb="11">
      <t>チョウメ</t>
    </rPh>
    <rPh sb="12" eb="13">
      <t>バン</t>
    </rPh>
    <rPh sb="14" eb="15">
      <t>ゴウ</t>
    </rPh>
    <phoneticPr fontId="1"/>
  </si>
  <si>
    <t>受診時治療・緊急時対応・電話相談　等</t>
    <rPh sb="0" eb="2">
      <t>ジュシン</t>
    </rPh>
    <rPh sb="2" eb="3">
      <t>トキ</t>
    </rPh>
    <rPh sb="3" eb="5">
      <t>チリョウ</t>
    </rPh>
    <rPh sb="6" eb="9">
      <t>キンキュウジ</t>
    </rPh>
    <rPh sb="9" eb="11">
      <t>タイオウ</t>
    </rPh>
    <rPh sb="12" eb="14">
      <t>デンワ</t>
    </rPh>
    <rPh sb="14" eb="16">
      <t>ソウダン</t>
    </rPh>
    <rPh sb="17" eb="18">
      <t>トウ</t>
    </rPh>
    <phoneticPr fontId="1"/>
  </si>
  <si>
    <t>内科</t>
    <rPh sb="0" eb="2">
      <t>ナイカ</t>
    </rPh>
    <phoneticPr fontId="1"/>
  </si>
  <si>
    <t>みなと歯科クリニック</t>
    <rPh sb="3" eb="5">
      <t>シカ</t>
    </rPh>
    <phoneticPr fontId="1"/>
  </si>
  <si>
    <t>旭川市南５条通２６丁目</t>
    <rPh sb="0" eb="3">
      <t>アサヒカワシ</t>
    </rPh>
    <rPh sb="3" eb="4">
      <t>ミナミ</t>
    </rPh>
    <rPh sb="5" eb="6">
      <t>ジョウ</t>
    </rPh>
    <rPh sb="6" eb="7">
      <t>ドオリ</t>
    </rPh>
    <rPh sb="9" eb="11">
      <t>チョウメ</t>
    </rPh>
    <phoneticPr fontId="1"/>
  </si>
  <si>
    <t>内科・外科・整形外科・歯科</t>
    <rPh sb="0" eb="2">
      <t>ナイカ</t>
    </rPh>
    <rPh sb="3" eb="5">
      <t>ゲカ</t>
    </rPh>
    <rPh sb="6" eb="8">
      <t>セイケイ</t>
    </rPh>
    <rPh sb="8" eb="10">
      <t>ゲカ</t>
    </rPh>
    <phoneticPr fontId="1"/>
  </si>
  <si>
    <t>内科・整形外科</t>
    <rPh sb="0" eb="2">
      <t>ナイカ</t>
    </rPh>
    <rPh sb="3" eb="5">
      <t>セイケイ</t>
    </rPh>
    <rPh sb="5" eb="7">
      <t>ゲカ</t>
    </rPh>
    <phoneticPr fontId="1"/>
  </si>
  <si>
    <t>受診時治療・電話相談　等</t>
    <rPh sb="0" eb="2">
      <t>ジュシン</t>
    </rPh>
    <rPh sb="2" eb="3">
      <t>トキ</t>
    </rPh>
    <rPh sb="3" eb="5">
      <t>チリョウ</t>
    </rPh>
    <rPh sb="6" eb="8">
      <t>デンワ</t>
    </rPh>
    <rPh sb="8" eb="10">
      <t>ソウダン</t>
    </rPh>
    <rPh sb="11" eb="12">
      <t>トウ</t>
    </rPh>
    <phoneticPr fontId="1"/>
  </si>
  <si>
    <t>　ご夫婦にて入居される場合は、どちらかの方が自立であっても入居可能。</t>
    <rPh sb="2" eb="4">
      <t>フウフ</t>
    </rPh>
    <rPh sb="6" eb="8">
      <t>ニュウキョ</t>
    </rPh>
    <rPh sb="11" eb="13">
      <t>バアイ</t>
    </rPh>
    <rPh sb="20" eb="21">
      <t>カタ</t>
    </rPh>
    <rPh sb="22" eb="24">
      <t>ジリツ</t>
    </rPh>
    <rPh sb="29" eb="31">
      <t>ニュウキョ</t>
    </rPh>
    <rPh sb="31" eb="33">
      <t>カノウ</t>
    </rPh>
    <phoneticPr fontId="1"/>
  </si>
  <si>
    <t>　器物破損や暴言・暴力行為等の自傷他害行動があり、集団生活に適さない場合や日常的に医療行為が必要となり、主治医が施設生活が困難と判断した場合。</t>
    <rPh sb="1" eb="3">
      <t>キブツ</t>
    </rPh>
    <rPh sb="3" eb="5">
      <t>ハソン</t>
    </rPh>
    <rPh sb="6" eb="8">
      <t>ボウゲン</t>
    </rPh>
    <rPh sb="9" eb="11">
      <t>ボウリョク</t>
    </rPh>
    <rPh sb="11" eb="13">
      <t>コウイ</t>
    </rPh>
    <rPh sb="13" eb="14">
      <t>トウ</t>
    </rPh>
    <rPh sb="15" eb="19">
      <t>ジショウタガイ</t>
    </rPh>
    <rPh sb="19" eb="21">
      <t>コウドウ</t>
    </rPh>
    <rPh sb="25" eb="27">
      <t>シュウダン</t>
    </rPh>
    <rPh sb="27" eb="29">
      <t>セイカツ</t>
    </rPh>
    <rPh sb="30" eb="31">
      <t>テキ</t>
    </rPh>
    <rPh sb="34" eb="36">
      <t>バアイ</t>
    </rPh>
    <rPh sb="37" eb="40">
      <t>ニチジョウテキ</t>
    </rPh>
    <rPh sb="41" eb="43">
      <t>イリョウ</t>
    </rPh>
    <rPh sb="43" eb="45">
      <t>コウイ</t>
    </rPh>
    <rPh sb="46" eb="48">
      <t>ヒツヨウ</t>
    </rPh>
    <rPh sb="52" eb="55">
      <t>シュジイ</t>
    </rPh>
    <rPh sb="56" eb="58">
      <t>シセツ</t>
    </rPh>
    <rPh sb="58" eb="60">
      <t>セイカツ</t>
    </rPh>
    <rPh sb="61" eb="63">
      <t>コンナン</t>
    </rPh>
    <rPh sb="64" eb="66">
      <t>ハンダン</t>
    </rPh>
    <rPh sb="68" eb="70">
      <t>バアイ</t>
    </rPh>
    <phoneticPr fontId="1"/>
  </si>
  <si>
    <t>入居契約書の第３０条第１項～第３項に該当する場合。</t>
    <rPh sb="0" eb="2">
      <t>ニュウキョ</t>
    </rPh>
    <rPh sb="2" eb="4">
      <t>ケイヤク</t>
    </rPh>
    <rPh sb="4" eb="5">
      <t>ショ</t>
    </rPh>
    <rPh sb="6" eb="7">
      <t>ダイ</t>
    </rPh>
    <rPh sb="9" eb="10">
      <t>ジョウ</t>
    </rPh>
    <rPh sb="10" eb="11">
      <t>ダイ</t>
    </rPh>
    <rPh sb="12" eb="13">
      <t>コウ</t>
    </rPh>
    <rPh sb="14" eb="15">
      <t>ダイ</t>
    </rPh>
    <rPh sb="16" eb="17">
      <t>コウ</t>
    </rPh>
    <rPh sb="18" eb="20">
      <t>ガイトウ</t>
    </rPh>
    <rPh sb="22" eb="24">
      <t>バアイ</t>
    </rPh>
    <phoneticPr fontId="1"/>
  </si>
  <si>
    <t>空室時の場合のみ可能　　　　　　　　　＊体験日数；１～３日間（1,500円／日）</t>
    <rPh sb="0" eb="2">
      <t>クウシツ</t>
    </rPh>
    <rPh sb="2" eb="3">
      <t>ジ</t>
    </rPh>
    <rPh sb="4" eb="6">
      <t>バアイ</t>
    </rPh>
    <rPh sb="8" eb="10">
      <t>カノウ</t>
    </rPh>
    <rPh sb="20" eb="22">
      <t>タイケン</t>
    </rPh>
    <rPh sb="22" eb="24">
      <t>ニッスウ</t>
    </rPh>
    <rPh sb="28" eb="29">
      <t>ヒ</t>
    </rPh>
    <rPh sb="29" eb="30">
      <t>カン</t>
    </rPh>
    <rPh sb="36" eb="37">
      <t>エン</t>
    </rPh>
    <rPh sb="38" eb="39">
      <t>ヒ</t>
    </rPh>
    <phoneticPr fontId="1"/>
  </si>
  <si>
    <t>２　建物賃貸借方式</t>
  </si>
  <si>
    <t>３　月払い方式</t>
  </si>
  <si>
    <t>２　日割り計算で減額</t>
  </si>
  <si>
    <t>地域の消費者物価指数や人件費等を勘案し改定する。</t>
    <rPh sb="0" eb="2">
      <t>チイキ</t>
    </rPh>
    <rPh sb="3" eb="6">
      <t>ショウヒシャ</t>
    </rPh>
    <rPh sb="6" eb="8">
      <t>ブッカ</t>
    </rPh>
    <rPh sb="8" eb="10">
      <t>シスウ</t>
    </rPh>
    <rPh sb="11" eb="14">
      <t>ジンケンヒ</t>
    </rPh>
    <rPh sb="14" eb="15">
      <t>トウ</t>
    </rPh>
    <rPh sb="16" eb="18">
      <t>カンアン</t>
    </rPh>
    <rPh sb="19" eb="21">
      <t>カイテイ</t>
    </rPh>
    <phoneticPr fontId="1"/>
  </si>
  <si>
    <t>第９条に定める「運営懇談会」に諮るものとする。</t>
    <rPh sb="0" eb="1">
      <t>ダイ</t>
    </rPh>
    <rPh sb="2" eb="3">
      <t>ジョウ</t>
    </rPh>
    <rPh sb="4" eb="5">
      <t>サダ</t>
    </rPh>
    <rPh sb="8" eb="10">
      <t>ウンエイ</t>
    </rPh>
    <rPh sb="10" eb="13">
      <t>コンダンカイ</t>
    </rPh>
    <rPh sb="15" eb="16">
      <t>ハカ</t>
    </rPh>
    <phoneticPr fontId="1"/>
  </si>
  <si>
    <t>要介護３</t>
    <rPh sb="0" eb="1">
      <t>ヨウ</t>
    </rPh>
    <rPh sb="1" eb="3">
      <t>カイゴ</t>
    </rPh>
    <phoneticPr fontId="1"/>
  </si>
  <si>
    <t>要介護２・要介護４</t>
    <rPh sb="0" eb="1">
      <t>ヨウ</t>
    </rPh>
    <rPh sb="1" eb="3">
      <t>カイゴ</t>
    </rPh>
    <rPh sb="5" eb="6">
      <t>ヨウ</t>
    </rPh>
    <rPh sb="6" eb="8">
      <t>カイゴ</t>
    </rPh>
    <phoneticPr fontId="1"/>
  </si>
  <si>
    <t>87歳・83</t>
    <rPh sb="2" eb="3">
      <t>サイ</t>
    </rPh>
    <phoneticPr fontId="1"/>
  </si>
  <si>
    <t>基本的に発生しない。</t>
    <rPh sb="0" eb="3">
      <t>キホンテキ</t>
    </rPh>
    <rPh sb="4" eb="6">
      <t>ハッセイ</t>
    </rPh>
    <phoneticPr fontId="1"/>
  </si>
  <si>
    <t>施設共用場所の維持管理費、修繕費、事務管理費、人件費等。</t>
    <rPh sb="0" eb="2">
      <t>シセツ</t>
    </rPh>
    <rPh sb="2" eb="4">
      <t>キョウヨウ</t>
    </rPh>
    <rPh sb="4" eb="6">
      <t>バショ</t>
    </rPh>
    <rPh sb="7" eb="9">
      <t>イジ</t>
    </rPh>
    <rPh sb="9" eb="12">
      <t>カンリヒ</t>
    </rPh>
    <rPh sb="13" eb="16">
      <t>シュウゼンヒ</t>
    </rPh>
    <rPh sb="17" eb="19">
      <t>ジム</t>
    </rPh>
    <rPh sb="19" eb="21">
      <t>カンリ</t>
    </rPh>
    <rPh sb="21" eb="22">
      <t>ヒ</t>
    </rPh>
    <rPh sb="23" eb="26">
      <t>ジンケンヒ</t>
    </rPh>
    <rPh sb="26" eb="27">
      <t>トウ</t>
    </rPh>
    <phoneticPr fontId="1"/>
  </si>
  <si>
    <t>食材料費、厨房用光熱水費、調理員人件費等。</t>
    <rPh sb="0" eb="1">
      <t>ショク</t>
    </rPh>
    <rPh sb="1" eb="4">
      <t>ザイリョウヒ</t>
    </rPh>
    <rPh sb="5" eb="7">
      <t>チュウボウ</t>
    </rPh>
    <rPh sb="7" eb="8">
      <t>ヨウ</t>
    </rPh>
    <rPh sb="8" eb="12">
      <t>コウネツスイヒ</t>
    </rPh>
    <rPh sb="13" eb="16">
      <t>チョウリイン</t>
    </rPh>
    <rPh sb="16" eb="19">
      <t>ジンケンヒ</t>
    </rPh>
    <rPh sb="19" eb="20">
      <t>トウ</t>
    </rPh>
    <phoneticPr fontId="1"/>
  </si>
  <si>
    <t>居室面積や設備・備品費用及び市場調査による家賃相場等を勘案し、１室あたりの家賃を算出している。</t>
    <rPh sb="0" eb="2">
      <t>キョシツ</t>
    </rPh>
    <rPh sb="2" eb="4">
      <t>メンセキ</t>
    </rPh>
    <rPh sb="5" eb="7">
      <t>セツビ</t>
    </rPh>
    <rPh sb="8" eb="10">
      <t>ビヒン</t>
    </rPh>
    <rPh sb="10" eb="12">
      <t>ヒヨウ</t>
    </rPh>
    <rPh sb="12" eb="13">
      <t>オヨ</t>
    </rPh>
    <rPh sb="14" eb="16">
      <t>シジョウ</t>
    </rPh>
    <rPh sb="16" eb="18">
      <t>チョウサ</t>
    </rPh>
    <rPh sb="21" eb="23">
      <t>ヤチン</t>
    </rPh>
    <rPh sb="23" eb="25">
      <t>ソウバ</t>
    </rPh>
    <rPh sb="25" eb="26">
      <t>トウ</t>
    </rPh>
    <rPh sb="27" eb="29">
      <t>カンアン</t>
    </rPh>
    <rPh sb="32" eb="33">
      <t>シツ</t>
    </rPh>
    <rPh sb="37" eb="39">
      <t>ヤチン</t>
    </rPh>
    <rPh sb="40" eb="42">
      <t>サンシュツ</t>
    </rPh>
    <phoneticPr fontId="1"/>
  </si>
  <si>
    <t>居室及び共用場所の光熱費、下水道料等。</t>
    <rPh sb="0" eb="2">
      <t>キョシツ</t>
    </rPh>
    <rPh sb="2" eb="3">
      <t>オヨ</t>
    </rPh>
    <rPh sb="4" eb="6">
      <t>キョウヨウ</t>
    </rPh>
    <rPh sb="6" eb="8">
      <t>バショ</t>
    </rPh>
    <rPh sb="9" eb="12">
      <t>コウネツヒ</t>
    </rPh>
    <rPh sb="13" eb="16">
      <t>ゲスイドウ</t>
    </rPh>
    <rPh sb="16" eb="17">
      <t>リョウ</t>
    </rPh>
    <rPh sb="17" eb="18">
      <t>トウ</t>
    </rPh>
    <phoneticPr fontId="1"/>
  </si>
  <si>
    <t>冬期暖房費として１０月～翌５月までの間、個室については１箇月８,０００円、夫婦室については１箇月１３,０００円を徴収している。</t>
    <rPh sb="0" eb="2">
      <t>トウキ</t>
    </rPh>
    <rPh sb="2" eb="4">
      <t>ダンボウ</t>
    </rPh>
    <rPh sb="4" eb="5">
      <t>ヒ</t>
    </rPh>
    <rPh sb="10" eb="11">
      <t>ツキ</t>
    </rPh>
    <rPh sb="12" eb="13">
      <t>ヨク</t>
    </rPh>
    <rPh sb="14" eb="15">
      <t>ツキ</t>
    </rPh>
    <rPh sb="18" eb="19">
      <t>カン</t>
    </rPh>
    <rPh sb="20" eb="22">
      <t>コシツ</t>
    </rPh>
    <rPh sb="28" eb="30">
      <t>カゲツ</t>
    </rPh>
    <rPh sb="35" eb="36">
      <t>エン</t>
    </rPh>
    <rPh sb="37" eb="39">
      <t>フウフ</t>
    </rPh>
    <rPh sb="39" eb="40">
      <t>シツ</t>
    </rPh>
    <rPh sb="46" eb="48">
      <t>カゲツ</t>
    </rPh>
    <rPh sb="54" eb="55">
      <t>エン</t>
    </rPh>
    <rPh sb="56" eb="58">
      <t>チョウシュウ</t>
    </rPh>
    <phoneticPr fontId="1"/>
  </si>
  <si>
    <t>無</t>
    <rPh sb="0" eb="1">
      <t>ナシ</t>
    </rPh>
    <phoneticPr fontId="1"/>
  </si>
  <si>
    <t>住宅型有料老人ホーム　ほがらか</t>
    <rPh sb="0" eb="3">
      <t>ジュウタクガタ</t>
    </rPh>
    <rPh sb="3" eb="5">
      <t>ユウリョウ</t>
    </rPh>
    <rPh sb="5" eb="7">
      <t>ロウジン</t>
    </rPh>
    <phoneticPr fontId="1"/>
  </si>
  <si>
    <t>0166</t>
    <phoneticPr fontId="1"/>
  </si>
  <si>
    <t>60</t>
    <phoneticPr fontId="1"/>
  </si>
  <si>
    <t>8181</t>
    <phoneticPr fontId="1"/>
  </si>
  <si>
    <t>賠償責任保険（施設・生産物）</t>
    <rPh sb="0" eb="2">
      <t>バイショウ</t>
    </rPh>
    <rPh sb="2" eb="4">
      <t>セキニン</t>
    </rPh>
    <rPh sb="4" eb="6">
      <t>ホケン</t>
    </rPh>
    <rPh sb="7" eb="9">
      <t>シセツ</t>
    </rPh>
    <rPh sb="10" eb="13">
      <t>セイサンブツ</t>
    </rPh>
    <phoneticPr fontId="1"/>
  </si>
  <si>
    <t>施設保険（１事故／１億円）</t>
    <rPh sb="0" eb="2">
      <t>シセツ</t>
    </rPh>
    <rPh sb="2" eb="4">
      <t>ホケン</t>
    </rPh>
    <rPh sb="6" eb="8">
      <t>ジコ</t>
    </rPh>
    <rPh sb="10" eb="12">
      <t>オクエン</t>
    </rPh>
    <phoneticPr fontId="1"/>
  </si>
  <si>
    <t>毎年９月に定期的に実施</t>
    <rPh sb="0" eb="2">
      <t>マイトシ</t>
    </rPh>
    <rPh sb="3" eb="4">
      <t>ツキ</t>
    </rPh>
    <rPh sb="5" eb="8">
      <t>テイキテキ</t>
    </rPh>
    <rPh sb="9" eb="11">
      <t>ジッシ</t>
    </rPh>
    <phoneticPr fontId="1"/>
  </si>
  <si>
    <t>１　入居希望者に公開</t>
  </si>
  <si>
    <t>３　公開していない</t>
  </si>
  <si>
    <t>訪問介護事業所　ほがらか</t>
    <rPh sb="0" eb="2">
      <t>ホウモン</t>
    </rPh>
    <rPh sb="2" eb="4">
      <t>カイゴ</t>
    </rPh>
    <rPh sb="4" eb="7">
      <t>ジギョウショ</t>
    </rPh>
    <phoneticPr fontId="1"/>
  </si>
  <si>
    <t>上川郡東神楽町ひじり野北1条1丁目1番1号　　　　　     グレースフルひじり野101号室</t>
    <rPh sb="0" eb="3">
      <t>カミカワグン</t>
    </rPh>
    <rPh sb="3" eb="7">
      <t>ヒガシカグラチョウ</t>
    </rPh>
    <rPh sb="10" eb="11">
      <t>ノ</t>
    </rPh>
    <rPh sb="11" eb="12">
      <t>キタ</t>
    </rPh>
    <rPh sb="13" eb="14">
      <t>ジョウ</t>
    </rPh>
    <rPh sb="15" eb="17">
      <t>チョウメ</t>
    </rPh>
    <rPh sb="18" eb="19">
      <t>バン</t>
    </rPh>
    <rPh sb="20" eb="21">
      <t>ゴウ</t>
    </rPh>
    <rPh sb="40" eb="41">
      <t>ノ</t>
    </rPh>
    <rPh sb="44" eb="46">
      <t>ゴウシツ</t>
    </rPh>
    <phoneticPr fontId="1"/>
  </si>
  <si>
    <t>３０分間　３００円</t>
    <rPh sb="2" eb="4">
      <t>フンカン</t>
    </rPh>
    <rPh sb="8" eb="9">
      <t>エン</t>
    </rPh>
    <phoneticPr fontId="1"/>
  </si>
  <si>
    <t>各業者の料金表による</t>
    <rPh sb="0" eb="3">
      <t>カクギョウシャ</t>
    </rPh>
    <rPh sb="4" eb="6">
      <t>リョウキン</t>
    </rPh>
    <rPh sb="6" eb="7">
      <t>ヒョウ</t>
    </rPh>
    <phoneticPr fontId="1"/>
  </si>
  <si>
    <t>利用者の状態や要望に合ったオムツを各個に購入。</t>
    <rPh sb="0" eb="3">
      <t>リヨウシャ</t>
    </rPh>
    <rPh sb="4" eb="6">
      <t>ジョウタイ</t>
    </rPh>
    <rPh sb="7" eb="9">
      <t>ヨウボウ</t>
    </rPh>
    <rPh sb="10" eb="11">
      <t>ア</t>
    </rPh>
    <rPh sb="17" eb="19">
      <t>カクコ</t>
    </rPh>
    <rPh sb="20" eb="22">
      <t>コウニュウ</t>
    </rPh>
    <phoneticPr fontId="1"/>
  </si>
  <si>
    <t>各業者の価格表による</t>
    <rPh sb="0" eb="1">
      <t>カク</t>
    </rPh>
    <rPh sb="1" eb="3">
      <t>ギョウシャ</t>
    </rPh>
    <rPh sb="4" eb="6">
      <t>カカク</t>
    </rPh>
    <rPh sb="6" eb="7">
      <t>ヒョウ</t>
    </rPh>
    <phoneticPr fontId="1"/>
  </si>
  <si>
    <t>介護保険外。基本的にはご家族対応であるが不可の場合は施設職員が対応。</t>
    <rPh sb="0" eb="2">
      <t>カイゴ</t>
    </rPh>
    <rPh sb="2" eb="4">
      <t>ホケン</t>
    </rPh>
    <rPh sb="4" eb="5">
      <t>ガイ</t>
    </rPh>
    <rPh sb="6" eb="9">
      <t>キホンテキ</t>
    </rPh>
    <rPh sb="12" eb="14">
      <t>カゾク</t>
    </rPh>
    <rPh sb="14" eb="16">
      <t>タイオウ</t>
    </rPh>
    <rPh sb="20" eb="22">
      <t>フカ</t>
    </rPh>
    <rPh sb="23" eb="25">
      <t>バアイ</t>
    </rPh>
    <rPh sb="26" eb="28">
      <t>シセツ</t>
    </rPh>
    <rPh sb="28" eb="30">
      <t>ショクイン</t>
    </rPh>
    <rPh sb="31" eb="33">
      <t>タイオウ</t>
    </rPh>
    <phoneticPr fontId="1"/>
  </si>
  <si>
    <t>週に数回は手作りオヤツを提供。</t>
    <rPh sb="0" eb="1">
      <t>シュウ</t>
    </rPh>
    <rPh sb="2" eb="4">
      <t>スウカイ</t>
    </rPh>
    <rPh sb="5" eb="7">
      <t>テヅク</t>
    </rPh>
    <rPh sb="12" eb="14">
      <t>テイキョウ</t>
    </rPh>
    <phoneticPr fontId="1"/>
  </si>
  <si>
    <t>１食分　　　５０円</t>
    <rPh sb="1" eb="2">
      <t>ショク</t>
    </rPh>
    <rPh sb="2" eb="3">
      <t>ブン</t>
    </rPh>
    <rPh sb="8" eb="9">
      <t>エン</t>
    </rPh>
    <phoneticPr fontId="1"/>
  </si>
  <si>
    <t>１回分　　１５０円</t>
    <rPh sb="1" eb="2">
      <t>カイ</t>
    </rPh>
    <rPh sb="2" eb="3">
      <t>ブン</t>
    </rPh>
    <rPh sb="8" eb="9">
      <t>エン</t>
    </rPh>
    <phoneticPr fontId="1"/>
  </si>
  <si>
    <t>近隣スーパー等に限る。</t>
    <rPh sb="0" eb="2">
      <t>キンリン</t>
    </rPh>
    <rPh sb="6" eb="7">
      <t>トウ</t>
    </rPh>
    <rPh sb="8" eb="9">
      <t>カギ</t>
    </rPh>
    <phoneticPr fontId="1"/>
  </si>
  <si>
    <t>３０分間　　３００円</t>
    <rPh sb="2" eb="4">
      <t>フンカン</t>
    </rPh>
    <rPh sb="9" eb="10">
      <t>エン</t>
    </rPh>
    <phoneticPr fontId="1"/>
  </si>
  <si>
    <t>施設訪問専門の理美容業者へ依頼。</t>
    <rPh sb="0" eb="2">
      <t>シセツ</t>
    </rPh>
    <rPh sb="2" eb="4">
      <t>ホウモン</t>
    </rPh>
    <rPh sb="4" eb="6">
      <t>センモン</t>
    </rPh>
    <rPh sb="7" eb="10">
      <t>リビヨウ</t>
    </rPh>
    <rPh sb="10" eb="12">
      <t>ギョウシャ</t>
    </rPh>
    <rPh sb="13" eb="15">
      <t>イライ</t>
    </rPh>
    <phoneticPr fontId="1"/>
  </si>
  <si>
    <t>１回分　　　１５０円</t>
    <rPh sb="1" eb="3">
      <t>カイブン</t>
    </rPh>
    <rPh sb="9" eb="10">
      <t>エン</t>
    </rPh>
    <phoneticPr fontId="1"/>
  </si>
  <si>
    <t>旭川市内に限る。</t>
    <rPh sb="0" eb="3">
      <t>アサヒカワシ</t>
    </rPh>
    <rPh sb="3" eb="4">
      <t>ナイ</t>
    </rPh>
    <rPh sb="5" eb="6">
      <t>カギ</t>
    </rPh>
    <phoneticPr fontId="1"/>
  </si>
  <si>
    <t>基本的にはご家族対応であるが、不可の場合は施設職員が対応。</t>
    <rPh sb="0" eb="3">
      <t>キホンテキ</t>
    </rPh>
    <rPh sb="6" eb="8">
      <t>カゾク</t>
    </rPh>
    <rPh sb="8" eb="10">
      <t>タイオウ</t>
    </rPh>
    <rPh sb="15" eb="17">
      <t>フカ</t>
    </rPh>
    <rPh sb="18" eb="20">
      <t>バアイ</t>
    </rPh>
    <rPh sb="21" eb="23">
      <t>シセツ</t>
    </rPh>
    <rPh sb="23" eb="25">
      <t>ショクイン</t>
    </rPh>
    <rPh sb="26" eb="28">
      <t>タイオウ</t>
    </rPh>
    <phoneticPr fontId="1"/>
  </si>
  <si>
    <t>①バス利用の場合　　　　　　　　　　　【道北バス】「御料公園前停留所」で下車、徒歩５分（約300m）　　　　　　　　　②自動車利用の場合　　　　　　　　　【旭川駅】乗車１５分</t>
    <rPh sb="3" eb="5">
      <t>リヨウ</t>
    </rPh>
    <rPh sb="6" eb="8">
      <t>バアイ</t>
    </rPh>
    <rPh sb="20" eb="22">
      <t>ドウホク</t>
    </rPh>
    <rPh sb="26" eb="28">
      <t>ゴリョウ</t>
    </rPh>
    <rPh sb="28" eb="30">
      <t>コウエン</t>
    </rPh>
    <rPh sb="30" eb="31">
      <t>マエ</t>
    </rPh>
    <rPh sb="31" eb="34">
      <t>テイリュウジョ</t>
    </rPh>
    <rPh sb="36" eb="37">
      <t>クルマ</t>
    </rPh>
    <rPh sb="38" eb="40">
      <t>トホ</t>
    </rPh>
    <rPh sb="41" eb="42">
      <t>フン</t>
    </rPh>
    <rPh sb="43" eb="44">
      <t>ヤク</t>
    </rPh>
    <rPh sb="59" eb="62">
      <t>ジドウシャ</t>
    </rPh>
    <rPh sb="62" eb="64">
      <t>リヨウ</t>
    </rPh>
    <rPh sb="65" eb="67">
      <t>バアイ</t>
    </rPh>
    <rPh sb="77" eb="80">
      <t>アサヒカワエキ</t>
    </rPh>
    <rPh sb="81" eb="83">
      <t>ジョウシャ</t>
    </rPh>
    <rPh sb="85" eb="86">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</si>
</sst>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wrapText="1"/>
      <protection locked="0"/>
    </xf>
    <xf numFmtId="0" fontId="2" fillId="0" borderId="93"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top" wrapText="1"/>
      <protection locked="0"/>
    </xf>
    <xf numFmtId="0" fontId="2" fillId="0" borderId="87" xfId="0" applyFont="1" applyFill="1" applyBorder="1" applyAlignment="1" applyProtection="1">
      <alignment horizontal="left" vertical="top" wrapText="1"/>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J38" sqref="J38:P4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8821</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2492</v>
      </c>
      <c r="K24" s="176"/>
      <c r="L24" s="176"/>
      <c r="M24" s="176"/>
      <c r="N24" s="176"/>
      <c r="O24" s="112"/>
      <c r="P24" s="147"/>
    </row>
    <row r="25" spans="1:20" ht="20.100000000000001" customHeight="1">
      <c r="B25" s="95"/>
      <c r="C25" s="96"/>
      <c r="D25" s="96"/>
      <c r="E25" s="97"/>
      <c r="F25" s="177" t="s">
        <v>18</v>
      </c>
      <c r="G25" s="177"/>
      <c r="H25" s="108"/>
      <c r="I25" s="108"/>
      <c r="J25" s="176" t="s">
        <v>2493</v>
      </c>
      <c r="K25" s="176"/>
      <c r="L25" s="176"/>
      <c r="M25" s="176"/>
      <c r="N25" s="176"/>
      <c r="O25" s="112"/>
      <c r="P25" s="147"/>
    </row>
    <row r="26" spans="1:20" ht="20.100000000000001" customHeight="1">
      <c r="B26" s="178" t="s">
        <v>9</v>
      </c>
      <c r="C26" s="179"/>
      <c r="D26" s="179"/>
      <c r="E26" s="179"/>
      <c r="F26" s="180">
        <v>2011</v>
      </c>
      <c r="G26" s="181"/>
      <c r="H26" s="48" t="s">
        <v>484</v>
      </c>
      <c r="I26" s="181">
        <v>5</v>
      </c>
      <c r="J26" s="181"/>
      <c r="K26" s="48" t="s">
        <v>485</v>
      </c>
      <c r="L26" s="181">
        <v>30</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2494</v>
      </c>
      <c r="I31" s="172"/>
      <c r="J31" s="172"/>
      <c r="K31" s="172"/>
      <c r="L31" s="172"/>
      <c r="M31" s="172"/>
      <c r="N31" s="172"/>
      <c r="O31" s="172"/>
      <c r="P31" s="173"/>
      <c r="S31" s="22" t="str">
        <f>IF(H31="","未記入","")</f>
        <v/>
      </c>
    </row>
    <row r="32" spans="1:20" ht="39" customHeight="1">
      <c r="B32" s="95"/>
      <c r="C32" s="96"/>
      <c r="D32" s="96"/>
      <c r="E32" s="97"/>
      <c r="F32" s="135" t="s">
        <v>2495</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8824</v>
      </c>
      <c r="J33" s="149"/>
      <c r="K33" s="149"/>
      <c r="L33" s="149"/>
      <c r="M33" s="149"/>
      <c r="N33" s="149"/>
      <c r="O33" s="149"/>
      <c r="P33" s="150"/>
      <c r="S33" s="22" t="str">
        <f>IF(OR(G33="",I33=""),"未記入","")</f>
        <v/>
      </c>
    </row>
    <row r="34" spans="2:20" ht="58.5" customHeight="1">
      <c r="B34" s="95"/>
      <c r="C34" s="96"/>
      <c r="D34" s="96"/>
      <c r="E34" s="97"/>
      <c r="F34" s="101" t="s">
        <v>2496</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2495</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2573</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2487</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2498</v>
      </c>
      <c r="K48" s="176"/>
      <c r="L48" s="176"/>
      <c r="M48" s="176"/>
      <c r="N48" s="176"/>
      <c r="O48" s="112"/>
      <c r="P48" s="147"/>
    </row>
    <row r="49" spans="1:20" ht="20.100000000000001" customHeight="1">
      <c r="B49" s="130"/>
      <c r="C49" s="108"/>
      <c r="D49" s="108"/>
      <c r="E49" s="108"/>
      <c r="F49" s="179" t="s">
        <v>18</v>
      </c>
      <c r="G49" s="179"/>
      <c r="H49" s="179"/>
      <c r="I49" s="179"/>
      <c r="J49" s="176" t="s">
        <v>2499</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11</v>
      </c>
      <c r="N50" s="48" t="s">
        <v>485</v>
      </c>
      <c r="O50" s="75">
        <v>28</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2500</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1162.06</v>
      </c>
      <c r="H61" s="125"/>
      <c r="I61" s="125"/>
      <c r="J61" s="125"/>
      <c r="K61" s="204"/>
      <c r="L61" s="203" t="s">
        <v>516</v>
      </c>
      <c r="M61" s="190"/>
      <c r="N61" s="190"/>
      <c r="O61" s="190"/>
      <c r="P61" s="205"/>
    </row>
    <row r="62" spans="1:20" ht="20.100000000000001" customHeight="1">
      <c r="B62" s="130"/>
      <c r="C62" s="108"/>
      <c r="D62" s="131" t="s">
        <v>39</v>
      </c>
      <c r="E62" s="93"/>
      <c r="F62" s="94"/>
      <c r="G62" s="176" t="s">
        <v>2501</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483.61</v>
      </c>
      <c r="L72" s="223"/>
      <c r="M72" s="223"/>
      <c r="N72" s="115" t="s">
        <v>490</v>
      </c>
      <c r="O72" s="115"/>
      <c r="P72" s="188"/>
    </row>
    <row r="73" spans="2:16" ht="20.100000000000001" customHeight="1">
      <c r="B73" s="464"/>
      <c r="C73" s="465"/>
      <c r="D73" s="194"/>
      <c r="E73" s="96"/>
      <c r="F73" s="97"/>
      <c r="G73" s="183" t="s">
        <v>42</v>
      </c>
      <c r="H73" s="183"/>
      <c r="I73" s="183"/>
      <c r="J73" s="183"/>
      <c r="K73" s="222">
        <v>483.61</v>
      </c>
      <c r="L73" s="223"/>
      <c r="M73" s="223"/>
      <c r="N73" s="115" t="s">
        <v>490</v>
      </c>
      <c r="O73" s="115"/>
      <c r="P73" s="188"/>
    </row>
    <row r="74" spans="2:16" ht="20.100000000000001" customHeight="1">
      <c r="B74" s="464"/>
      <c r="C74" s="465"/>
      <c r="D74" s="108" t="s">
        <v>43</v>
      </c>
      <c r="E74" s="108"/>
      <c r="F74" s="108"/>
      <c r="G74" s="176" t="s">
        <v>2502</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2503</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2504</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2</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12.15</v>
      </c>
      <c r="K95" s="82" t="s">
        <v>490</v>
      </c>
      <c r="L95" s="112">
        <v>16</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20.25</v>
      </c>
      <c r="K96" s="82" t="s">
        <v>490</v>
      </c>
      <c r="L96" s="112">
        <v>2</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5</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t="s">
        <v>2506</v>
      </c>
      <c r="L112" s="227"/>
      <c r="M112" s="246"/>
      <c r="N112" s="112">
        <v>1</v>
      </c>
      <c r="O112" s="113"/>
      <c r="P112" s="50" t="s">
        <v>492</v>
      </c>
    </row>
    <row r="113" spans="2:16" ht="20.100000000000001" customHeight="1">
      <c r="B113" s="236"/>
      <c r="C113" s="237"/>
      <c r="D113" s="224" t="s">
        <v>78</v>
      </c>
      <c r="E113" s="115"/>
      <c r="F113" s="116"/>
      <c r="G113" s="176" t="s">
        <v>2507</v>
      </c>
      <c r="H113" s="176"/>
      <c r="I113" s="176"/>
      <c r="J113" s="176"/>
      <c r="K113" s="176"/>
      <c r="L113" s="176"/>
      <c r="M113" s="176"/>
      <c r="N113" s="176"/>
      <c r="O113" s="112"/>
      <c r="P113" s="147"/>
    </row>
    <row r="114" spans="2:16" ht="20.100000000000001" customHeight="1">
      <c r="B114" s="236"/>
      <c r="C114" s="237"/>
      <c r="D114" s="231" t="s">
        <v>79</v>
      </c>
      <c r="E114" s="210"/>
      <c r="F114" s="211"/>
      <c r="G114" s="234" t="s">
        <v>2508</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2509</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2507</v>
      </c>
      <c r="H117" s="176"/>
      <c r="I117" s="176"/>
      <c r="J117" s="176"/>
      <c r="K117" s="176"/>
      <c r="L117" s="176"/>
      <c r="M117" s="176"/>
      <c r="N117" s="176"/>
      <c r="O117" s="112"/>
      <c r="P117" s="147"/>
    </row>
    <row r="118" spans="2:16" ht="20.100000000000001" customHeight="1">
      <c r="B118" s="212"/>
      <c r="C118" s="214"/>
      <c r="D118" s="238" t="s">
        <v>73</v>
      </c>
      <c r="E118" s="154"/>
      <c r="F118" s="155"/>
      <c r="G118" s="176" t="s">
        <v>2507</v>
      </c>
      <c r="H118" s="176"/>
      <c r="I118" s="176"/>
      <c r="J118" s="176"/>
      <c r="K118" s="176"/>
      <c r="L118" s="176"/>
      <c r="M118" s="176"/>
      <c r="N118" s="176"/>
      <c r="O118" s="112"/>
      <c r="P118" s="147"/>
    </row>
    <row r="119" spans="2:16" ht="20.100000000000001" customHeight="1">
      <c r="B119" s="212"/>
      <c r="C119" s="214"/>
      <c r="D119" s="240" t="s">
        <v>74</v>
      </c>
      <c r="E119" s="241"/>
      <c r="F119" s="242"/>
      <c r="G119" s="176" t="s">
        <v>2507</v>
      </c>
      <c r="H119" s="176"/>
      <c r="I119" s="176"/>
      <c r="J119" s="176"/>
      <c r="K119" s="176"/>
      <c r="L119" s="176"/>
      <c r="M119" s="176"/>
      <c r="N119" s="176"/>
      <c r="O119" s="112"/>
      <c r="P119" s="147"/>
    </row>
    <row r="120" spans="2:16" ht="20.100000000000001" customHeight="1">
      <c r="B120" s="212"/>
      <c r="C120" s="214"/>
      <c r="D120" s="224" t="s">
        <v>75</v>
      </c>
      <c r="E120" s="115"/>
      <c r="F120" s="116"/>
      <c r="G120" s="176" t="s">
        <v>2507</v>
      </c>
      <c r="H120" s="176"/>
      <c r="I120" s="176"/>
      <c r="J120" s="176"/>
      <c r="K120" s="176"/>
      <c r="L120" s="176"/>
      <c r="M120" s="176"/>
      <c r="N120" s="176"/>
      <c r="O120" s="112"/>
      <c r="P120" s="147"/>
    </row>
    <row r="121" spans="2:16" ht="20.100000000000001" customHeight="1">
      <c r="B121" s="212"/>
      <c r="C121" s="214"/>
      <c r="D121" s="224" t="s">
        <v>76</v>
      </c>
      <c r="E121" s="115"/>
      <c r="F121" s="116"/>
      <c r="G121" s="176" t="s">
        <v>2507</v>
      </c>
      <c r="H121" s="176"/>
      <c r="I121" s="176"/>
      <c r="J121" s="176"/>
      <c r="K121" s="176"/>
      <c r="L121" s="176"/>
      <c r="M121" s="176"/>
      <c r="N121" s="176"/>
      <c r="O121" s="112"/>
      <c r="P121" s="147"/>
    </row>
    <row r="122" spans="2:16" ht="20.100000000000001" customHeight="1">
      <c r="B122" s="243"/>
      <c r="C122" s="244"/>
      <c r="D122" s="224" t="s">
        <v>77</v>
      </c>
      <c r="E122" s="115"/>
      <c r="F122" s="116"/>
      <c r="G122" s="176" t="s">
        <v>2507</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2510</v>
      </c>
      <c r="H123" s="176"/>
      <c r="I123" s="176"/>
      <c r="J123" s="176"/>
      <c r="K123" s="176"/>
      <c r="L123" s="176"/>
      <c r="M123" s="176"/>
      <c r="N123" s="176"/>
      <c r="O123" s="112"/>
      <c r="P123" s="147"/>
    </row>
    <row r="124" spans="2:16" ht="20.100000000000001" customHeight="1">
      <c r="B124" s="212"/>
      <c r="C124" s="214"/>
      <c r="D124" s="238" t="s">
        <v>446</v>
      </c>
      <c r="E124" s="154"/>
      <c r="F124" s="155"/>
      <c r="G124" s="176" t="s">
        <v>2511</v>
      </c>
      <c r="H124" s="176"/>
      <c r="I124" s="176"/>
      <c r="J124" s="176"/>
      <c r="K124" s="176"/>
      <c r="L124" s="176"/>
      <c r="M124" s="176"/>
      <c r="N124" s="176"/>
      <c r="O124" s="112"/>
      <c r="P124" s="147"/>
    </row>
    <row r="125" spans="2:16" ht="20.100000000000001" customHeight="1">
      <c r="B125" s="212"/>
      <c r="C125" s="214"/>
      <c r="D125" s="240" t="s">
        <v>447</v>
      </c>
      <c r="E125" s="241"/>
      <c r="F125" s="242"/>
      <c r="G125" s="176" t="s">
        <v>2512</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2513</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2515</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2515</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2515</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2516</v>
      </c>
      <c r="G172" s="190" t="s">
        <v>474</v>
      </c>
      <c r="H172" s="190"/>
      <c r="I172" s="190"/>
      <c r="J172" s="190"/>
      <c r="K172" s="190"/>
      <c r="L172" s="190"/>
      <c r="M172" s="190"/>
      <c r="N172" s="190"/>
      <c r="O172" s="190"/>
      <c r="P172" s="205"/>
    </row>
    <row r="173" spans="2:22" ht="20.100000000000001" customHeight="1">
      <c r="B173" s="130"/>
      <c r="C173" s="108"/>
      <c r="D173" s="108"/>
      <c r="E173" s="108"/>
      <c r="F173" s="21" t="s">
        <v>2516</v>
      </c>
      <c r="G173" s="115" t="s">
        <v>475</v>
      </c>
      <c r="H173" s="115"/>
      <c r="I173" s="115"/>
      <c r="J173" s="115"/>
      <c r="K173" s="115"/>
      <c r="L173" s="115"/>
      <c r="M173" s="115"/>
      <c r="N173" s="115"/>
      <c r="O173" s="115"/>
      <c r="P173" s="188"/>
    </row>
    <row r="174" spans="2:22" ht="20.100000000000001" customHeight="1">
      <c r="B174" s="130"/>
      <c r="C174" s="108"/>
      <c r="D174" s="108"/>
      <c r="E174" s="108"/>
      <c r="F174" s="21" t="s">
        <v>2516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2517</v>
      </c>
      <c r="J176" s="102"/>
      <c r="K176" s="102"/>
      <c r="L176" s="102"/>
      <c r="M176" s="102"/>
      <c r="N176" s="102"/>
      <c r="O176" s="103"/>
      <c r="P176" s="104"/>
    </row>
    <row r="177" spans="2:16" ht="39.950000000000003" customHeight="1">
      <c r="B177" s="302"/>
      <c r="C177" s="303"/>
      <c r="D177" s="98"/>
      <c r="E177" s="221"/>
      <c r="F177" s="108" t="s">
        <v>108</v>
      </c>
      <c r="G177" s="108"/>
      <c r="H177" s="108"/>
      <c r="I177" s="101" t="s">
        <v>2518</v>
      </c>
      <c r="J177" s="102"/>
      <c r="K177" s="102"/>
      <c r="L177" s="102"/>
      <c r="M177" s="102"/>
      <c r="N177" s="102"/>
      <c r="O177" s="103"/>
      <c r="P177" s="104"/>
    </row>
    <row r="178" spans="2:16" ht="39.950000000000003" customHeight="1">
      <c r="B178" s="302"/>
      <c r="C178" s="303"/>
      <c r="D178" s="98"/>
      <c r="E178" s="221"/>
      <c r="F178" s="108" t="s">
        <v>109</v>
      </c>
      <c r="G178" s="108"/>
      <c r="H178" s="108"/>
      <c r="I178" s="101" t="s">
        <v>2526</v>
      </c>
      <c r="J178" s="102"/>
      <c r="K178" s="102"/>
      <c r="L178" s="102"/>
      <c r="M178" s="102"/>
      <c r="N178" s="102"/>
      <c r="O178" s="103"/>
      <c r="P178" s="104"/>
    </row>
    <row r="179" spans="2:16" ht="39.950000000000003" customHeight="1">
      <c r="B179" s="302"/>
      <c r="C179" s="303"/>
      <c r="D179" s="98"/>
      <c r="E179" s="221"/>
      <c r="F179" s="108" t="s">
        <v>429</v>
      </c>
      <c r="G179" s="108"/>
      <c r="H179" s="108"/>
      <c r="I179" s="101" t="s">
        <v>2527</v>
      </c>
      <c r="J179" s="102"/>
      <c r="K179" s="102"/>
      <c r="L179" s="102"/>
      <c r="M179" s="102"/>
      <c r="N179" s="102"/>
      <c r="O179" s="103"/>
      <c r="P179" s="104"/>
    </row>
    <row r="180" spans="2:16" ht="39.950000000000003" customHeight="1">
      <c r="B180" s="302"/>
      <c r="C180" s="303"/>
      <c r="D180" s="98"/>
      <c r="E180" s="221"/>
      <c r="F180" s="108" t="s">
        <v>110</v>
      </c>
      <c r="G180" s="108"/>
      <c r="H180" s="108"/>
      <c r="I180" s="101" t="s">
        <v>2519</v>
      </c>
      <c r="J180" s="102"/>
      <c r="K180" s="102"/>
      <c r="L180" s="102"/>
      <c r="M180" s="102"/>
      <c r="N180" s="102"/>
      <c r="O180" s="103"/>
      <c r="P180" s="104"/>
    </row>
    <row r="181" spans="2:16" ht="39.950000000000003" customHeight="1">
      <c r="B181" s="302"/>
      <c r="C181" s="303"/>
      <c r="D181" s="98">
        <v>2</v>
      </c>
      <c r="E181" s="221"/>
      <c r="F181" s="108" t="s">
        <v>5</v>
      </c>
      <c r="G181" s="108"/>
      <c r="H181" s="108"/>
      <c r="I181" s="101" t="s">
        <v>2520</v>
      </c>
      <c r="J181" s="102"/>
      <c r="K181" s="102"/>
      <c r="L181" s="102"/>
      <c r="M181" s="102"/>
      <c r="N181" s="102"/>
      <c r="O181" s="103"/>
      <c r="P181" s="104"/>
    </row>
    <row r="182" spans="2:16" ht="39.950000000000003" customHeight="1">
      <c r="B182" s="302"/>
      <c r="C182" s="303"/>
      <c r="D182" s="98"/>
      <c r="E182" s="221"/>
      <c r="F182" s="108" t="s">
        <v>108</v>
      </c>
      <c r="G182" s="108"/>
      <c r="H182" s="108"/>
      <c r="I182" s="101" t="s">
        <v>2521</v>
      </c>
      <c r="J182" s="102"/>
      <c r="K182" s="102"/>
      <c r="L182" s="102"/>
      <c r="M182" s="102"/>
      <c r="N182" s="102"/>
      <c r="O182" s="103"/>
      <c r="P182" s="104"/>
    </row>
    <row r="183" spans="2:16" ht="39.950000000000003" customHeight="1">
      <c r="B183" s="302"/>
      <c r="C183" s="303"/>
      <c r="D183" s="98"/>
      <c r="E183" s="221"/>
      <c r="F183" s="108" t="s">
        <v>109</v>
      </c>
      <c r="G183" s="108"/>
      <c r="H183" s="108"/>
      <c r="I183" s="101" t="s">
        <v>2523</v>
      </c>
      <c r="J183" s="102"/>
      <c r="K183" s="102"/>
      <c r="L183" s="102"/>
      <c r="M183" s="102"/>
      <c r="N183" s="102"/>
      <c r="O183" s="103"/>
      <c r="P183" s="104"/>
    </row>
    <row r="184" spans="2:16" ht="39.950000000000003" customHeight="1">
      <c r="B184" s="302"/>
      <c r="C184" s="303"/>
      <c r="D184" s="98"/>
      <c r="E184" s="221"/>
      <c r="F184" s="108" t="s">
        <v>429</v>
      </c>
      <c r="G184" s="108"/>
      <c r="H184" s="108"/>
      <c r="I184" s="101" t="s">
        <v>2523</v>
      </c>
      <c r="J184" s="102"/>
      <c r="K184" s="102"/>
      <c r="L184" s="102"/>
      <c r="M184" s="102"/>
      <c r="N184" s="102"/>
      <c r="O184" s="103"/>
      <c r="P184" s="104"/>
    </row>
    <row r="185" spans="2:16" ht="39.950000000000003" customHeight="1">
      <c r="B185" s="302"/>
      <c r="C185" s="303"/>
      <c r="D185" s="98"/>
      <c r="E185" s="221"/>
      <c r="F185" s="108" t="s">
        <v>110</v>
      </c>
      <c r="G185" s="108"/>
      <c r="H185" s="108"/>
      <c r="I185" s="101" t="s">
        <v>2522</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2517</v>
      </c>
      <c r="J191" s="102"/>
      <c r="K191" s="102"/>
      <c r="L191" s="102"/>
      <c r="M191" s="102"/>
      <c r="N191" s="102"/>
      <c r="O191" s="103"/>
      <c r="P191" s="104"/>
    </row>
    <row r="192" spans="2:16" ht="39.950000000000003" customHeight="1">
      <c r="B192" s="302"/>
      <c r="C192" s="303"/>
      <c r="D192" s="291"/>
      <c r="E192" s="256"/>
      <c r="F192" s="108" t="s">
        <v>108</v>
      </c>
      <c r="G192" s="108"/>
      <c r="H192" s="108"/>
      <c r="I192" s="101" t="s">
        <v>2518</v>
      </c>
      <c r="J192" s="102"/>
      <c r="K192" s="102"/>
      <c r="L192" s="102"/>
      <c r="M192" s="102"/>
      <c r="N192" s="102"/>
      <c r="O192" s="103"/>
      <c r="P192" s="104"/>
    </row>
    <row r="193" spans="2:16" ht="39.950000000000003" customHeight="1">
      <c r="B193" s="302"/>
      <c r="C193" s="303"/>
      <c r="D193" s="291"/>
      <c r="E193" s="256"/>
      <c r="F193" s="177" t="s">
        <v>110</v>
      </c>
      <c r="G193" s="177"/>
      <c r="H193" s="177"/>
      <c r="I193" s="101" t="s">
        <v>2528</v>
      </c>
      <c r="J193" s="102"/>
      <c r="K193" s="102"/>
      <c r="L193" s="102"/>
      <c r="M193" s="102"/>
      <c r="N193" s="102"/>
      <c r="O193" s="103"/>
      <c r="P193" s="104"/>
    </row>
    <row r="194" spans="2:16" ht="39.950000000000003" customHeight="1">
      <c r="B194" s="302"/>
      <c r="C194" s="303"/>
      <c r="D194" s="290">
        <v>2</v>
      </c>
      <c r="E194" s="255"/>
      <c r="F194" s="108" t="s">
        <v>5</v>
      </c>
      <c r="G194" s="108"/>
      <c r="H194" s="108"/>
      <c r="I194" s="101" t="s">
        <v>2524</v>
      </c>
      <c r="J194" s="102"/>
      <c r="K194" s="102"/>
      <c r="L194" s="102"/>
      <c r="M194" s="102"/>
      <c r="N194" s="102"/>
      <c r="O194" s="103"/>
      <c r="P194" s="104"/>
    </row>
    <row r="195" spans="2:16" ht="39.950000000000003" customHeight="1">
      <c r="B195" s="302"/>
      <c r="C195" s="303"/>
      <c r="D195" s="291"/>
      <c r="E195" s="256"/>
      <c r="F195" s="108" t="s">
        <v>108</v>
      </c>
      <c r="G195" s="108"/>
      <c r="H195" s="108"/>
      <c r="I195" s="101" t="s">
        <v>2525</v>
      </c>
      <c r="J195" s="102"/>
      <c r="K195" s="102"/>
      <c r="L195" s="102"/>
      <c r="M195" s="102"/>
      <c r="N195" s="102"/>
      <c r="O195" s="103"/>
      <c r="P195" s="104"/>
    </row>
    <row r="196" spans="2:16" ht="39.950000000000003" customHeight="1" thickBot="1">
      <c r="B196" s="304"/>
      <c r="C196" s="305"/>
      <c r="D196" s="298"/>
      <c r="E196" s="299"/>
      <c r="F196" s="165" t="s">
        <v>110</v>
      </c>
      <c r="G196" s="165"/>
      <c r="H196" s="165"/>
      <c r="I196" s="101" t="s">
        <v>2522</v>
      </c>
      <c r="J196" s="102"/>
      <c r="K196" s="102"/>
      <c r="L196" s="102"/>
      <c r="M196" s="102"/>
      <c r="N196" s="102"/>
      <c r="O196" s="103"/>
      <c r="P196" s="104"/>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2507</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2507</v>
      </c>
      <c r="K219" s="176"/>
      <c r="L219" s="176"/>
      <c r="M219" s="176"/>
      <c r="N219" s="176"/>
      <c r="O219" s="112"/>
      <c r="P219" s="147"/>
      <c r="S219" s="38" t="str">
        <f>IF(J219="","未記入","")</f>
        <v/>
      </c>
    </row>
    <row r="220" spans="2:20" ht="60" customHeight="1">
      <c r="B220" s="130" t="s">
        <v>128</v>
      </c>
      <c r="C220" s="108"/>
      <c r="D220" s="108"/>
      <c r="E220" s="108"/>
      <c r="F220" s="101" t="s">
        <v>2529</v>
      </c>
      <c r="G220" s="102"/>
      <c r="H220" s="102"/>
      <c r="I220" s="102"/>
      <c r="J220" s="102"/>
      <c r="K220" s="102"/>
      <c r="L220" s="102"/>
      <c r="M220" s="102"/>
      <c r="N220" s="102"/>
      <c r="O220" s="103"/>
      <c r="P220" s="104"/>
    </row>
    <row r="221" spans="2:20" ht="60" customHeight="1">
      <c r="B221" s="130" t="s">
        <v>493</v>
      </c>
      <c r="C221" s="108"/>
      <c r="D221" s="108"/>
      <c r="E221" s="108"/>
      <c r="F221" s="101" t="s">
        <v>2530</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2531</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2507</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2532</v>
      </c>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v>0.25</v>
      </c>
      <c r="O238" s="112"/>
      <c r="P238" s="147"/>
    </row>
    <row r="239" spans="1:20" ht="20.100000000000001" customHeight="1">
      <c r="B239" s="130" t="s">
        <v>141</v>
      </c>
      <c r="C239" s="108"/>
      <c r="D239" s="108"/>
      <c r="E239" s="328">
        <f>IF(OR($H$239&lt;&gt;"",$K$239&lt;&gt;""),SUM($H$239,$K$239),"")</f>
        <v>1</v>
      </c>
      <c r="F239" s="328"/>
      <c r="G239" s="328"/>
      <c r="H239" s="176">
        <v>1</v>
      </c>
      <c r="I239" s="176"/>
      <c r="J239" s="176"/>
      <c r="K239" s="176">
        <v>0</v>
      </c>
      <c r="L239" s="176"/>
      <c r="M239" s="176"/>
      <c r="N239" s="176">
        <v>0.25</v>
      </c>
      <c r="O239" s="112"/>
      <c r="P239" s="147"/>
    </row>
    <row r="240" spans="1:20" ht="20.100000000000001" customHeight="1">
      <c r="B240" s="327" t="s">
        <v>142</v>
      </c>
      <c r="C240" s="108"/>
      <c r="D240" s="108"/>
      <c r="E240" s="328">
        <f>IF(OR($H$240&lt;&gt;"",$K$240&lt;&gt;""),SUM($H$240,$K$240),"")</f>
        <v>8</v>
      </c>
      <c r="F240" s="328"/>
      <c r="G240" s="328"/>
      <c r="H240" s="176">
        <v>7</v>
      </c>
      <c r="I240" s="176"/>
      <c r="J240" s="176"/>
      <c r="K240" s="176">
        <v>1</v>
      </c>
      <c r="L240" s="176"/>
      <c r="M240" s="176"/>
      <c r="N240" s="176">
        <v>3.25</v>
      </c>
      <c r="O240" s="112"/>
      <c r="P240" s="147"/>
    </row>
    <row r="241" spans="2:20" ht="20.100000000000001" customHeight="1">
      <c r="B241" s="57"/>
      <c r="C241" s="108" t="s">
        <v>143</v>
      </c>
      <c r="D241" s="108"/>
      <c r="E241" s="328">
        <f>IF(OR($H$241&lt;&gt;"",$K$241&lt;&gt;""),SUM($H$241,$K$241),"")</f>
        <v>7</v>
      </c>
      <c r="F241" s="328"/>
      <c r="G241" s="328"/>
      <c r="H241" s="176">
        <v>6</v>
      </c>
      <c r="I241" s="176"/>
      <c r="J241" s="176"/>
      <c r="K241" s="176">
        <v>1</v>
      </c>
      <c r="L241" s="176"/>
      <c r="M241" s="176"/>
      <c r="N241" s="176">
        <v>2.5</v>
      </c>
      <c r="O241" s="112"/>
      <c r="P241" s="147"/>
    </row>
    <row r="242" spans="2:20" ht="20.100000000000001" customHeight="1">
      <c r="B242" s="58"/>
      <c r="C242" s="108" t="s">
        <v>144</v>
      </c>
      <c r="D242" s="108"/>
      <c r="E242" s="328">
        <f>IF(OR($H$242&lt;&gt;"",$K$242&lt;&gt;""),SUM($H$242,$K$242),"")</f>
        <v>1</v>
      </c>
      <c r="F242" s="328"/>
      <c r="G242" s="328"/>
      <c r="H242" s="176">
        <v>1</v>
      </c>
      <c r="I242" s="176"/>
      <c r="J242" s="176"/>
      <c r="K242" s="176">
        <v>0</v>
      </c>
      <c r="L242" s="176"/>
      <c r="M242" s="176"/>
      <c r="N242" s="176">
        <v>0.75</v>
      </c>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v>0</v>
      </c>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v>0</v>
      </c>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v>0</v>
      </c>
      <c r="O245" s="112"/>
      <c r="P245" s="147"/>
    </row>
    <row r="246" spans="2:20" ht="20.100000000000001" customHeight="1">
      <c r="B246" s="130" t="s">
        <v>148</v>
      </c>
      <c r="C246" s="108"/>
      <c r="D246" s="108"/>
      <c r="E246" s="328">
        <f>IF(OR($H$246&lt;&gt;"",$K$246&lt;&gt;""),SUM($H$246,$K$246),"")</f>
        <v>2</v>
      </c>
      <c r="F246" s="328"/>
      <c r="G246" s="328"/>
      <c r="H246" s="176">
        <v>1</v>
      </c>
      <c r="I246" s="176"/>
      <c r="J246" s="176"/>
      <c r="K246" s="176">
        <v>1</v>
      </c>
      <c r="L246" s="176"/>
      <c r="M246" s="176"/>
      <c r="N246" s="176">
        <v>1.5</v>
      </c>
      <c r="O246" s="112"/>
      <c r="P246" s="147"/>
    </row>
    <row r="247" spans="2:20" ht="20.100000000000001" customHeight="1">
      <c r="B247" s="130" t="s">
        <v>149</v>
      </c>
      <c r="C247" s="108"/>
      <c r="D247" s="108"/>
      <c r="E247" s="328">
        <f>IF(OR($H$247&lt;&gt;"",$K$247&lt;&gt;""),SUM($H$247,$K$247),"")</f>
        <v>1</v>
      </c>
      <c r="F247" s="328"/>
      <c r="G247" s="328"/>
      <c r="H247" s="176">
        <v>1</v>
      </c>
      <c r="I247" s="176"/>
      <c r="J247" s="176"/>
      <c r="K247" s="176">
        <v>0</v>
      </c>
      <c r="L247" s="176"/>
      <c r="M247" s="176"/>
      <c r="N247" s="176">
        <v>0.25</v>
      </c>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v>0</v>
      </c>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7</v>
      </c>
      <c r="H259" s="328"/>
      <c r="I259" s="328"/>
      <c r="J259" s="176">
        <v>6</v>
      </c>
      <c r="K259" s="176"/>
      <c r="L259" s="176"/>
      <c r="M259" s="176">
        <v>1</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0</v>
      </c>
      <c r="H261" s="328"/>
      <c r="I261" s="328"/>
      <c r="J261" s="176">
        <v>0</v>
      </c>
      <c r="K261" s="176"/>
      <c r="L261" s="176"/>
      <c r="M261" s="176">
        <v>0</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0</v>
      </c>
      <c r="H267" s="328"/>
      <c r="I267" s="328"/>
      <c r="J267" s="176">
        <v>0</v>
      </c>
      <c r="K267" s="176"/>
      <c r="L267" s="176"/>
      <c r="M267" s="176">
        <v>0</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v>0</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v>0</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30</v>
      </c>
      <c r="J277" s="60" t="s">
        <v>505</v>
      </c>
      <c r="K277" s="61" t="s">
        <v>450</v>
      </c>
      <c r="L277" s="39">
        <v>9</v>
      </c>
      <c r="M277" s="60" t="s">
        <v>504</v>
      </c>
      <c r="N277" s="39">
        <v>30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2507</v>
      </c>
      <c r="M295" s="125"/>
      <c r="N295" s="125"/>
      <c r="O295" s="125"/>
      <c r="P295" s="126"/>
    </row>
    <row r="296" spans="2:22" ht="20.100000000000001" customHeight="1">
      <c r="B296" s="105"/>
      <c r="C296" s="106"/>
      <c r="D296" s="106"/>
      <c r="E296" s="106"/>
      <c r="F296" s="107"/>
      <c r="G296" s="231" t="s">
        <v>456</v>
      </c>
      <c r="H296" s="211"/>
      <c r="I296" s="112" t="s">
        <v>2508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0</v>
      </c>
      <c r="H302" s="37">
        <v>0</v>
      </c>
      <c r="I302" s="37">
        <v>0</v>
      </c>
      <c r="J302" s="37">
        <v>0</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0</v>
      </c>
      <c r="H303" s="37">
        <v>0</v>
      </c>
      <c r="I303" s="37">
        <v>0</v>
      </c>
      <c r="J303" s="37">
        <v>0</v>
      </c>
      <c r="K303" s="37">
        <v>0</v>
      </c>
      <c r="L303" s="37">
        <v>0</v>
      </c>
      <c r="M303" s="37">
        <v>0</v>
      </c>
      <c r="N303" s="37">
        <v>0</v>
      </c>
      <c r="O303" s="37">
        <v>0</v>
      </c>
      <c r="P303" s="37">
        <v>0</v>
      </c>
      <c r="Q303" s="19"/>
      <c r="R303" s="5"/>
      <c r="S303" s="23"/>
      <c r="T303" s="23"/>
      <c r="V303" s="5"/>
    </row>
    <row r="304" spans="2:22" ht="20.100000000000001" customHeight="1">
      <c r="B304" s="369"/>
      <c r="C304" s="370"/>
      <c r="D304" s="231" t="s">
        <v>189</v>
      </c>
      <c r="E304" s="210"/>
      <c r="F304" s="211"/>
      <c r="G304" s="365">
        <v>0</v>
      </c>
      <c r="H304" s="365">
        <v>0</v>
      </c>
      <c r="I304" s="365">
        <v>0</v>
      </c>
      <c r="J304" s="365">
        <v>0</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0</v>
      </c>
      <c r="I306" s="365">
        <v>0</v>
      </c>
      <c r="J306" s="365">
        <v>0</v>
      </c>
      <c r="K306" s="365">
        <v>0</v>
      </c>
      <c r="L306" s="365">
        <v>0</v>
      </c>
      <c r="M306" s="365">
        <v>0</v>
      </c>
      <c r="N306" s="365">
        <v>0</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0</v>
      </c>
      <c r="I308" s="365">
        <v>2</v>
      </c>
      <c r="J308" s="365">
        <v>0</v>
      </c>
      <c r="K308" s="365">
        <v>0</v>
      </c>
      <c r="L308" s="365">
        <v>0</v>
      </c>
      <c r="M308" s="365">
        <v>0</v>
      </c>
      <c r="N308" s="365">
        <v>0</v>
      </c>
      <c r="O308" s="365">
        <v>0</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1</v>
      </c>
      <c r="H310" s="37">
        <v>0</v>
      </c>
      <c r="I310" s="37">
        <v>4</v>
      </c>
      <c r="J310" s="37">
        <v>1</v>
      </c>
      <c r="K310" s="37">
        <v>1</v>
      </c>
      <c r="L310" s="37">
        <v>0</v>
      </c>
      <c r="M310" s="37">
        <v>0</v>
      </c>
      <c r="N310" s="37">
        <v>0</v>
      </c>
      <c r="O310" s="37">
        <v>0</v>
      </c>
      <c r="P310" s="37">
        <v>0</v>
      </c>
      <c r="Q310" s="19"/>
      <c r="R310" s="5"/>
      <c r="S310" s="23"/>
      <c r="T310" s="23"/>
      <c r="V310" s="5"/>
    </row>
    <row r="311" spans="1:22" ht="20.100000000000001" customHeight="1" thickBot="1">
      <c r="B311" s="258" t="s">
        <v>193</v>
      </c>
      <c r="C311" s="165"/>
      <c r="D311" s="165"/>
      <c r="E311" s="165"/>
      <c r="F311" s="165"/>
      <c r="G311" s="165"/>
      <c r="H311" s="336" t="s">
        <v>2507</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2533</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2534</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2508</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2508</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2535</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2536</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2537</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2538</v>
      </c>
      <c r="J332" s="176"/>
      <c r="K332" s="176"/>
      <c r="L332" s="176"/>
      <c r="M332" s="112" t="s">
        <v>2539</v>
      </c>
      <c r="N332" s="113"/>
      <c r="O332" s="113"/>
      <c r="P332" s="117"/>
    </row>
    <row r="333" spans="2:20" ht="20.100000000000001" customHeight="1">
      <c r="B333" s="130"/>
      <c r="C333" s="108"/>
      <c r="D333" s="108"/>
      <c r="E333" s="224" t="s">
        <v>215</v>
      </c>
      <c r="F333" s="115"/>
      <c r="G333" s="115"/>
      <c r="H333" s="116"/>
      <c r="I333" s="112">
        <v>85</v>
      </c>
      <c r="J333" s="113"/>
      <c r="K333" s="113"/>
      <c r="L333" s="68" t="s">
        <v>498</v>
      </c>
      <c r="M333" s="112" t="s">
        <v>2540</v>
      </c>
      <c r="N333" s="113"/>
      <c r="O333" s="113"/>
      <c r="P333" s="53" t="s">
        <v>498</v>
      </c>
    </row>
    <row r="334" spans="2:20" ht="20.100000000000001" customHeight="1">
      <c r="B334" s="130" t="s">
        <v>45</v>
      </c>
      <c r="C334" s="108"/>
      <c r="D334" s="108"/>
      <c r="E334" s="224" t="s">
        <v>216</v>
      </c>
      <c r="F334" s="115"/>
      <c r="G334" s="115"/>
      <c r="H334" s="116"/>
      <c r="I334" s="112">
        <v>12.15</v>
      </c>
      <c r="J334" s="113"/>
      <c r="K334" s="113"/>
      <c r="L334" s="68" t="s">
        <v>490</v>
      </c>
      <c r="M334" s="112">
        <v>20.25</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84000</v>
      </c>
      <c r="J340" s="113"/>
      <c r="K340" s="113"/>
      <c r="L340" s="63" t="s">
        <v>499</v>
      </c>
      <c r="M340" s="112">
        <v>158000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46000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36000</v>
      </c>
      <c r="J343" s="113"/>
      <c r="K343" s="113"/>
      <c r="L343" s="63" t="s">
        <v>499</v>
      </c>
      <c r="M343" s="112">
        <v>72000</v>
      </c>
      <c r="N343" s="113"/>
      <c r="O343" s="113"/>
      <c r="P343" s="50" t="s">
        <v>499</v>
      </c>
    </row>
    <row r="344" spans="2:20" ht="20.100000000000001" customHeight="1">
      <c r="B344" s="130"/>
      <c r="C344" s="393"/>
      <c r="D344" s="393"/>
      <c r="E344" s="224" t="s">
        <v>222</v>
      </c>
      <c r="F344" s="115"/>
      <c r="G344" s="115"/>
      <c r="H344" s="116"/>
      <c r="I344" s="112">
        <v>10000</v>
      </c>
      <c r="J344" s="113"/>
      <c r="K344" s="113"/>
      <c r="L344" s="63" t="s">
        <v>499</v>
      </c>
      <c r="M344" s="112">
        <v>20000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v>20000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2544</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t="s">
        <v>2541</v>
      </c>
      <c r="H356" s="227"/>
      <c r="I356" s="227"/>
      <c r="J356" s="227"/>
      <c r="K356" s="227"/>
      <c r="L356" s="227"/>
      <c r="M356" s="227"/>
      <c r="N356" s="227"/>
      <c r="O356" s="227"/>
      <c r="P356" s="228"/>
    </row>
    <row r="357" spans="2:20" ht="60" customHeight="1">
      <c r="B357" s="114" t="s">
        <v>222</v>
      </c>
      <c r="C357" s="115"/>
      <c r="D357" s="115"/>
      <c r="E357" s="115"/>
      <c r="F357" s="116"/>
      <c r="G357" s="151" t="s">
        <v>2542</v>
      </c>
      <c r="H357" s="227"/>
      <c r="I357" s="227"/>
      <c r="J357" s="227"/>
      <c r="K357" s="227"/>
      <c r="L357" s="227"/>
      <c r="M357" s="227"/>
      <c r="N357" s="227"/>
      <c r="O357" s="227"/>
      <c r="P357" s="228"/>
    </row>
    <row r="358" spans="2:20" ht="60" customHeight="1">
      <c r="B358" s="114" t="s">
        <v>221</v>
      </c>
      <c r="C358" s="115"/>
      <c r="D358" s="115"/>
      <c r="E358" s="115"/>
      <c r="F358" s="116"/>
      <c r="G358" s="151" t="s">
        <v>2543</v>
      </c>
      <c r="H358" s="227"/>
      <c r="I358" s="227"/>
      <c r="J358" s="227"/>
      <c r="K358" s="227"/>
      <c r="L358" s="227"/>
      <c r="M358" s="227"/>
      <c r="N358" s="227"/>
      <c r="O358" s="227"/>
      <c r="P358" s="228"/>
    </row>
    <row r="359" spans="2:20" ht="60" customHeight="1">
      <c r="B359" s="114" t="s">
        <v>224</v>
      </c>
      <c r="C359" s="115"/>
      <c r="D359" s="115"/>
      <c r="E359" s="115"/>
      <c r="F359" s="116"/>
      <c r="G359" s="151" t="s">
        <v>2545</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2546</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5</v>
      </c>
      <c r="I387" s="125"/>
      <c r="J387" s="125"/>
      <c r="K387" s="125"/>
      <c r="L387" s="125"/>
      <c r="M387" s="125"/>
      <c r="N387" s="125"/>
      <c r="O387" s="125"/>
      <c r="P387" s="62" t="s">
        <v>495</v>
      </c>
    </row>
    <row r="388" spans="1:20" ht="20.100000000000001" customHeight="1">
      <c r="B388" s="95"/>
      <c r="C388" s="97"/>
      <c r="D388" s="108" t="s">
        <v>250</v>
      </c>
      <c r="E388" s="108"/>
      <c r="F388" s="108"/>
      <c r="G388" s="108"/>
      <c r="H388" s="112">
        <v>13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3</v>
      </c>
      <c r="I391" s="113"/>
      <c r="J391" s="113"/>
      <c r="K391" s="113"/>
      <c r="L391" s="113"/>
      <c r="M391" s="113"/>
      <c r="N391" s="113"/>
      <c r="O391" s="113"/>
      <c r="P391" s="50" t="s">
        <v>497</v>
      </c>
    </row>
    <row r="392" spans="1:20" ht="20.100000000000001" customHeight="1">
      <c r="B392" s="130"/>
      <c r="C392" s="108"/>
      <c r="D392" s="108" t="s">
        <v>254</v>
      </c>
      <c r="E392" s="108"/>
      <c r="F392" s="108"/>
      <c r="G392" s="108"/>
      <c r="H392" s="112">
        <v>13</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0</v>
      </c>
      <c r="I394" s="113"/>
      <c r="J394" s="113"/>
      <c r="K394" s="113"/>
      <c r="L394" s="113"/>
      <c r="M394" s="113"/>
      <c r="N394" s="113"/>
      <c r="O394" s="113"/>
      <c r="P394" s="50" t="s">
        <v>497</v>
      </c>
    </row>
    <row r="395" spans="1:20" ht="20.100000000000001" customHeight="1">
      <c r="B395" s="420"/>
      <c r="C395" s="421"/>
      <c r="D395" s="108" t="s">
        <v>257</v>
      </c>
      <c r="E395" s="108"/>
      <c r="F395" s="108"/>
      <c r="G395" s="108"/>
      <c r="H395" s="112">
        <v>1</v>
      </c>
      <c r="I395" s="113"/>
      <c r="J395" s="113"/>
      <c r="K395" s="113"/>
      <c r="L395" s="113"/>
      <c r="M395" s="113"/>
      <c r="N395" s="113"/>
      <c r="O395" s="113"/>
      <c r="P395" s="50" t="s">
        <v>497</v>
      </c>
    </row>
    <row r="396" spans="1:20" ht="20.100000000000001" customHeight="1">
      <c r="B396" s="420"/>
      <c r="C396" s="421"/>
      <c r="D396" s="108" t="s">
        <v>258</v>
      </c>
      <c r="E396" s="108"/>
      <c r="F396" s="108"/>
      <c r="G396" s="108"/>
      <c r="H396" s="112">
        <v>1</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5</v>
      </c>
      <c r="I398" s="113"/>
      <c r="J398" s="113"/>
      <c r="K398" s="113"/>
      <c r="L398" s="113"/>
      <c r="M398" s="113"/>
      <c r="N398" s="113"/>
      <c r="O398" s="113"/>
      <c r="P398" s="50" t="s">
        <v>497</v>
      </c>
    </row>
    <row r="399" spans="1:20" ht="20.100000000000001" customHeight="1">
      <c r="B399" s="420"/>
      <c r="C399" s="421"/>
      <c r="D399" s="108" t="s">
        <v>261</v>
      </c>
      <c r="E399" s="108"/>
      <c r="F399" s="108"/>
      <c r="G399" s="108"/>
      <c r="H399" s="112">
        <v>6</v>
      </c>
      <c r="I399" s="113"/>
      <c r="J399" s="113"/>
      <c r="K399" s="113"/>
      <c r="L399" s="113"/>
      <c r="M399" s="113"/>
      <c r="N399" s="113"/>
      <c r="O399" s="113"/>
      <c r="P399" s="50" t="s">
        <v>497</v>
      </c>
    </row>
    <row r="400" spans="1:20" ht="20.100000000000001" customHeight="1">
      <c r="B400" s="422"/>
      <c r="C400" s="423"/>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12</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v>
      </c>
      <c r="I409" s="125"/>
      <c r="J409" s="125"/>
      <c r="K409" s="125"/>
      <c r="L409" s="125"/>
      <c r="M409" s="125"/>
      <c r="N409" s="125"/>
      <c r="O409" s="125"/>
      <c r="P409" s="62" t="s">
        <v>503</v>
      </c>
    </row>
    <row r="410" spans="2:20" ht="20.100000000000001" customHeight="1">
      <c r="B410" s="130" t="s">
        <v>271</v>
      </c>
      <c r="C410" s="108"/>
      <c r="D410" s="108"/>
      <c r="E410" s="108"/>
      <c r="F410" s="108"/>
      <c r="G410" s="108"/>
      <c r="H410" s="112">
        <v>18</v>
      </c>
      <c r="I410" s="113"/>
      <c r="J410" s="113"/>
      <c r="K410" s="113"/>
      <c r="L410" s="113"/>
      <c r="M410" s="113"/>
      <c r="N410" s="113"/>
      <c r="O410" s="113"/>
      <c r="P410" s="50" t="s">
        <v>495</v>
      </c>
    </row>
    <row r="411" spans="2:20" ht="20.100000000000001" customHeight="1">
      <c r="B411" s="130" t="s">
        <v>272</v>
      </c>
      <c r="C411" s="108"/>
      <c r="D411" s="108"/>
      <c r="E411" s="108"/>
      <c r="F411" s="108"/>
      <c r="G411" s="108"/>
      <c r="H411" s="112">
        <v>90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4</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t="s">
        <v>2547</v>
      </c>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2547</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2548</v>
      </c>
      <c r="I431" s="227"/>
      <c r="J431" s="227"/>
      <c r="K431" s="227"/>
      <c r="L431" s="227"/>
      <c r="M431" s="227"/>
      <c r="N431" s="227"/>
      <c r="O431" s="227"/>
      <c r="P431" s="228"/>
    </row>
    <row r="432" spans="1:20" ht="20.100000000000001" customHeight="1">
      <c r="B432" s="433"/>
      <c r="C432" s="224" t="s">
        <v>14</v>
      </c>
      <c r="D432" s="115"/>
      <c r="E432" s="115"/>
      <c r="F432" s="115"/>
      <c r="G432" s="116"/>
      <c r="H432" s="218" t="s">
        <v>2549</v>
      </c>
      <c r="I432" s="219"/>
      <c r="J432" s="48" t="s">
        <v>487</v>
      </c>
      <c r="K432" s="219" t="s">
        <v>2550</v>
      </c>
      <c r="L432" s="219"/>
      <c r="M432" s="48" t="s">
        <v>487</v>
      </c>
      <c r="N432" s="219" t="s">
        <v>2551</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2547</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2507</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2552</v>
      </c>
      <c r="M469" s="102"/>
      <c r="N469" s="102"/>
      <c r="O469" s="103"/>
      <c r="P469" s="104"/>
    </row>
    <row r="470" spans="2:20" ht="20.100000000000001" customHeight="1">
      <c r="B470" s="209" t="s">
        <v>292</v>
      </c>
      <c r="C470" s="210"/>
      <c r="D470" s="210"/>
      <c r="E470" s="210"/>
      <c r="F470" s="210"/>
      <c r="G470" s="211"/>
      <c r="H470" s="176" t="s">
        <v>2507</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2553</v>
      </c>
      <c r="M472" s="102"/>
      <c r="N472" s="102"/>
      <c r="O472" s="103"/>
      <c r="P472" s="104"/>
    </row>
    <row r="473" spans="2:20" ht="20.100000000000001" customHeight="1" thickBot="1">
      <c r="B473" s="447" t="s">
        <v>293</v>
      </c>
      <c r="C473" s="448"/>
      <c r="D473" s="448"/>
      <c r="E473" s="448"/>
      <c r="F473" s="448"/>
      <c r="G473" s="448"/>
      <c r="H473" s="336" t="s">
        <v>2507</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2507</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2554</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2507</v>
      </c>
      <c r="K479" s="176"/>
      <c r="L479" s="176"/>
      <c r="M479" s="176"/>
      <c r="N479" s="176"/>
      <c r="O479" s="112"/>
      <c r="P479" s="147"/>
      <c r="S479" s="38" t="str">
        <f>IF($F$476=MST!$I$6,IF(J479="","未記入",""),"")</f>
        <v/>
      </c>
    </row>
    <row r="480" spans="2:20" ht="20.100000000000001" customHeight="1">
      <c r="B480" s="209" t="s">
        <v>508</v>
      </c>
      <c r="C480" s="210"/>
      <c r="D480" s="210"/>
      <c r="E480" s="211"/>
      <c r="F480" s="112" t="s">
        <v>2508</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2555</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2555</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2555</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2507</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2507</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2508</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2508</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 sqref="J5:L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2557</v>
      </c>
      <c r="K4" s="504"/>
      <c r="L4" s="504"/>
      <c r="M4" s="503" t="s">
        <v>2558</v>
      </c>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7" sqref="AE7:AN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2" t="s">
        <v>356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7" t="s">
        <v>2508</v>
      </c>
      <c r="AF2" s="588"/>
      <c r="AG2" s="588"/>
      <c r="AH2" s="588"/>
      <c r="AI2" s="588"/>
      <c r="AJ2" s="588"/>
      <c r="AK2" s="588"/>
      <c r="AL2" s="588"/>
      <c r="AM2" s="588"/>
      <c r="AN2" s="589"/>
      <c r="AQ2" s="22" t="str">
        <f>IF($AE$2="","未記入","")</f>
        <v/>
      </c>
    </row>
    <row r="3" spans="1:44" ht="15" customHeight="1">
      <c r="A3" s="406"/>
      <c r="B3" s="407"/>
      <c r="C3" s="407"/>
      <c r="D3" s="407"/>
      <c r="E3" s="407"/>
      <c r="F3" s="407"/>
      <c r="G3" s="407"/>
      <c r="H3" s="407"/>
      <c r="I3" s="407"/>
      <c r="J3" s="584" t="s">
        <v>361</v>
      </c>
      <c r="K3" s="584"/>
      <c r="L3" s="584"/>
      <c r="M3" s="584"/>
      <c r="N3" s="584"/>
      <c r="O3" s="584"/>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5"/>
      <c r="K4" s="585"/>
      <c r="L4" s="585"/>
      <c r="M4" s="585"/>
      <c r="N4" s="585"/>
      <c r="O4" s="585"/>
      <c r="P4" s="580" t="s">
        <v>357</v>
      </c>
      <c r="Q4" s="580"/>
      <c r="R4" s="580"/>
      <c r="S4" s="580"/>
      <c r="T4" s="580"/>
      <c r="U4" s="580"/>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6"/>
      <c r="K5" s="586"/>
      <c r="L5" s="586"/>
      <c r="M5" s="586"/>
      <c r="N5" s="586"/>
      <c r="O5" s="586"/>
      <c r="P5" s="581"/>
      <c r="Q5" s="581"/>
      <c r="R5" s="581"/>
      <c r="S5" s="581"/>
      <c r="T5" s="581"/>
      <c r="U5" s="581"/>
      <c r="V5" s="165"/>
      <c r="W5" s="165"/>
      <c r="X5" s="165"/>
      <c r="Y5" s="165"/>
      <c r="Z5" s="165"/>
      <c r="AA5" s="165"/>
      <c r="AB5" s="165" t="s">
        <v>360</v>
      </c>
      <c r="AC5" s="165"/>
      <c r="AD5" s="165"/>
      <c r="AE5" s="185"/>
      <c r="AF5" s="185"/>
      <c r="AG5" s="185"/>
      <c r="AH5" s="185"/>
      <c r="AI5" s="185"/>
      <c r="AJ5" s="185"/>
      <c r="AK5" s="185"/>
      <c r="AL5" s="185"/>
      <c r="AM5" s="185"/>
      <c r="AN5" s="579"/>
    </row>
    <row r="6" spans="1:44" ht="15" customHeight="1">
      <c r="A6" s="573"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72" t="s">
        <v>367</v>
      </c>
      <c r="C7" s="572"/>
      <c r="D7" s="572"/>
      <c r="E7" s="572"/>
      <c r="F7" s="572"/>
      <c r="G7" s="572"/>
      <c r="H7" s="572"/>
      <c r="I7" s="572"/>
      <c r="J7" s="590" t="s">
        <v>2508</v>
      </c>
      <c r="K7" s="591"/>
      <c r="L7" s="591"/>
      <c r="M7" s="591"/>
      <c r="N7" s="591"/>
      <c r="O7" s="592"/>
      <c r="P7" s="590" t="s">
        <v>2508</v>
      </c>
      <c r="Q7" s="591"/>
      <c r="R7" s="591"/>
      <c r="S7" s="591"/>
      <c r="T7" s="591"/>
      <c r="U7" s="592"/>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9" t="s">
        <v>368</v>
      </c>
      <c r="C8" s="569"/>
      <c r="D8" s="569"/>
      <c r="E8" s="569"/>
      <c r="F8" s="569"/>
      <c r="G8" s="569"/>
      <c r="H8" s="569"/>
      <c r="I8" s="569"/>
      <c r="J8" s="549" t="s">
        <v>2508</v>
      </c>
      <c r="K8" s="550"/>
      <c r="L8" s="550"/>
      <c r="M8" s="550"/>
      <c r="N8" s="550"/>
      <c r="O8" s="551"/>
      <c r="P8" s="549" t="s">
        <v>2508</v>
      </c>
      <c r="Q8" s="550"/>
      <c r="R8" s="550"/>
      <c r="S8" s="550"/>
      <c r="T8" s="550"/>
      <c r="U8" s="551"/>
      <c r="V8" s="566"/>
      <c r="W8" s="566"/>
      <c r="X8" s="566"/>
      <c r="Y8" s="566"/>
      <c r="Z8" s="566"/>
      <c r="AA8" s="566"/>
      <c r="AB8" s="555"/>
      <c r="AC8" s="556"/>
      <c r="AD8" s="556"/>
      <c r="AE8" s="555"/>
      <c r="AF8" s="556"/>
      <c r="AG8" s="556"/>
      <c r="AH8" s="556"/>
      <c r="AI8" s="556"/>
      <c r="AJ8" s="556"/>
      <c r="AK8" s="556"/>
      <c r="AL8" s="556"/>
      <c r="AM8" s="556"/>
      <c r="AN8" s="557"/>
    </row>
    <row r="9" spans="1:44" ht="39.950000000000003" customHeight="1">
      <c r="A9" s="330"/>
      <c r="B9" s="569" t="s">
        <v>369</v>
      </c>
      <c r="C9" s="569"/>
      <c r="D9" s="569"/>
      <c r="E9" s="569"/>
      <c r="F9" s="569"/>
      <c r="G9" s="569"/>
      <c r="H9" s="569"/>
      <c r="I9" s="569"/>
      <c r="J9" s="599"/>
      <c r="K9" s="600"/>
      <c r="L9" s="600"/>
      <c r="M9" s="600"/>
      <c r="N9" s="600"/>
      <c r="O9" s="601"/>
      <c r="P9" s="549" t="s">
        <v>2507</v>
      </c>
      <c r="Q9" s="550"/>
      <c r="R9" s="550"/>
      <c r="S9" s="550"/>
      <c r="T9" s="550"/>
      <c r="U9" s="551"/>
      <c r="V9" s="566"/>
      <c r="W9" s="566"/>
      <c r="X9" s="566"/>
      <c r="Y9" s="566" t="s">
        <v>2516</v>
      </c>
      <c r="Z9" s="566"/>
      <c r="AA9" s="566"/>
      <c r="AB9" s="555" t="s">
        <v>2562</v>
      </c>
      <c r="AC9" s="556"/>
      <c r="AD9" s="556"/>
      <c r="AE9" s="555" t="s">
        <v>2561</v>
      </c>
      <c r="AF9" s="556"/>
      <c r="AG9" s="556"/>
      <c r="AH9" s="556"/>
      <c r="AI9" s="556"/>
      <c r="AJ9" s="556"/>
      <c r="AK9" s="556"/>
      <c r="AL9" s="556"/>
      <c r="AM9" s="556"/>
      <c r="AN9" s="557"/>
    </row>
    <row r="10" spans="1:44" ht="39.950000000000003" customHeight="1">
      <c r="A10" s="330"/>
      <c r="B10" s="569" t="s">
        <v>370</v>
      </c>
      <c r="C10" s="569"/>
      <c r="D10" s="569"/>
      <c r="E10" s="569"/>
      <c r="F10" s="569"/>
      <c r="G10" s="569"/>
      <c r="H10" s="569"/>
      <c r="I10" s="569"/>
      <c r="J10" s="549" t="s">
        <v>2508</v>
      </c>
      <c r="K10" s="550"/>
      <c r="L10" s="550"/>
      <c r="M10" s="550"/>
      <c r="N10" s="550"/>
      <c r="O10" s="551"/>
      <c r="P10" s="549" t="s">
        <v>2508</v>
      </c>
      <c r="Q10" s="550"/>
      <c r="R10" s="550"/>
      <c r="S10" s="550"/>
      <c r="T10" s="550"/>
      <c r="U10" s="551"/>
      <c r="V10" s="566"/>
      <c r="W10" s="566"/>
      <c r="X10" s="566"/>
      <c r="Y10" s="566"/>
      <c r="Z10" s="566"/>
      <c r="AA10" s="566"/>
      <c r="AB10" s="555"/>
      <c r="AC10" s="556"/>
      <c r="AD10" s="556"/>
      <c r="AE10" s="555"/>
      <c r="AF10" s="556"/>
      <c r="AG10" s="556"/>
      <c r="AH10" s="556"/>
      <c r="AI10" s="556"/>
      <c r="AJ10" s="556"/>
      <c r="AK10" s="556"/>
      <c r="AL10" s="556"/>
      <c r="AM10" s="556"/>
      <c r="AN10" s="557"/>
    </row>
    <row r="11" spans="1:44" ht="39.950000000000003" customHeight="1">
      <c r="A11" s="330"/>
      <c r="B11" s="569" t="s">
        <v>371</v>
      </c>
      <c r="C11" s="569"/>
      <c r="D11" s="569"/>
      <c r="E11" s="569"/>
      <c r="F11" s="569"/>
      <c r="G11" s="569"/>
      <c r="H11" s="569"/>
      <c r="I11" s="569"/>
      <c r="J11" s="549" t="s">
        <v>2508</v>
      </c>
      <c r="K11" s="550"/>
      <c r="L11" s="550"/>
      <c r="M11" s="550"/>
      <c r="N11" s="550"/>
      <c r="O11" s="551"/>
      <c r="P11" s="549" t="s">
        <v>2508</v>
      </c>
      <c r="Q11" s="550"/>
      <c r="R11" s="550"/>
      <c r="S11" s="550"/>
      <c r="T11" s="550"/>
      <c r="U11" s="551"/>
      <c r="V11" s="566"/>
      <c r="W11" s="566"/>
      <c r="X11" s="566"/>
      <c r="Y11" s="566"/>
      <c r="Z11" s="566"/>
      <c r="AA11" s="566"/>
      <c r="AB11" s="555"/>
      <c r="AC11" s="556"/>
      <c r="AD11" s="556"/>
      <c r="AE11" s="555"/>
      <c r="AF11" s="556"/>
      <c r="AG11" s="556"/>
      <c r="AH11" s="556"/>
      <c r="AI11" s="556"/>
      <c r="AJ11" s="556"/>
      <c r="AK11" s="556"/>
      <c r="AL11" s="556"/>
      <c r="AM11" s="556"/>
      <c r="AN11" s="557"/>
    </row>
    <row r="12" spans="1:44" ht="39.950000000000003" customHeight="1">
      <c r="A12" s="330"/>
      <c r="B12" s="569" t="s">
        <v>372</v>
      </c>
      <c r="C12" s="569"/>
      <c r="D12" s="569"/>
      <c r="E12" s="569"/>
      <c r="F12" s="569"/>
      <c r="G12" s="569"/>
      <c r="H12" s="569"/>
      <c r="I12" s="569"/>
      <c r="J12" s="549" t="s">
        <v>2508</v>
      </c>
      <c r="K12" s="550"/>
      <c r="L12" s="550"/>
      <c r="M12" s="550"/>
      <c r="N12" s="550"/>
      <c r="O12" s="551"/>
      <c r="P12" s="549" t="s">
        <v>2508</v>
      </c>
      <c r="Q12" s="550"/>
      <c r="R12" s="550"/>
      <c r="S12" s="550"/>
      <c r="T12" s="550"/>
      <c r="U12" s="551"/>
      <c r="V12" s="566"/>
      <c r="W12" s="566"/>
      <c r="X12" s="566"/>
      <c r="Y12" s="566"/>
      <c r="Z12" s="566"/>
      <c r="AA12" s="566"/>
      <c r="AB12" s="555"/>
      <c r="AC12" s="556"/>
      <c r="AD12" s="556"/>
      <c r="AE12" s="555"/>
      <c r="AF12" s="556"/>
      <c r="AG12" s="556"/>
      <c r="AH12" s="556"/>
      <c r="AI12" s="556"/>
      <c r="AJ12" s="556"/>
      <c r="AK12" s="556"/>
      <c r="AL12" s="556"/>
      <c r="AM12" s="556"/>
      <c r="AN12" s="557"/>
    </row>
    <row r="13" spans="1:44" ht="39.950000000000003" customHeight="1">
      <c r="A13" s="330"/>
      <c r="B13" s="569" t="s">
        <v>373</v>
      </c>
      <c r="C13" s="569"/>
      <c r="D13" s="569"/>
      <c r="E13" s="569"/>
      <c r="F13" s="569"/>
      <c r="G13" s="569"/>
      <c r="H13" s="569"/>
      <c r="I13" s="569"/>
      <c r="J13" s="549" t="s">
        <v>2508</v>
      </c>
      <c r="K13" s="550"/>
      <c r="L13" s="550"/>
      <c r="M13" s="550"/>
      <c r="N13" s="550"/>
      <c r="O13" s="551"/>
      <c r="P13" s="549" t="s">
        <v>2508</v>
      </c>
      <c r="Q13" s="550"/>
      <c r="R13" s="550"/>
      <c r="S13" s="550"/>
      <c r="T13" s="550"/>
      <c r="U13" s="551"/>
      <c r="V13" s="566"/>
      <c r="W13" s="566"/>
      <c r="X13" s="566"/>
      <c r="Y13" s="566"/>
      <c r="Z13" s="566"/>
      <c r="AA13" s="566"/>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74" t="s">
        <v>2508</v>
      </c>
      <c r="K14" s="575"/>
      <c r="L14" s="575"/>
      <c r="M14" s="575"/>
      <c r="N14" s="575"/>
      <c r="O14" s="576"/>
      <c r="P14" s="574" t="s">
        <v>2507</v>
      </c>
      <c r="Q14" s="575"/>
      <c r="R14" s="575"/>
      <c r="S14" s="575"/>
      <c r="T14" s="575"/>
      <c r="U14" s="576"/>
      <c r="V14" s="562"/>
      <c r="W14" s="562"/>
      <c r="X14" s="562"/>
      <c r="Y14" s="562" t="s">
        <v>2516</v>
      </c>
      <c r="Z14" s="562"/>
      <c r="AA14" s="562"/>
      <c r="AB14" s="558" t="s">
        <v>2559</v>
      </c>
      <c r="AC14" s="559"/>
      <c r="AD14" s="559"/>
      <c r="AE14" s="437" t="s">
        <v>2563</v>
      </c>
      <c r="AF14" s="438"/>
      <c r="AG14" s="438"/>
      <c r="AH14" s="438"/>
      <c r="AI14" s="438"/>
      <c r="AJ14" s="438"/>
      <c r="AK14" s="438"/>
      <c r="AL14" s="438"/>
      <c r="AM14" s="438"/>
      <c r="AN14" s="440"/>
    </row>
    <row r="15" spans="1:44" ht="15" customHeight="1">
      <c r="A15" s="573"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72" t="s">
        <v>375</v>
      </c>
      <c r="C16" s="572"/>
      <c r="D16" s="572"/>
      <c r="E16" s="572"/>
      <c r="F16" s="572"/>
      <c r="G16" s="572"/>
      <c r="H16" s="572"/>
      <c r="I16" s="572"/>
      <c r="J16" s="590" t="s">
        <v>2508</v>
      </c>
      <c r="K16" s="591"/>
      <c r="L16" s="591"/>
      <c r="M16" s="591"/>
      <c r="N16" s="591"/>
      <c r="O16" s="592"/>
      <c r="P16" s="590" t="s">
        <v>2508</v>
      </c>
      <c r="Q16" s="591"/>
      <c r="R16" s="591"/>
      <c r="S16" s="591"/>
      <c r="T16" s="591"/>
      <c r="U16" s="592"/>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9" t="s">
        <v>376</v>
      </c>
      <c r="C17" s="569"/>
      <c r="D17" s="569"/>
      <c r="E17" s="569"/>
      <c r="F17" s="569"/>
      <c r="G17" s="569"/>
      <c r="H17" s="569"/>
      <c r="I17" s="569"/>
      <c r="J17" s="549" t="s">
        <v>2508</v>
      </c>
      <c r="K17" s="550"/>
      <c r="L17" s="550"/>
      <c r="M17" s="550"/>
      <c r="N17" s="550"/>
      <c r="O17" s="551"/>
      <c r="P17" s="549" t="s">
        <v>2508</v>
      </c>
      <c r="Q17" s="550"/>
      <c r="R17" s="550"/>
      <c r="S17" s="550"/>
      <c r="T17" s="550"/>
      <c r="U17" s="551"/>
      <c r="V17" s="566"/>
      <c r="W17" s="566"/>
      <c r="X17" s="566"/>
      <c r="Y17" s="566"/>
      <c r="Z17" s="566"/>
      <c r="AA17" s="566"/>
      <c r="AB17" s="555"/>
      <c r="AC17" s="556"/>
      <c r="AD17" s="556"/>
      <c r="AE17" s="555"/>
      <c r="AF17" s="556"/>
      <c r="AG17" s="556"/>
      <c r="AH17" s="556"/>
      <c r="AI17" s="556"/>
      <c r="AJ17" s="556"/>
      <c r="AK17" s="556"/>
      <c r="AL17" s="556"/>
      <c r="AM17" s="556"/>
      <c r="AN17" s="557"/>
    </row>
    <row r="18" spans="1:40" ht="39.950000000000003" customHeight="1">
      <c r="A18" s="330"/>
      <c r="B18" s="569" t="s">
        <v>377</v>
      </c>
      <c r="C18" s="569"/>
      <c r="D18" s="569"/>
      <c r="E18" s="569"/>
      <c r="F18" s="569"/>
      <c r="G18" s="569"/>
      <c r="H18" s="569"/>
      <c r="I18" s="569"/>
      <c r="J18" s="549" t="s">
        <v>2508</v>
      </c>
      <c r="K18" s="550"/>
      <c r="L18" s="550"/>
      <c r="M18" s="550"/>
      <c r="N18" s="550"/>
      <c r="O18" s="551"/>
      <c r="P18" s="549" t="s">
        <v>2508</v>
      </c>
      <c r="Q18" s="550"/>
      <c r="R18" s="550"/>
      <c r="S18" s="550"/>
      <c r="T18" s="550"/>
      <c r="U18" s="551"/>
      <c r="V18" s="566"/>
      <c r="W18" s="566"/>
      <c r="X18" s="566"/>
      <c r="Y18" s="566"/>
      <c r="Z18" s="566"/>
      <c r="AA18" s="566"/>
      <c r="AB18" s="555"/>
      <c r="AC18" s="556"/>
      <c r="AD18" s="556"/>
      <c r="AE18" s="555"/>
      <c r="AF18" s="556"/>
      <c r="AG18" s="556"/>
      <c r="AH18" s="556"/>
      <c r="AI18" s="556"/>
      <c r="AJ18" s="556"/>
      <c r="AK18" s="556"/>
      <c r="AL18" s="556"/>
      <c r="AM18" s="556"/>
      <c r="AN18" s="557"/>
    </row>
    <row r="19" spans="1:40" ht="39.950000000000003" customHeight="1">
      <c r="A19" s="330"/>
      <c r="B19" s="569" t="s">
        <v>378</v>
      </c>
      <c r="C19" s="569"/>
      <c r="D19" s="569"/>
      <c r="E19" s="569"/>
      <c r="F19" s="569"/>
      <c r="G19" s="569"/>
      <c r="H19" s="569"/>
      <c r="I19" s="569"/>
      <c r="J19" s="549" t="s">
        <v>2508</v>
      </c>
      <c r="K19" s="550"/>
      <c r="L19" s="550"/>
      <c r="M19" s="550"/>
      <c r="N19" s="550"/>
      <c r="O19" s="551"/>
      <c r="P19" s="549" t="s">
        <v>2508</v>
      </c>
      <c r="Q19" s="550"/>
      <c r="R19" s="550"/>
      <c r="S19" s="550"/>
      <c r="T19" s="550"/>
      <c r="U19" s="551"/>
      <c r="V19" s="566"/>
      <c r="W19" s="566"/>
      <c r="X19" s="566"/>
      <c r="Y19" s="566"/>
      <c r="Z19" s="566"/>
      <c r="AA19" s="566"/>
      <c r="AB19" s="555"/>
      <c r="AC19" s="556"/>
      <c r="AD19" s="556"/>
      <c r="AE19" s="555"/>
      <c r="AF19" s="556"/>
      <c r="AG19" s="556"/>
      <c r="AH19" s="556"/>
      <c r="AI19" s="556"/>
      <c r="AJ19" s="556"/>
      <c r="AK19" s="556"/>
      <c r="AL19" s="556"/>
      <c r="AM19" s="556"/>
      <c r="AN19" s="557"/>
    </row>
    <row r="20" spans="1:40" ht="39.950000000000003" customHeight="1">
      <c r="A20" s="330"/>
      <c r="B20" s="577" t="s">
        <v>379</v>
      </c>
      <c r="C20" s="577"/>
      <c r="D20" s="577"/>
      <c r="E20" s="577"/>
      <c r="F20" s="577"/>
      <c r="G20" s="577"/>
      <c r="H20" s="577"/>
      <c r="I20" s="577"/>
      <c r="J20" s="599"/>
      <c r="K20" s="600"/>
      <c r="L20" s="600"/>
      <c r="M20" s="600"/>
      <c r="N20" s="600"/>
      <c r="O20" s="601"/>
      <c r="P20" s="549" t="s">
        <v>2508</v>
      </c>
      <c r="Q20" s="550"/>
      <c r="R20" s="550"/>
      <c r="S20" s="550"/>
      <c r="T20" s="550"/>
      <c r="U20" s="551"/>
      <c r="V20" s="566"/>
      <c r="W20" s="566"/>
      <c r="X20" s="566"/>
      <c r="Y20" s="566"/>
      <c r="Z20" s="566"/>
      <c r="AA20" s="566"/>
      <c r="AB20" s="555"/>
      <c r="AC20" s="556"/>
      <c r="AD20" s="556"/>
      <c r="AE20" s="555"/>
      <c r="AF20" s="556"/>
      <c r="AG20" s="556"/>
      <c r="AH20" s="556"/>
      <c r="AI20" s="556"/>
      <c r="AJ20" s="556"/>
      <c r="AK20" s="556"/>
      <c r="AL20" s="556"/>
      <c r="AM20" s="556"/>
      <c r="AN20" s="557"/>
    </row>
    <row r="21" spans="1:40" ht="39.950000000000003" customHeight="1">
      <c r="A21" s="330"/>
      <c r="B21" s="569" t="s">
        <v>380</v>
      </c>
      <c r="C21" s="569"/>
      <c r="D21" s="569"/>
      <c r="E21" s="569"/>
      <c r="F21" s="569"/>
      <c r="G21" s="569"/>
      <c r="H21" s="569"/>
      <c r="I21" s="569"/>
      <c r="J21" s="599"/>
      <c r="K21" s="600"/>
      <c r="L21" s="600"/>
      <c r="M21" s="600"/>
      <c r="N21" s="600"/>
      <c r="O21" s="601"/>
      <c r="P21" s="549" t="s">
        <v>2507</v>
      </c>
      <c r="Q21" s="550"/>
      <c r="R21" s="550"/>
      <c r="S21" s="550"/>
      <c r="T21" s="550"/>
      <c r="U21" s="551"/>
      <c r="V21" s="566"/>
      <c r="W21" s="566"/>
      <c r="X21" s="566"/>
      <c r="Y21" s="566" t="s">
        <v>2516</v>
      </c>
      <c r="Z21" s="566"/>
      <c r="AA21" s="566"/>
      <c r="AB21" s="555" t="s">
        <v>2565</v>
      </c>
      <c r="AC21" s="556"/>
      <c r="AD21" s="556"/>
      <c r="AE21" s="555" t="s">
        <v>2564</v>
      </c>
      <c r="AF21" s="556"/>
      <c r="AG21" s="556"/>
      <c r="AH21" s="556"/>
      <c r="AI21" s="556"/>
      <c r="AJ21" s="556"/>
      <c r="AK21" s="556"/>
      <c r="AL21" s="556"/>
      <c r="AM21" s="556"/>
      <c r="AN21" s="557"/>
    </row>
    <row r="22" spans="1:40" ht="39.950000000000003" customHeight="1">
      <c r="A22" s="330"/>
      <c r="B22" s="569" t="s">
        <v>381</v>
      </c>
      <c r="C22" s="569"/>
      <c r="D22" s="569"/>
      <c r="E22" s="569"/>
      <c r="F22" s="569"/>
      <c r="G22" s="569"/>
      <c r="H22" s="569"/>
      <c r="I22" s="569"/>
      <c r="J22" s="599"/>
      <c r="K22" s="600"/>
      <c r="L22" s="600"/>
      <c r="M22" s="600"/>
      <c r="N22" s="600"/>
      <c r="O22" s="601"/>
      <c r="P22" s="549" t="s">
        <v>2507</v>
      </c>
      <c r="Q22" s="550"/>
      <c r="R22" s="550"/>
      <c r="S22" s="550"/>
      <c r="T22" s="550"/>
      <c r="U22" s="551"/>
      <c r="V22" s="566"/>
      <c r="W22" s="566"/>
      <c r="X22" s="566"/>
      <c r="Y22" s="566" t="s">
        <v>2516</v>
      </c>
      <c r="Z22" s="566"/>
      <c r="AA22" s="566"/>
      <c r="AB22" s="555" t="s">
        <v>2560</v>
      </c>
      <c r="AC22" s="556"/>
      <c r="AD22" s="556"/>
      <c r="AE22" s="555" t="s">
        <v>2569</v>
      </c>
      <c r="AF22" s="556"/>
      <c r="AG22" s="556"/>
      <c r="AH22" s="556"/>
      <c r="AI22" s="556"/>
      <c r="AJ22" s="556"/>
      <c r="AK22" s="556"/>
      <c r="AL22" s="556"/>
      <c r="AM22" s="556"/>
      <c r="AN22" s="557"/>
    </row>
    <row r="23" spans="1:40" ht="39.950000000000003" customHeight="1">
      <c r="A23" s="330"/>
      <c r="B23" s="569" t="s">
        <v>382</v>
      </c>
      <c r="C23" s="569"/>
      <c r="D23" s="569"/>
      <c r="E23" s="569"/>
      <c r="F23" s="569"/>
      <c r="G23" s="569"/>
      <c r="H23" s="569"/>
      <c r="I23" s="569"/>
      <c r="J23" s="549" t="s">
        <v>2508</v>
      </c>
      <c r="K23" s="550"/>
      <c r="L23" s="550"/>
      <c r="M23" s="550"/>
      <c r="N23" s="550"/>
      <c r="O23" s="551"/>
      <c r="P23" s="549" t="s">
        <v>2507</v>
      </c>
      <c r="Q23" s="550"/>
      <c r="R23" s="550"/>
      <c r="S23" s="550"/>
      <c r="T23" s="550"/>
      <c r="U23" s="551"/>
      <c r="V23" s="566"/>
      <c r="W23" s="566"/>
      <c r="X23" s="566"/>
      <c r="Y23" s="566" t="s">
        <v>2516</v>
      </c>
      <c r="Z23" s="566"/>
      <c r="AA23" s="566"/>
      <c r="AB23" s="555" t="s">
        <v>2566</v>
      </c>
      <c r="AC23" s="556"/>
      <c r="AD23" s="556"/>
      <c r="AE23" s="555" t="s">
        <v>2567</v>
      </c>
      <c r="AF23" s="556"/>
      <c r="AG23" s="556"/>
      <c r="AH23" s="556"/>
      <c r="AI23" s="556"/>
      <c r="AJ23" s="556"/>
      <c r="AK23" s="556"/>
      <c r="AL23" s="556"/>
      <c r="AM23" s="556"/>
      <c r="AN23" s="557"/>
    </row>
    <row r="24" spans="1:40" ht="39.950000000000003" customHeight="1">
      <c r="A24" s="330"/>
      <c r="B24" s="569" t="s">
        <v>383</v>
      </c>
      <c r="C24" s="569"/>
      <c r="D24" s="569"/>
      <c r="E24" s="569"/>
      <c r="F24" s="569"/>
      <c r="G24" s="569"/>
      <c r="H24" s="569"/>
      <c r="I24" s="569"/>
      <c r="J24" s="549" t="s">
        <v>2508</v>
      </c>
      <c r="K24" s="550"/>
      <c r="L24" s="550"/>
      <c r="M24" s="550"/>
      <c r="N24" s="550"/>
      <c r="O24" s="551"/>
      <c r="P24" s="549" t="s">
        <v>2507</v>
      </c>
      <c r="Q24" s="550"/>
      <c r="R24" s="550"/>
      <c r="S24" s="550"/>
      <c r="T24" s="550"/>
      <c r="U24" s="551"/>
      <c r="V24" s="566"/>
      <c r="W24" s="566"/>
      <c r="X24" s="566"/>
      <c r="Y24" s="566" t="s">
        <v>2516</v>
      </c>
      <c r="Z24" s="566"/>
      <c r="AA24" s="566"/>
      <c r="AB24" s="555" t="s">
        <v>2566</v>
      </c>
      <c r="AC24" s="556"/>
      <c r="AD24" s="556"/>
      <c r="AE24" s="555" t="s">
        <v>2571</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6"/>
      <c r="K25" s="597"/>
      <c r="L25" s="597"/>
      <c r="M25" s="597"/>
      <c r="N25" s="597"/>
      <c r="O25" s="598"/>
      <c r="P25" s="574" t="s">
        <v>2508</v>
      </c>
      <c r="Q25" s="575"/>
      <c r="R25" s="575"/>
      <c r="S25" s="575"/>
      <c r="T25" s="575"/>
      <c r="U25" s="576"/>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73"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72" t="s">
        <v>385</v>
      </c>
      <c r="C27" s="572"/>
      <c r="D27" s="572"/>
      <c r="E27" s="572"/>
      <c r="F27" s="572"/>
      <c r="G27" s="572"/>
      <c r="H27" s="572"/>
      <c r="I27" s="572"/>
      <c r="J27" s="593"/>
      <c r="K27" s="594"/>
      <c r="L27" s="594"/>
      <c r="M27" s="594"/>
      <c r="N27" s="594"/>
      <c r="O27" s="595"/>
      <c r="P27" s="590" t="s">
        <v>2508</v>
      </c>
      <c r="Q27" s="591"/>
      <c r="R27" s="591"/>
      <c r="S27" s="591"/>
      <c r="T27" s="591"/>
      <c r="U27" s="592"/>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9" t="s">
        <v>386</v>
      </c>
      <c r="C28" s="569"/>
      <c r="D28" s="569"/>
      <c r="E28" s="569"/>
      <c r="F28" s="569"/>
      <c r="G28" s="569"/>
      <c r="H28" s="569"/>
      <c r="I28" s="569"/>
      <c r="J28" s="549" t="s">
        <v>2508</v>
      </c>
      <c r="K28" s="550"/>
      <c r="L28" s="550"/>
      <c r="M28" s="550"/>
      <c r="N28" s="550"/>
      <c r="O28" s="551"/>
      <c r="P28" s="549" t="s">
        <v>2508</v>
      </c>
      <c r="Q28" s="550"/>
      <c r="R28" s="550"/>
      <c r="S28" s="550"/>
      <c r="T28" s="550"/>
      <c r="U28" s="551"/>
      <c r="V28" s="566"/>
      <c r="W28" s="566"/>
      <c r="X28" s="566"/>
      <c r="Y28" s="566"/>
      <c r="Z28" s="566"/>
      <c r="AA28" s="566"/>
      <c r="AB28" s="555"/>
      <c r="AC28" s="556"/>
      <c r="AD28" s="556"/>
      <c r="AE28" s="555"/>
      <c r="AF28" s="556"/>
      <c r="AG28" s="556"/>
      <c r="AH28" s="556"/>
      <c r="AI28" s="556"/>
      <c r="AJ28" s="556"/>
      <c r="AK28" s="556"/>
      <c r="AL28" s="556"/>
      <c r="AM28" s="556"/>
      <c r="AN28" s="557"/>
    </row>
    <row r="29" spans="1:40" ht="39.950000000000003" customHeight="1">
      <c r="A29" s="330"/>
      <c r="B29" s="569" t="s">
        <v>387</v>
      </c>
      <c r="C29" s="569"/>
      <c r="D29" s="569"/>
      <c r="E29" s="569"/>
      <c r="F29" s="569"/>
      <c r="G29" s="569"/>
      <c r="H29" s="569"/>
      <c r="I29" s="569"/>
      <c r="J29" s="549" t="s">
        <v>2508</v>
      </c>
      <c r="K29" s="550"/>
      <c r="L29" s="550"/>
      <c r="M29" s="550"/>
      <c r="N29" s="550"/>
      <c r="O29" s="551"/>
      <c r="P29" s="549" t="s">
        <v>2508</v>
      </c>
      <c r="Q29" s="550"/>
      <c r="R29" s="550"/>
      <c r="S29" s="550"/>
      <c r="T29" s="550"/>
      <c r="U29" s="551"/>
      <c r="V29" s="566"/>
      <c r="W29" s="566"/>
      <c r="X29" s="566"/>
      <c r="Y29" s="566"/>
      <c r="Z29" s="566"/>
      <c r="AA29" s="566"/>
      <c r="AB29" s="555"/>
      <c r="AC29" s="556"/>
      <c r="AD29" s="556"/>
      <c r="AE29" s="555"/>
      <c r="AF29" s="556"/>
      <c r="AG29" s="556"/>
      <c r="AH29" s="556"/>
      <c r="AI29" s="556"/>
      <c r="AJ29" s="556"/>
      <c r="AK29" s="556"/>
      <c r="AL29" s="556"/>
      <c r="AM29" s="556"/>
      <c r="AN29" s="557"/>
    </row>
    <row r="30" spans="1:40" ht="39.950000000000003" customHeight="1">
      <c r="A30" s="330"/>
      <c r="B30" s="569" t="s">
        <v>388</v>
      </c>
      <c r="C30" s="569"/>
      <c r="D30" s="569"/>
      <c r="E30" s="569"/>
      <c r="F30" s="569"/>
      <c r="G30" s="569"/>
      <c r="H30" s="569"/>
      <c r="I30" s="569"/>
      <c r="J30" s="549" t="s">
        <v>2508</v>
      </c>
      <c r="K30" s="550"/>
      <c r="L30" s="550"/>
      <c r="M30" s="550"/>
      <c r="N30" s="550"/>
      <c r="O30" s="551"/>
      <c r="P30" s="549" t="s">
        <v>2508</v>
      </c>
      <c r="Q30" s="550"/>
      <c r="R30" s="550"/>
      <c r="S30" s="550"/>
      <c r="T30" s="550"/>
      <c r="U30" s="551"/>
      <c r="V30" s="566"/>
      <c r="W30" s="566"/>
      <c r="X30" s="566"/>
      <c r="Y30" s="566"/>
      <c r="Z30" s="566"/>
      <c r="AA30" s="566"/>
      <c r="AB30" s="555"/>
      <c r="AC30" s="556"/>
      <c r="AD30" s="556"/>
      <c r="AE30" s="555"/>
      <c r="AF30" s="556"/>
      <c r="AG30" s="556"/>
      <c r="AH30" s="556"/>
      <c r="AI30" s="556"/>
      <c r="AJ30" s="556"/>
      <c r="AK30" s="556"/>
      <c r="AL30" s="556"/>
      <c r="AM30" s="556"/>
      <c r="AN30" s="557"/>
    </row>
    <row r="31" spans="1:40" ht="39.950000000000003" customHeight="1" thickBot="1">
      <c r="A31" s="331"/>
      <c r="B31" s="571" t="s">
        <v>389</v>
      </c>
      <c r="C31" s="571"/>
      <c r="D31" s="571"/>
      <c r="E31" s="571"/>
      <c r="F31" s="571"/>
      <c r="G31" s="571"/>
      <c r="H31" s="571"/>
      <c r="I31" s="571"/>
      <c r="J31" s="574" t="s">
        <v>2508</v>
      </c>
      <c r="K31" s="575"/>
      <c r="L31" s="575"/>
      <c r="M31" s="575"/>
      <c r="N31" s="575"/>
      <c r="O31" s="576"/>
      <c r="P31" s="574" t="s">
        <v>2508</v>
      </c>
      <c r="Q31" s="575"/>
      <c r="R31" s="575"/>
      <c r="S31" s="575"/>
      <c r="T31" s="575"/>
      <c r="U31" s="576"/>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72" t="s">
        <v>390</v>
      </c>
      <c r="C33" s="572"/>
      <c r="D33" s="572"/>
      <c r="E33" s="572"/>
      <c r="F33" s="572"/>
      <c r="G33" s="572"/>
      <c r="H33" s="572"/>
      <c r="I33" s="572"/>
      <c r="J33" s="590" t="s">
        <v>2508</v>
      </c>
      <c r="K33" s="591"/>
      <c r="L33" s="591"/>
      <c r="M33" s="591"/>
      <c r="N33" s="591"/>
      <c r="O33" s="592"/>
      <c r="P33" s="590" t="s">
        <v>2507</v>
      </c>
      <c r="Q33" s="591"/>
      <c r="R33" s="591"/>
      <c r="S33" s="591"/>
      <c r="T33" s="591"/>
      <c r="U33" s="592"/>
      <c r="V33" s="561"/>
      <c r="W33" s="561"/>
      <c r="X33" s="561"/>
      <c r="Y33" s="561" t="s">
        <v>2516</v>
      </c>
      <c r="Z33" s="561"/>
      <c r="AA33" s="561"/>
      <c r="AB33" s="567" t="s">
        <v>2568</v>
      </c>
      <c r="AC33" s="132"/>
      <c r="AD33" s="568"/>
      <c r="AE33" s="552" t="s">
        <v>2572</v>
      </c>
      <c r="AF33" s="553"/>
      <c r="AG33" s="553"/>
      <c r="AH33" s="553"/>
      <c r="AI33" s="553"/>
      <c r="AJ33" s="553"/>
      <c r="AK33" s="553"/>
      <c r="AL33" s="553"/>
      <c r="AM33" s="553"/>
      <c r="AN33" s="554"/>
    </row>
    <row r="34" spans="1:40" ht="39.950000000000003" customHeight="1">
      <c r="A34" s="330"/>
      <c r="B34" s="569" t="s">
        <v>391</v>
      </c>
      <c r="C34" s="569"/>
      <c r="D34" s="569"/>
      <c r="E34" s="569"/>
      <c r="F34" s="569"/>
      <c r="G34" s="569"/>
      <c r="H34" s="569"/>
      <c r="I34" s="569"/>
      <c r="J34" s="549" t="s">
        <v>2508</v>
      </c>
      <c r="K34" s="550"/>
      <c r="L34" s="550"/>
      <c r="M34" s="550"/>
      <c r="N34" s="550"/>
      <c r="O34" s="551"/>
      <c r="P34" s="549" t="s">
        <v>2507</v>
      </c>
      <c r="Q34" s="550"/>
      <c r="R34" s="550"/>
      <c r="S34" s="550"/>
      <c r="T34" s="550"/>
      <c r="U34" s="551"/>
      <c r="V34" s="566"/>
      <c r="W34" s="566"/>
      <c r="X34" s="566"/>
      <c r="Y34" s="566" t="s">
        <v>2516</v>
      </c>
      <c r="Z34" s="566"/>
      <c r="AA34" s="566"/>
      <c r="AB34" s="555" t="s">
        <v>2566</v>
      </c>
      <c r="AC34" s="556"/>
      <c r="AD34" s="556"/>
      <c r="AE34" s="555" t="s">
        <v>2572</v>
      </c>
      <c r="AF34" s="556"/>
      <c r="AG34" s="556"/>
      <c r="AH34" s="556"/>
      <c r="AI34" s="556"/>
      <c r="AJ34" s="556"/>
      <c r="AK34" s="556"/>
      <c r="AL34" s="556"/>
      <c r="AM34" s="556"/>
      <c r="AN34" s="557"/>
    </row>
    <row r="35" spans="1:40" ht="39.950000000000003" customHeight="1" thickBot="1">
      <c r="A35" s="331"/>
      <c r="B35" s="570" t="s">
        <v>392</v>
      </c>
      <c r="C35" s="570"/>
      <c r="D35" s="570"/>
      <c r="E35" s="570"/>
      <c r="F35" s="570"/>
      <c r="G35" s="570"/>
      <c r="H35" s="570"/>
      <c r="I35" s="570"/>
      <c r="J35" s="574" t="s">
        <v>2508</v>
      </c>
      <c r="K35" s="575"/>
      <c r="L35" s="575"/>
      <c r="M35" s="575"/>
      <c r="N35" s="575"/>
      <c r="O35" s="576"/>
      <c r="P35" s="574" t="s">
        <v>2507</v>
      </c>
      <c r="Q35" s="575"/>
      <c r="R35" s="575"/>
      <c r="S35" s="575"/>
      <c r="T35" s="575"/>
      <c r="U35" s="576"/>
      <c r="V35" s="562"/>
      <c r="W35" s="562"/>
      <c r="X35" s="562"/>
      <c r="Y35" s="562" t="s">
        <v>2516</v>
      </c>
      <c r="Z35" s="562"/>
      <c r="AA35" s="562"/>
      <c r="AB35" s="563" t="s">
        <v>2570</v>
      </c>
      <c r="AC35" s="564"/>
      <c r="AD35" s="565"/>
      <c r="AE35" s="558" t="s">
        <v>2572</v>
      </c>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KGM01</cp:lastModifiedBy>
  <cp:lastPrinted>2021-03-04T10:23:32Z</cp:lastPrinted>
  <dcterms:created xsi:type="dcterms:W3CDTF">2020-12-23T05:28:24Z</dcterms:created>
  <dcterms:modified xsi:type="dcterms:W3CDTF">2021-08-31T11:14:04Z</dcterms:modified>
</cp:coreProperties>
</file>