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013_カムイ\"/>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705" yWindow="495" windowWidth="12360" windowHeight="948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 ref="G357"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<sst xmlns="http://schemas.openxmlformats.org/spreadsheetml/2006/main" count="3124" uniqueCount="2580">
  <si>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</si>
  <si>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</si>
  <si>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</si>
  <si>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</si>
  <si>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</si>
  <si>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</si>
  <si>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</si>
  <si>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</si>
  <si>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</si>
  <si>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</si>
  <si>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</si>
  <si>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</si>
  <si>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</si>
  <si>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</si>
  <si>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</si>
  <si>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</si>
  <si>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</si>
  <si>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</si>
  <si>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</si>
  <si>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</si>
  <si>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</si>
  <si>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</si>
  <si>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</si>
  <si>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</si>
  <si>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</si>
  <si>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</si>
  <si>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</si>
  <si>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</si>
  <si>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</si>
  <si>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</si>
  <si>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</si>
  <si>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</si>
  <si>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</si>
  <si>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</si>
  <si>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</si>
  <si>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</si>
  <si>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</si>
  <si>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</si>
  <si>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</si>
  <si>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</si>
  <si>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</si>
  <si>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</si>
  <si>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</si>
  <si>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</si>
  <si>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</si>
  <si>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</si>
  <si>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</si>
  <si>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</si>
  <si>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</si>
  <si>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</si>
  <si>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</si>
  <si>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</si>
  <si>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</si>
  <si>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</si>
  <si>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</si>
  <si>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</si>
  <si>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</si>
  <si>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</si>
  <si>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</si>
  <si>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</si>
  <si>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</si>
  <si>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</si>
  <si>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</si>
  <si>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</si>
  <si>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</si>
  <si>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</si>
  <si>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</si>
  <si>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</si>
  <si>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</si>
  <si>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</si>
  <si>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</si>
  <si>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</si>
  <si>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</si>
  <si>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</si>
  <si>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</si>
  <si>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</si>
  <si>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</si>
  <si>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</si>
  <si>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</si>
  <si>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</si>
  <si>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</si>
  <si>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</si>
  <si>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</si>
  <si>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</si>
  <si>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</si>
  <si>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</si>
  <si>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</si>
  <si>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</si>
  <si>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</si>
  <si>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</si>
  <si>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</si>
  <si>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</si>
  <si>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</si>
  <si>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</si>
  <si>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</si>
  <si>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</si>
  <si>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</si>
  <si>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</si>
  <si>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</si>
  <si>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</si>
  <si>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</si>
  <si>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</si>
  <si>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</si>
  <si>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</si>
  <si>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</si>
  <si>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</si>
  <si>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</si>
  <si>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</si>
  <si>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</si>
  <si>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</si>
  <si>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</si>
  <si>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</si>
  <si>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</si>
  <si>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</si>
  <si>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</si>
  <si>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</si>
  <si>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</si>
  <si>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</si>
  <si>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</si>
  <si>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</si>
  <si>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</si>
  <si>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</si>
  <si>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</si>
  <si>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</si>
  <si>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</si>
  <si>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</si>
  <si>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</si>
  <si>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</si>
  <si>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</si>
  <si>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</si>
  <si>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</si>
  <si>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</si>
  <si>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</si>
  <si>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</si>
  <si>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</si>
  <si>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</si>
  <si>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</si>
  <si>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</si>
  <si>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</si>
  <si>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</si>
  <si>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</si>
  <si>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</si>
  <si>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</si>
  <si>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</si>
  <si>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</si>
  <si>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</si>
  <si>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</si>
  <si>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</si>
  <si>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</si>
  <si>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</si>
  <si>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</si>
  <si>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</si>
  <si>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</si>
  <si>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</si>
  <si>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</si>
  <si>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</si>
  <si>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</si>
  <si>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</si>
  <si>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</si>
  <si>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</si>
  <si>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</si>
  <si>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</si>
  <si>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</si>
  <si>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</si>
  <si>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</si>
  <si>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</si>
  <si>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</si>
  <si>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</si>
  <si>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</si>
  <si>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</si>
  <si>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</si>
  <si>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</si>
  <si>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</si>
  <si>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</si>
  <si>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</si>
  <si>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</si>
  <si>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</si>
  <si>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</si>
  <si>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</si>
  <si>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</si>
  <si>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</si>
  <si>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</si>
  <si>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</si>
  <si>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</si>
  <si>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</si>
  <si>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</si>
  <si>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</si>
  <si>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</si>
  <si>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</si>
  <si>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</si>
  <si>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</si>
  <si>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</si>
  <si>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</si>
  <si>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</si>
  <si>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</si>
  <si>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</si>
  <si>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</si>
  <si>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</si>
  <si>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</si>
  <si>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</si>
  <si>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</si>
  <si>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</si>
  <si>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</si>
  <si>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</si>
  <si>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</si>
  <si>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</si>
  <si>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</si>
  <si>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</si>
  <si>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</si>
  <si>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</si>
  <si>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</si>
  <si>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</si>
  <si>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</si>
  <si>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</si>
  <si>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</si>
  <si>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</si>
  <si>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</si>
  <si>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</si>
  <si>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</si>
  <si>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</si>
  <si>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</si>
  <si>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</si>
  <si>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</si>
  <si>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</si>
  <si>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</si>
  <si>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</si>
  <si>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</si>
  <si>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</si>
  <si>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</si>
  <si>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</si>
  <si>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</si>
  <si>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</si>
  <si>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</si>
  <si>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</si>
  <si>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</si>
  <si>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</si>
  <si>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</si>
  <si>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</si>
  <si>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</si>
  <si>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</si>
  <si>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</si>
  <si>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</si>
  <si>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</si>
  <si>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</si>
  <si>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</si>
  <si>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</si>
  <si>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</si>
  <si>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</si>
  <si>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</si>
  <si>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</si>
  <si>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</si>
  <si>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</si>
  <si>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</si>
  <si>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</si>
  <si>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</si>
  <si>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</si>
  <si>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</si>
  <si>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</si>
  <si>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</si>
  <si>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</si>
  <si>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</si>
  <si>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</si>
  <si>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</si>
  <si>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</si>
  <si>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</si>
  <si>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</si>
  <si>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</si>
  <si>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</si>
  <si>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</si>
  <si>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</si>
  <si>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</si>
  <si>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</si>
  <si>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</si>
  <si>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</si>
  <si>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</si>
  <si>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</si>
  <si>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</si>
  <si>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</si>
  <si>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</si>
  <si>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</si>
  <si>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</si>
  <si>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</si>
  <si>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</si>
  <si>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</si>
  <si>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</si>
  <si>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</si>
  <si>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</si>
  <si>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</si>
  <si>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</si>
  <si>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</si>
  <si>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</si>
  <si>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</si>
  <si>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</si>
  <si>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</si>
  <si>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</si>
  <si>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</si>
  <si>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</si>
  <si>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</si>
  <si>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</si>
  <si>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</si>
  <si>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</si>
  <si>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</si>
  <si>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</si>
  <si>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</si>
  <si>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</si>
  <si>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</si>
  <si>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</si>
  <si>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</si>
  <si>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</si>
  <si>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</si>
  <si>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</si>
  <si>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</si>
  <si>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</si>
  <si>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</si>
  <si>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</si>
  <si>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</si>
  <si>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</si>
  <si>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</si>
  <si>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</si>
  <si>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</si>
  <si>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</si>
  <si>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</si>
  <si>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</si>
  <si>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</si>
  <si>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</si>
  <si>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</si>
  <si>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</si>
  <si>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</si>
  <si>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</si>
  <si>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</si>
  <si>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</si>
  <si>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</si>
  <si>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</si>
  <si>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</si>
  <si>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</si>
  <si>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</si>
  <si>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</si>
  <si>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</si>
  <si>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</si>
  <si>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</si>
  <si>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</si>
  <si>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</si>
  <si>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</si>
  <si>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</si>
  <si>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</si>
  <si>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</si>
  <si>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</si>
  <si>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</si>
  <si>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</si>
  <si>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</si>
  <si>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</si>
  <si>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</si>
  <si>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</si>
  <si>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</si>
  <si>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</si>
  <si>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</si>
  <si>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</si>
  <si>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</si>
  <si>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</si>
  <si>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</si>
  <si>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</si>
  <si>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</si>
  <si>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</si>
  <si>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</si>
  <si>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</si>
  <si>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</si>
  <si>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</si>
  <si>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</si>
  <si>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</si>
  <si>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</si>
  <si>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</si>
  <si>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</si>
  <si>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</si>
  <si>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</si>
  <si>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</si>
  <si>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</si>
  <si>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</si>
  <si>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</si>
  <si>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</si>
  <si>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</si>
  <si>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</si>
  <si>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</si>
  <si>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</si>
  <si>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</si>
  <si>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</si>
  <si>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</si>
  <si>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</si>
  <si>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</si>
  <si>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</si>
  <si>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</si>
  <si>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</si>
  <si>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</si>
  <si>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</si>
  <si>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</si>
  <si>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</si>
  <si>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</si>
  <si>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</si>
  <si>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</si>
  <si>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</si>
  <si>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</si>
  <si>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</si>
  <si>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</si>
  <si>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</si>
  <si>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</si>
  <si>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</si>
  <si>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</si>
  <si>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</si>
  <si>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</si>
  <si>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</si>
  <si>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</si>
  <si>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</si>
  <si>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</si>
  <si>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</si>
  <si>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</si>
  <si>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</si>
  <si>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</si>
  <si>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</si>
  <si>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</si>
  <si>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</si>
  <si>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</si>
  <si>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</si>
  <si>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</si>
  <si>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</si>
  <si>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</si>
  <si>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</si>
  <si>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</si>
  <si>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</si>
  <si>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</si>
  <si>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</si>
  <si>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</si>
  <si>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</si>
  <si>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</si>
  <si>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</si>
  <si>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</si>
  <si>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</si>
  <si>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</si>
  <si>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</si>
  <si>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</si>
  <si>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</si>
  <si>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</si>
  <si>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</si>
  <si>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</si>
  <si>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</si>
  <si>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</si>
  <si>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</si>
  <si>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</si>
  <si>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</si>
  <si>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</si>
  <si>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</si>
  <si>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</si>
  <si>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</si>
  <si>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</si>
  <si>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</si>
  <si>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</si>
  <si>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</si>
  <si>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</si>
  <si>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</si>
  <si>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</si>
  <si>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</si>
  <si>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</si>
  <si>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</si>
  <si>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</si>
  <si>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</si>
  <si>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</si>
  <si>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</si>
  <si>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</si>
  <si>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</si>
  <si>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</si>
  <si>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</si>
  <si>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</si>
  <si>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</si>
  <si>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</si>
  <si>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</si>
  <si>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</si>
  <si>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</si>
  <si>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</si>
  <si>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</si>
  <si>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</si>
  <si>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</si>
  <si>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</si>
  <si>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</si>
  <si>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</si>
  <si>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</si>
  <si>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</si>
  <si>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</si>
  <si>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</si>
  <si>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</si>
  <si>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</si>
  <si>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</si>
  <si>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</si>
  <si>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</si>
  <si>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</si>
  <si>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</si>
  <si>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</si>
  <si>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</si>
  <si>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</si>
  <si>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</si>
  <si>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</si>
  <si>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</si>
  <si>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</si>
  <si>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</si>
  <si>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</si>
  <si>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</si>
  <si>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</si>
  <si>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</si>
  <si>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</si>
  <si>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</si>
  <si>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</si>
  <si>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</si>
  <si>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</si>
  <si>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</si>
  <si>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</si>
  <si>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</si>
  <si>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</si>
  <si>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</si>
  <si>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</si>
  <si>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</si>
  <si>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</si>
  <si>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</si>
  <si>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</si>
  <si>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</si>
  <si>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</si>
  <si>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</si>
  <si>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</si>
  <si>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</si>
  <si>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</si>
  <si>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</si>
  <si>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</si>
  <si>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</si>
  <si>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</si>
  <si>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</si>
  <si>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</si>
  <si>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</si>
  <si>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</si>
  <si>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</si>
  <si>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</si>
  <si>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</si>
  <si>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</si>
  <si>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</si>
  <si>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</si>
  <si>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</si>
  <si>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</si>
  <si>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</si>
  <si>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</si>
  <si>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</si>
  <si>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</si>
  <si>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</si>
  <si>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</si>
  <si>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</si>
  <si>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</si>
  <si>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</si>
  <si>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</si>
  <si>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</si>
  <si>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</si>
  <si>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</si>
  <si>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</si>
  <si>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</si>
  <si>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</si>
  <si>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</si>
  <si>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</si>
  <si>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</si>
  <si>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</si>
  <si>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</si>
  <si>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</si>
  <si>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</si>
  <si>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</si>
  <si>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</si>
  <si>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</si>
  <si>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</si>
  <si>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</si>
  <si>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</si>
  <si>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</si>
  <si>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</si>
  <si>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</si>
  <si>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</si>
  <si>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</si>
  <si>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</si>
  <si>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</si>
  <si>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</si>
  <si>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</si>
  <si>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</si>
  <si>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</si>
  <si>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</si>
  <si>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</si>
  <si>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</si>
  <si>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</si>
  <si>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</si>
  <si>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</si>
  <si>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</si>
  <si>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</si>
  <si>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</si>
  <si>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</si>
  <si>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</si>
  <si>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</si>
  <si>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</si>
  <si>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</si>
  <si>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</si>
  <si>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</si>
  <si>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</si>
  <si>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</si>
  <si>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</si>
  <si>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</si>
  <si>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</si>
  <si>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</si>
  <si>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</si>
  <si>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</si>
  <si>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</si>
  <si>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</si>
  <si>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</si>
  <si>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</si>
  <si>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</si>
  <si>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</si>
  <si>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</si>
  <si>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</si>
  <si>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</si>
  <si>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</si>
  <si>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</si>
  <si>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</si>
  <si>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</si>
  <si>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</si>
  <si>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</si>
  <si>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</si>
  <si>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</si>
  <si>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</si>
  <si>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</si>
  <si>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</si>
  <si>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</si>
  <si>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</si>
  <si>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</si>
  <si>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</si>
  <si>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</si>
  <si>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</si>
  <si>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</si>
  <si>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</si>
  <si>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</si>
  <si>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</si>
  <si>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</si>
  <si>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</si>
  <si>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</si>
  <si>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</si>
  <si>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</si>
  <si>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</si>
  <si>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</si>
  <si>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</si>
  <si>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</si>
  <si>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</si>
  <si>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</si>
  <si>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</si>
  <si>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</si>
  <si>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</si>
  <si>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</si>
  <si>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</si>
  <si>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</si>
  <si>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</si>
  <si>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</si>
  <si>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</si>
  <si>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</si>
  <si>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</si>
  <si>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</si>
  <si>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</si>
  <si>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</si>
  <si>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</si>
  <si>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</si>
  <si>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</si>
  <si>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</si>
  <si>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</si>
  <si>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</si>
  <si>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</si>
  <si>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</si>
  <si>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</si>
  <si>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</si>
  <si>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</si>
  <si>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</si>
  <si>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</si>
  <si>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</si>
  <si>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</si>
  <si>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</si>
  <si>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</si>
  <si>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</si>
  <si>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</si>
  <si>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</si>
  <si>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</si>
  <si>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</si>
  <si>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</si>
  <si>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</si>
  <si>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</si>
  <si>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</si>
  <si>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</si>
  <si>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</si>
  <si>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</si>
  <si>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</si>
  <si>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</si>
  <si>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</si>
  <si>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</si>
  <si>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</si>
  <si>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</si>
  <si>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</si>
  <si>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</si>
  <si>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</si>
  <si>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</si>
  <si>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</si>
  <si>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</si>
  <si>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</si>
  <si>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</si>
  <si>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</si>
  <si>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</si>
  <si>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</si>
  <si>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</si>
  <si>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</si>
  <si>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</si>
  <si>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</si>
  <si>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</si>
  <si>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</si>
  <si>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</si>
  <si>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</si>
  <si>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</si>
  <si>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</si>
  <si>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</si>
  <si>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</si>
  <si>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</si>
  <si>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</si>
  <si>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</si>
  <si>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</si>
  <si>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</si>
  <si>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</si>
  <si>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</si>
  <si>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</si>
  <si>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</si>
  <si>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</si>
  <si>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</si>
  <si>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</si>
  <si>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</si>
  <si>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</si>
  <si>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</si>
  <si>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</si>
  <si>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</si>
  <si>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</si>
  <si>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</si>
  <si>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</si>
  <si>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</si>
  <si>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</si>
  <si>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</si>
  <si>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</si>
  <si>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</si>
  <si>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</si>
  <si>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</si>
  <si>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</si>
  <si>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</si>
  <si>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</si>
  <si>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</si>
  <si>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</si>
  <si>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</si>
  <si>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</si>
  <si>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</si>
  <si>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</si>
  <si>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</si>
  <si>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</si>
  <si>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</si>
  <si>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</si>
  <si>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</si>
  <si>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</si>
  <si>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</si>
  <si>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</si>
  <si>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</si>
  <si>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</si>
  <si>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</si>
  <si>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</si>
  <si>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</si>
  <si>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</si>
  <si>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</si>
  <si>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</si>
  <si>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</si>
  <si>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</si>
  <si>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</si>
  <si>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</si>
  <si>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</si>
  <si>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</si>
  <si>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</si>
  <si>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</si>
  <si>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</si>
  <si>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</si>
  <si>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</si>
  <si>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</si>
  <si>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</si>
  <si>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</si>
  <si>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</si>
  <si>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</si>
  <si>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</si>
  <si>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</si>
  <si>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</si>
  <si>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</si>
  <si>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</si>
  <si>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</si>
  <si>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</si>
  <si>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</si>
  <si>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</si>
  <si>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</si>
  <si>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</si>
  <si>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</si>
  <si>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</si>
  <si>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</si>
  <si>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</si>
  <si>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</si>
  <si>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</si>
  <si>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</si>
  <si>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</si>
  <si>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</si>
  <si>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</si>
  <si>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</si>
  <si>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</si>
  <si>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</si>
  <si>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</si>
  <si>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</si>
  <si>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</si>
  <si>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</si>
  <si>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</si>
  <si>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</si>
  <si>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</si>
  <si>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</si>
  <si>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</si>
  <si>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</si>
  <si>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</si>
  <si>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</si>
  <si>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</si>
  <si>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</si>
  <si>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</si>
  <si>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</si>
  <si>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</si>
  <si>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</si>
  <si>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</si>
  <si>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</si>
  <si>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</si>
  <si>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</si>
  <si>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</si>
  <si>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</si>
  <si>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</si>
  <si>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</si>
  <si>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</si>
  <si>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</si>
  <si>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</si>
  <si>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</si>
  <si>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</si>
  <si>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</si>
  <si>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</si>
  <si>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</si>
  <si>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</si>
  <si>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</si>
  <si>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</si>
  <si>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</si>
  <si>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</si>
  <si>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</si>
  <si>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</si>
  <si>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</si>
  <si>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</si>
  <si>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</si>
  <si>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</si>
  <si>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</si>
  <si>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</si>
  <si>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</si>
  <si>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</si>
  <si>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</si>
  <si>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</si>
  <si>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</si>
  <si>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</si>
  <si>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</si>
  <si>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</si>
  <si>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</si>
  <si>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</si>
  <si>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</si>
  <si>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</si>
  <si>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</si>
  <si>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</si>
  <si>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</si>
  <si>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</si>
  <si>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</si>
  <si>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</si>
  <si>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</si>
  <si>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</si>
  <si>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</si>
  <si>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</si>
  <si>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</si>
  <si>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</si>
  <si>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</si>
  <si>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</si>
  <si>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</si>
  <si>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</si>
  <si>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</si>
  <si>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</si>
  <si>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</si>
  <si>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</si>
  <si>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</si>
  <si>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</si>
  <si>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</si>
  <si>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</si>
  <si>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</si>
  <si>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</si>
  <si>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</si>
  <si>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</si>
  <si>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</si>
  <si>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</si>
  <si>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</si>
  <si>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</si>
  <si>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</si>
  <si>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</si>
  <si>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</si>
  <si>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</si>
  <si>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</si>
  <si>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</si>
  <si>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</si>
  <si>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</si>
  <si>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</si>
  <si>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</si>
  <si>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</si>
  <si>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</si>
  <si>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</si>
  <si>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</si>
  <si>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</si>
  <si>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</si>
  <si>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</si>
  <si>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</si>
  <si>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</si>
  <si>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</si>
  <si>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</si>
  <si>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</si>
  <si>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</si>
  <si>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</si>
  <si>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</si>
  <si>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</si>
  <si>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</si>
  <si>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</si>
  <si>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</si>
  <si>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</si>
  <si>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</si>
  <si>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</si>
  <si>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</si>
  <si>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</si>
  <si>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</si>
  <si>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</si>
  <si>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</si>
  <si>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</si>
  <si>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</si>
  <si>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</si>
  <si>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</si>
  <si>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</si>
  <si>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</si>
  <si>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</si>
  <si>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</si>
  <si>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</si>
  <si>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</si>
  <si>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</si>
  <si>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</si>
  <si>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</si>
  <si>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</si>
  <si>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</si>
  <si>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</si>
  <si>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</si>
  <si>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</si>
  <si>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</si>
  <si>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</si>
  <si>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</si>
  <si>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</si>
  <si>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</si>
  <si>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</si>
  <si>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</si>
  <si>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</si>
  <si>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</si>
  <si>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</si>
  <si>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</si>
  <si>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</si>
  <si>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</si>
  <si>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</si>
  <si>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</si>
  <si>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</si>
  <si>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</si>
  <si>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</si>
  <si>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</si>
  <si>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</si>
  <si>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</si>
  <si>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</si>
  <si>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</si>
  <si>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</si>
  <si>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</si>
  <si>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</si>
  <si>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</si>
  <si>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</si>
  <si>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</si>
  <si>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</si>
  <si>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</si>
  <si>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</si>
  <si>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</si>
  <si>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</si>
  <si>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</si>
  <si>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</si>
  <si>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</si>
  <si>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</si>
  <si>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</si>
  <si>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</si>
  <si>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</si>
  <si>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</si>
  <si>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</si>
  <si>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</si>
  <si>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</si>
  <si>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</si>
  <si>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</si>
  <si>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</si>
  <si>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</si>
  <si>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</si>
  <si>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</si>
  <si>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</si>
  <si>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</si>
  <si>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</si>
  <si>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</si>
  <si>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</si>
  <si>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</si>
  <si>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</si>
  <si>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</si>
  <si>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</si>
  <si>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</si>
  <si>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</si>
  <si>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</si>
  <si>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</si>
  <si>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</si>
  <si>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</si>
  <si>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</si>
  <si>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</si>
  <si>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</si>
  <si>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</si>
  <si>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</si>
  <si>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</si>
  <si>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</si>
  <si>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</si>
  <si>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</si>
  <si>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</si>
  <si>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</si>
  <si>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</si>
  <si>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</si>
  <si>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</si>
  <si>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</si>
  <si>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</si>
  <si>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</si>
  <si>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</si>
  <si>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</si>
  <si>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</si>
  <si>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</si>
  <si>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</si>
  <si>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</si>
  <si>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</si>
  <si>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</si>
  <si>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</si>
  <si>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</si>
  <si>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</si>
  <si>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</si>
  <si>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</si>
  <si>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</si>
  <si>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</si>
  <si>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</si>
  <si>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</si>
  <si>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</si>
  <si>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</si>
  <si>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</si>
  <si>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</si>
  <si>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</si>
  <si>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</si>
  <si>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</si>
  <si>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</si>
  <si>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</si>
  <si>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</si>
  <si>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</si>
  <si>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</si>
  <si>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</si>
  <si>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</si>
  <si>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</si>
  <si>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</si>
  <si>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</si>
  <si>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</si>
  <si>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</si>
  <si>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</si>
  <si>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</si>
  <si>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</si>
  <si>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</si>
  <si>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</si>
  <si>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</si>
  <si>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</si>
  <si>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</si>
  <si>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</si>
  <si>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</si>
  <si>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</si>
  <si>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</si>
  <si>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</si>
  <si>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</si>
  <si>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</si>
  <si>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</si>
  <si>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</si>
  <si>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</si>
  <si>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</si>
  <si>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</si>
  <si>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</si>
  <si>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</si>
  <si>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</si>
  <si>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</si>
  <si>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</si>
  <si>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</si>
  <si>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</si>
  <si>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</si>
  <si>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</si>
  <si>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</si>
  <si>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</si>
  <si>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</si>
  <si>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</si>
  <si>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</si>
  <si>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</si>
  <si>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</si>
  <si>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</si>
  <si>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</si>
  <si>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</si>
  <si>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</si>
  <si>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</si>
  <si>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</si>
  <si>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</si>
  <si>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</si>
  <si>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</si>
  <si>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</si>
  <si>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</si>
  <si>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</si>
  <si>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</si>
  <si>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</si>
  <si>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</si>
  <si>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</si>
  <si>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</si>
  <si>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</si>
  <si>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</si>
  <si>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</si>
  <si>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</si>
  <si>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</si>
  <si>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</si>
  <si>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</si>
  <si>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</si>
  <si>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</si>
  <si>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</si>
  <si>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</si>
  <si>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</si>
  <si>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</si>
  <si>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</si>
  <si>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</si>
  <si>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</si>
  <si>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</si>
  <si>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</si>
  <si>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</si>
  <si>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</si>
  <si>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</si>
  <si>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</si>
  <si>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</si>
  <si>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</si>
  <si>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</si>
  <si>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</si>
  <si>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</si>
  <si>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</si>
  <si>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</si>
  <si>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</si>
  <si>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</si>
  <si>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</si>
  <si>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</si>
  <si>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</si>
  <si>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</si>
  <si>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</si>
  <si>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</si>
  <si>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</si>
  <si>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</si>
  <si>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</si>
  <si>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</si>
  <si>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</si>
  <si>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</si>
  <si>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</si>
  <si>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</si>
  <si>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</si>
  <si>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</si>
  <si>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</si>
  <si>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</si>
  <si>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</si>
  <si>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</si>
  <si>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</si>
  <si>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</si>
  <si>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</si>
  <si>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</si>
  <si>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</si>
  <si>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</si>
  <si>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</si>
  <si>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</si>
  <si>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</si>
  <si>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</si>
  <si>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</si>
  <si>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</si>
  <si>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</si>
  <si>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</si>
  <si>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</si>
  <si>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</si>
  <si>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</si>
  <si>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</si>
  <si>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</si>
  <si>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</si>
  <si>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</si>
  <si>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</si>
  <si>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</si>
  <si>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</si>
  <si>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</si>
  <si>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</si>
  <si>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</si>
  <si>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</si>
  <si>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</si>
  <si>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</si>
  <si>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</si>
  <si>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</si>
  <si>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</si>
  <si>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</si>
  <si>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</si>
  <si>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</si>
  <si>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</si>
  <si>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</si>
  <si>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</si>
  <si>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</si>
  <si>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</si>
  <si>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</si>
  <si>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</si>
  <si>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</si>
  <si>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</si>
  <si>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</si>
  <si>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</si>
  <si>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</si>
  <si>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</si>
  <si>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</si>
  <si>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</si>
  <si>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</si>
  <si>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</si>
  <si>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</si>
  <si>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</si>
  <si>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</si>
  <si>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</si>
  <si>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</si>
  <si>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</si>
  <si>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</si>
  <si>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</si>
  <si>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</si>
  <si>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</si>
  <si>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</si>
  <si>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</si>
  <si>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</si>
  <si>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</si>
  <si>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</si>
  <si>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</si>
  <si>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</si>
  <si>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</si>
  <si>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</si>
  <si>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</si>
  <si>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</si>
  <si>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</si>
  <si>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</si>
  <si>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</si>
  <si>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</si>
  <si>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</si>
  <si>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</si>
  <si>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</si>
  <si>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</si>
  <si>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</si>
  <si>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</si>
  <si>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</si>
  <si>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</si>
  <si>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</si>
  <si>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</si>
  <si>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</si>
  <si>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</si>
  <si>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</si>
  <si>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</si>
  <si>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</si>
  <si>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</si>
  <si>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</si>
  <si>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</si>
  <si>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</si>
  <si>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</si>
  <si>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</si>
  <si>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</si>
  <si>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</si>
  <si>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</si>
  <si>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</si>
  <si>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</si>
  <si>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</si>
  <si>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</si>
  <si>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</si>
  <si>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</si>
  <si>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</si>
  <si>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</si>
  <si>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</si>
  <si>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</si>
  <si>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</si>
  <si>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</si>
  <si>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</si>
  <si>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</si>
  <si>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</si>
  <si>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</si>
  <si>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</si>
  <si>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</si>
  <si>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</si>
  <si>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</si>
  <si>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</si>
  <si>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</si>
  <si>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</si>
  <si>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</si>
  <si>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</si>
  <si>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</si>
  <si>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</si>
  <si>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</si>
  <si>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</si>
  <si>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</si>
  <si>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</si>
  <si>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</si>
  <si>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</si>
  <si>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</si>
  <si>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</si>
  <si>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</si>
  <si>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</si>
  <si>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</si>
  <si>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</si>
  <si>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</si>
  <si>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</si>
  <si>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</si>
  <si>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</si>
  <si>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</si>
  <si>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</si>
  <si>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</si>
  <si>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</si>
  <si>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</si>
  <si>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</si>
  <si>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</si>
  <si>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</si>
  <si>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</si>
  <si>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</si>
  <si>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</si>
  <si>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</si>
  <si>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</si>
  <si>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</si>
  <si>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</si>
  <si>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</si>
  <si>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</si>
  <si>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</si>
  <si>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</si>
  <si>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</si>
  <si>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</si>
  <si>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</si>
  <si>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</si>
  <si>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</si>
  <si>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</si>
  <si>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</si>
  <si>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</si>
  <si>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</si>
  <si>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</si>
  <si>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</si>
  <si>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</si>
  <si>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</si>
  <si>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</si>
  <si>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</si>
  <si>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</si>
  <si>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</si>
  <si>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</si>
  <si>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</si>
  <si>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</si>
  <si>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</si>
  <si>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</si>
  <si>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</si>
  <si>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</si>
  <si>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</si>
  <si>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</si>
  <si>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</si>
  <si>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</si>
  <si>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</si>
  <si>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</si>
  <si>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</si>
  <si>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</si>
  <si>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</si>
  <si>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</si>
  <si>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</si>
  <si>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</si>
  <si>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</si>
  <si>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</si>
  <si>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</si>
  <si>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</si>
  <si>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</si>
  <si>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</si>
  <si>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</si>
  <si>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</si>
  <si>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</si>
  <si>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</si>
  <si>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</si>
  <si>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</si>
  <si>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</si>
  <si>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</si>
  <si>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</si>
  <si>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</si>
  <si>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</si>
  <si>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</si>
  <si>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</si>
  <si>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</si>
  <si>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</si>
  <si>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</si>
  <si>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</si>
  <si>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</si>
  <si>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</si>
  <si>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</si>
  <si>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</si>
  <si>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</si>
  <si>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</si>
  <si>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</si>
  <si>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</si>
  <si>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</si>
  <si>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</si>
  <si>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</si>
  <si>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</si>
  <si>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</si>
  <si>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</si>
  <si>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</si>
  <si>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</si>
  <si>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</si>
  <si>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</si>
  <si>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</si>
  <si>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</si>
  <si>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</si>
  <si>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</si>
  <si>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</si>
  <si>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</si>
  <si>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</si>
  <si>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</si>
  <si>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</si>
  <si>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</si>
  <si>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</si>
  <si>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</si>
  <si>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</si>
  <si>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</si>
  <si>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</si>
  <si>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</si>
  <si>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</si>
  <si>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</si>
  <si>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</si>
  <si>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</si>
  <si>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</si>
  <si>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</si>
  <si>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</si>
  <si>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</si>
  <si>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</si>
  <si>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</si>
  <si>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</si>
  <si>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</si>
  <si>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</si>
  <si>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</si>
  <si>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</si>
  <si>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</si>
  <si>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</si>
  <si>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</si>
  <si>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</si>
  <si>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</si>
  <si>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</si>
  <si>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</si>
  <si>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</si>
  <si>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</si>
  <si>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</si>
  <si>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</si>
  <si>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</si>
  <si>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</si>
  <si>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</si>
  <si>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</si>
  <si>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</si>
  <si>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</si>
  <si>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</si>
  <si>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</si>
  <si>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</si>
  <si>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</si>
  <si>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</si>
  <si>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</si>
  <si>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</si>
  <si>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</si>
  <si>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</si>
  <si>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</si>
  <si>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</si>
  <si>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</si>
  <si>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</si>
  <si>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</si>
  <si>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</si>
  <si>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</si>
  <si>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</si>
  <si>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</si>
  <si>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</si>
  <si>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</si>
  <si>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</si>
  <si>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</si>
  <si>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</si>
  <si>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</si>
  <si>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</si>
  <si>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</si>
  <si>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</si>
  <si>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</si>
  <si>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</si>
  <si>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</si>
  <si>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</si>
  <si>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</si>
  <si>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</si>
  <si>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</si>
  <si>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</si>
  <si>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</si>
  <si>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</si>
  <si>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</si>
  <si>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</si>
  <si>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</si>
  <si>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</si>
  <si>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</si>
  <si>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</si>
  <si>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</si>
  <si>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</si>
  <si>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</si>
  <si>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</si>
  <si>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</si>
  <si>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</si>
  <si>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</si>
  <si>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</si>
  <si>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</si>
  <si>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</si>
  <si>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</si>
  <si>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</si>
  <si>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</si>
  <si>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</si>
  <si>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</si>
  <si>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</si>
  <si>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</si>
  <si>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</si>
  <si>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</si>
  <si>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</si>
  <si>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</si>
  <si>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</si>
  <si>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</si>
  <si>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</si>
  <si>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</si>
  <si>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</si>
  <si>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</si>
  <si>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</si>
  <si>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</si>
  <si>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</si>
  <si>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</si>
  <si>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</si>
  <si>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</si>
  <si>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</si>
  <si>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</si>
  <si>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</si>
  <si>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</si>
  <si>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</si>
  <si>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</si>
  <si>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</si>
  <si>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</si>
  <si>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</si>
  <si>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</si>
  <si>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</si>
  <si>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</si>
  <si>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</si>
  <si>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</si>
  <si>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</si>
  <si>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</si>
  <si>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</si>
  <si>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</si>
  <si>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</si>
  <si>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</si>
  <si>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</si>
  <si>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</si>
  <si>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</si>
  <si>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</si>
  <si>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</si>
  <si>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</si>
  <si>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</si>
  <si>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</si>
  <si>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</si>
  <si>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</si>
  <si>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</si>
  <si>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</si>
  <si>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</si>
  <si>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</si>
  <si>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</si>
  <si>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</si>
  <si>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</si>
  <si>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</si>
  <si>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</si>
  <si>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</si>
  <si>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</si>
  <si>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</si>
  <si>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</si>
  <si>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</si>
  <si>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</si>
  <si>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</si>
  <si>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</si>
  <si>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</si>
  <si>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</si>
  <si>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</si>
  <si>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</si>
  <si>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</si>
  <si>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</si>
  <si>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</si>
  <si>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</si>
  <si>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</si>
  <si>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</si>
  <si>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</si>
  <si>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</si>
  <si>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</si>
  <si>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</si>
  <si>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</si>
  <si>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</si>
  <si>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</si>
  <si>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</si>
  <si>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</si>
  <si>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</si>
  <si>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</si>
  <si>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</si>
  <si>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</si>
  <si>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</si>
  <si>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</si>
  <si>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</si>
  <si>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</si>
  <si>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</si>
  <si>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</si>
  <si>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</si>
  <si>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</si>
  <si>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</si>
  <si>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</si>
  <si>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</si>
  <si>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</si>
  <si>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</si>
  <si>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</si>
  <si>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</si>
  <si>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</si>
  <si>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</si>
  <si>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</si>
  <si>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</si>
  <si>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</si>
  <si>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</si>
  <si>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</si>
  <si>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</si>
  <si>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</si>
  <si>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</si>
  <si>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</si>
  <si>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</si>
  <si>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</si>
  <si>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</si>
  <si>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</si>
  <si>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</si>
  <si>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</si>
  <si>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</si>
  <si>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</si>
  <si>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</si>
  <si>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</si>
  <si>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</si>
  <si>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</si>
  <si>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</si>
  <si>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</si>
  <si>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</si>
  <si>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</si>
  <si>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</si>
  <si>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</si>
  <si>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</si>
  <si>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</si>
  <si>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</si>
  <si>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</si>
  <si>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</si>
  <si>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</si>
  <si>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</si>
  <si>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</si>
  <si>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</si>
  <si>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</si>
  <si>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</si>
  <si>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</si>
  <si>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</si>
  <si>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</si>
  <si>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</si>
  <si>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</si>
  <si>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</si>
  <si>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</si>
  <si>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</si>
  <si>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</si>
  <si>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</si>
  <si>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</si>
  <si>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</si>
  <si>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</si>
  <si>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</si>
  <si>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</si>
  <si>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</si>
  <si>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</si>
  <si>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</si>
  <si>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</si>
  <si>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</si>
  <si>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</si>
  <si>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</si>
  <si>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</si>
  <si>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</si>
  <si>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</si>
  <si>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</si>
  <si>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</si>
  <si>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</si>
  <si>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</si>
  <si>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</si>
  <si>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</si>
  <si>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</si>
  <si>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</si>
  <si>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</si>
  <si>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</si>
  <si>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</si>
  <si>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</si>
  <si>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</si>
  <si>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</si>
  <si>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</si>
  <si>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</si>
  <si>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</si>
  <si>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</si>
  <si>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</si>
  <si>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</si>
  <si>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</si>
  <si>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</si>
  <si>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</si>
  <si>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</si>
  <si>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</si>
  <si>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</si>
  <si>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</si>
  <si>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</si>
  <si>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</si>
  <si>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</si>
  <si>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</si>
  <si>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</si>
  <si>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</si>
  <si>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</si>
  <si>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</si>
  <si>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</si>
  <si>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</si>
  <si>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</si>
  <si>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</si>
  <si>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</si>
  <si>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</si>
  <si>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</si>
  <si>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</si>
  <si>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</si>
  <si>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</si>
  <si>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</si>
  <si>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</si>
  <si>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</si>
  <si>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</si>
  <si>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</si>
  <si>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</si>
  <si>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</si>
  <si>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</si>
  <si>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</si>
  <si>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</si>
  <si>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</si>
  <si>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</si>
  <si>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</si>
  <si>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</si>
  <si>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</si>
  <si>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</si>
  <si>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</si>
  <si>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</si>
  <si>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</si>
  <si>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</si>
  <si>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</si>
  <si>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</si>
  <si>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</si>
  <si>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</si>
  <si>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</si>
  <si>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</si>
  <si>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</si>
  <si>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</si>
  <si>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</si>
  <si>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</si>
  <si>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</si>
  <si>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</si>
  <si>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</si>
  <si>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</si>
  <si>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</si>
  <si>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</si>
  <si>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</si>
  <si>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</si>
  <si>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</si>
  <si>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</si>
  <si>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</si>
  <si>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</si>
  <si>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</si>
  <si>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</si>
  <si>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</si>
  <si>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</si>
  <si>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</si>
  <si>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</si>
  <si>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</si>
  <si>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</si>
  <si>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</si>
  <si>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</si>
  <si>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</si>
  <si>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</si>
  <si>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</si>
  <si>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</si>
  <si>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</si>
  <si>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</si>
  <si>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</si>
  <si>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</si>
  <si>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</si>
  <si>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</si>
  <si>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</si>
  <si>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</si>
  <si>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</si>
  <si>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</si>
  <si>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</si>
  <si>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</si>
  <si>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</si>
  <si>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</si>
  <si>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</si>
  <si>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</si>
  <si>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</si>
  <si>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</si>
  <si>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</si>
  <si>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</si>
  <si>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</si>
  <si>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</si>
  <si>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</si>
  <si>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</si>
  <si>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</si>
  <si>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</si>
  <si>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</si>
  <si>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</si>
  <si>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</si>
  <si>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</si>
  <si>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</si>
  <si>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</si>
  <si>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</si>
  <si>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</si>
  <si>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</si>
  <si>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</si>
  <si>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</si>
  <si>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</si>
  <si>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</si>
  <si>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</si>
  <si>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</si>
  <si>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</si>
  <si>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</si>
  <si>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</si>
  <si>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</si>
  <si>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</si>
  <si>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</si>
  <si>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</si>
  <si>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</si>
  <si>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</si>
  <si>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</si>
  <si>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</si>
  <si>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</si>
  <si>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</si>
  <si>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</si>
  <si>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</si>
  <si>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</si>
  <si>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</si>
  <si>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</si>
  <si>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</si>
  <si>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</si>
  <si>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</si>
  <si>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</si>
  <si>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</si>
  <si>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</si>
  <si>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</si>
  <si>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</si>
  <si>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</si>
  <si>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</si>
  <si>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</si>
  <si>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</si>
  <si>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</si>
  <si>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</si>
  <si>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</si>
  <si>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</si>
  <si>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</si>
  <si>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</si>
  <si>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</si>
  <si>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</si>
  <si>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</si>
  <si>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</si>
  <si>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</si>
  <si>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</si>
  <si>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</si>
  <si>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</si>
  <si>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</si>
  <si>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</si>
  <si>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</si>
  <si>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</si>
  <si>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</si>
  <si>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</si>
  <si>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</si>
  <si>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</si>
  <si>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</si>
  <si>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</si>
  <si>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</si>
  <si>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</si>
  <si>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</si>
  <si>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</si>
  <si>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</si>
  <si>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</si>
  <si>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</si>
  <si>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</si>
  <si>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</si>
  <si>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</si>
  <si>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</si>
  <si>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</si>
  <si>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</si>
  <si>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</si>
  <si>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</si>
  <si>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</si>
  <si>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</si>
  <si>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</si>
  <si>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</si>
  <si>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</si>
  <si>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</si>
  <si>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</si>
  <si>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</si>
  <si>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</si>
  <si>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</si>
  <si>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</si>
  <si>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</si>
  <si>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</si>
  <si>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</si>
  <si>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</si>
  <si>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</si>
  <si>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</si>
  <si>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</si>
  <si>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</si>
  <si>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</si>
  <si>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</si>
  <si>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</si>
  <si>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</si>
  <si>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</si>
  <si>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</si>
  <si>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</si>
  <si>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</si>
  <si>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</si>
  <si>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</si>
  <si>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</si>
  <si>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</si>
  <si>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</si>
  <si>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</si>
  <si>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</si>
  <si>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</si>
  <si>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</si>
  <si>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</si>
  <si>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</si>
  <si>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</si>
  <si>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</si>
  <si>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</si>
  <si>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</si>
  <si>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</si>
  <si>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</si>
  <si>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</si>
  <si>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</si>
  <si>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</si>
  <si>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</si>
  <si>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</si>
  <si>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</si>
  <si>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</si>
  <si>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</si>
  <si>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</si>
  <si>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</si>
  <si>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</si>
  <si>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</si>
  <si>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</si>
  <si>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</si>
  <si>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</si>
  <si>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</si>
  <si>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</si>
  <si>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</si>
  <si>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</si>
  <si>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</si>
  <si>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</si>
  <si>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</si>
  <si>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</si>
  <si>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</si>
  <si>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</si>
  <si>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</si>
  <si>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</si>
  <si>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</si>
  <si>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</si>
  <si>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</si>
  <si>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</si>
  <si>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</si>
  <si>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</si>
  <si>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</si>
  <si>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</si>
  <si>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</si>
  <si>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</si>
  <si>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</si>
  <si>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</si>
  <si>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</si>
  <si>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</si>
  <si>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</si>
  <si>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</si>
  <si>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</si>
  <si>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</si>
  <si>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</si>
  <si>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</si>
  <si>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</si>
  <si>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</si>
  <si>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</si>
  <si>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</si>
  <si>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</si>
  <si>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</si>
  <si>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</si>
  <si>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</si>
  <si>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</si>
  <si>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</si>
  <si>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</si>
  <si>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</si>
  <si>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</si>
  <si>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</si>
  <si>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</si>
  <si>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</si>
  <si>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</si>
  <si>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</si>
  <si>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</si>
  <si>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</si>
  <si>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</si>
  <si>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</si>
  <si>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</si>
  <si>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</si>
  <si>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</si>
  <si>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</si>
  <si>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</si>
  <si>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</si>
  <si>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</si>
  <si>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</si>
  <si>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</si>
  <si>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</si>
  <si>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</si>
  <si>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</si>
  <si>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</si>
  <si>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</si>
  <si>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</si>
  <si>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</si>
  <si>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</si>
  <si>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</si>
  <si>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</si>
  <si>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</si>
  <si>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</si>
  <si>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</si>
  <si>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</si>
  <si>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</si>
  <si>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</si>
  <si>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</si>
  <si>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</si>
  <si>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</si>
  <si>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</si>
  <si>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</si>
  <si>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</si>
  <si>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</si>
  <si>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</si>
  <si>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</si>
  <si>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</si>
  <si>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</si>
  <si>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</si>
  <si>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</si>
  <si>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</si>
  <si>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</si>
  <si>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</si>
  <si>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</si>
  <si>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</si>
  <si>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</si>
  <si>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</si>
  <si>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</si>
  <si>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</si>
  <si>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</si>
  <si>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</si>
  <si>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</si>
  <si>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</si>
  <si>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</si>
  <si>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</si>
  <si>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</si>
  <si>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</si>
  <si>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</si>
  <si>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</si>
  <si>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</si>
  <si>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</si>
  <si>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</si>
  <si>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</si>
  <si>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</si>
  <si>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</si>
  <si>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</si>
  <si>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</si>
  <si>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</si>
  <si>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</si>
  <si>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</si>
  <si>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</si>
  <si>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</si>
  <si>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</si>
  <si>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</si>
  <si>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</si>
  <si>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</si>
  <si>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</si>
  <si>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</si>
  <si>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</si>
  <si>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</si>
  <si>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</si>
  <si>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</si>
  <si>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</si>
  <si>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</si>
  <si>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</si>
  <si>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</si>
  <si>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</si>
  <si>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</si>
  <si>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</si>
  <si>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</si>
  <si>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</si>
  <si>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</si>
  <si>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</si>
  <si>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</si>
  <si>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</si>
  <si>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</si>
  <si>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</si>
  <si>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</si>
  <si>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</si>
  <si>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</si>
  <si>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</si>
  <si>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</si>
  <si>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</si>
  <si>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</si>
  <si>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</si>
  <si>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</si>
  <si>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</si>
  <si>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</si>
  <si>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</si>
  <si>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</si>
  <si>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</si>
  <si>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</si>
  <si>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</si>
  <si>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</si>
  <si>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</si>
  <si>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</si>
  <si>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</si>
  <si>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</si>
  <si>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</si>
  <si>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</si>
  <si>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</si>
  <si>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</si>
  <si>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</si>
  <si>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</si>
  <si>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</si>
  <si>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</si>
  <si>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</si>
  <si>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</si>
  <si>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</si>
  <si>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</si>
  <si>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</si>
  <si>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</si>
  <si>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</si>
  <si>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</si>
  <si>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</si>
  <si>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</si>
  <si>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</si>
  <si>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</si>
  <si>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</si>
  <si>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</si>
  <si>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</si>
  <si>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</si>
  <si>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</si>
  <si>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</si>
  <si>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</si>
  <si>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</si>
  <si>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</si>
  <si>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</si>
  <si>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</si>
  <si>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</si>
  <si>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</si>
  <si>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</si>
  <si>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</si>
  <si>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</si>
  <si>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</si>
  <si>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</si>
  <si>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</si>
  <si>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</si>
  <si>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</si>
  <si>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</si>
  <si>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</si>
  <si>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</si>
  <si>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</si>
  <si>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</si>
  <si>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</si>
  <si>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</si>
  <si>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</si>
  <si>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</si>
  <si>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</si>
  <si>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</si>
  <si>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</si>
  <si>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</si>
  <si>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</si>
  <si>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</si>
  <si>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</si>
  <si>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</si>
  <si>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</si>
  <si>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</si>
  <si>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</si>
  <si>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</si>
  <si>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</si>
  <si>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</si>
  <si>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</si>
  <si>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</si>
  <si>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</si>
  <si>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</si>
  <si>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</si>
  <si>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</si>
  <si>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</si>
  <si>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</si>
  <si>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</si>
  <si>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</si>
  <si>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</si>
  <si>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</si>
  <si>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</si>
  <si>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</si>
  <si>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</si>
  <si>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</si>
  <si>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</si>
  <si>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</si>
  <si>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</si>
  <si>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</si>
  <si>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</si>
  <si>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</si>
  <si>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</si>
  <si>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</si>
  <si>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</si>
  <si>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</si>
  <si>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</si>
  <si>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</si>
  <si>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</si>
  <si>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</si>
  <si>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</si>
  <si>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</si>
  <si>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</si>
  <si>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</si>
  <si>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</si>
  <si>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</si>
  <si>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</si>
  <si>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</si>
  <si>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</si>
  <si>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</si>
  <si>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</si>
  <si>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</si>
  <si>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</si>
  <si>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</si>
  <si>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</si>
  <si>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</si>
  <si>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</si>
  <si>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</si>
  <si>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</si>
  <si>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</si>
  <si>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</si>
  <si>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</si>
  <si>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</si>
  <si>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</si>
  <si>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</si>
  <si>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</si>
  <si>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</si>
  <si>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</si>
  <si>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</si>
  <si>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</si>
  <si>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</si>
  <si>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</si>
  <si>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</si>
  <si>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</si>
  <si>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</si>
  <si>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</si>
  <si>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</si>
  <si>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</si>
  <si>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</si>
  <si>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</si>
  <si>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</si>
  <si>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</si>
  <si>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</si>
  <si>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</si>
  <si>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</si>
  <si>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</si>
  <si>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</si>
  <si>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</si>
  <si>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</si>
  <si>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</si>
  <si>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</si>
  <si>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</si>
  <si>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</si>
  <si>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</si>
  <si>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</si>
  <si>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</si>
  <si>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</si>
  <si>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</si>
  <si>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</si>
  <si>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</si>
  <si>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</si>
  <si>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</si>
  <si>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</si>
  <si>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</si>
  <si>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</si>
  <si>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</si>
  <si>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</si>
  <si>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</si>
  <si>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</si>
  <si>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</si>
  <si>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</si>
  <si>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</si>
  <si>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</si>
  <si>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</si>
  <si>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</si>
  <si>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</si>
  <si>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</si>
  <si>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</si>
  <si>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</si>
  <si>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</si>
  <si>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</si>
  <si>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</si>
  <si>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</si>
  <si>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</si>
  <si>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</si>
  <si>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</si>
  <si>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</si>
  <si>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</si>
  <si>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</si>
  <si>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</si>
  <si>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</si>
  <si>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</si>
  <si>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</si>
  <si>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</si>
  <si>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</si>
  <si>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</si>
  <si>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</si>
  <si>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</si>
  <si>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</si>
  <si>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</si>
  <si>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</si>
  <si>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</si>
  <si>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</si>
  <si>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</si>
  <si>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</si>
  <si>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</si>
  <si>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</si>
  <si>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</si>
  <si>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</si>
  <si>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</si>
  <si>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</si>
  <si>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</si>
  <si>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</si>
  <si>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</si>
  <si>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</si>
  <si>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</si>
  <si>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</si>
  <si>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</si>
  <si>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</si>
  <si>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</si>
  <si>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</si>
  <si>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</si>
  <si>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</si>
  <si>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</si>
  <si>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</si>
  <si>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</si>
  <si>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</si>
  <si>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</si>
  <si>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</si>
  <si>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</si>
  <si>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</si>
  <si>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</si>
  <si>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</si>
  <si>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</si>
  <si>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</si>
  <si>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</si>
  <si>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</si>
  <si>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</si>
  <si>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</si>
  <si>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</si>
  <si>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</si>
  <si>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</si>
  <si>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</si>
  <si>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</si>
  <si>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</si>
  <si>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</si>
  <si>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</si>
  <si>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</si>
  <si>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</si>
  <si>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</si>
  <si>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</si>
  <si>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</si>
  <si>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</si>
  <si>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</si>
  <si>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</si>
  <si>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</si>
  <si>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</si>
  <si>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</si>
  <si>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</si>
  <si>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</si>
  <si>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</si>
  <si>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</si>
  <si>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</si>
  <si>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</si>
  <si>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</si>
  <si>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</si>
  <si>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</si>
  <si>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</si>
  <si>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</si>
  <si>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</si>
  <si>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</si>
  <si>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</si>
  <si>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</si>
  <si>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</si>
  <si>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</si>
  <si>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</si>
  <si>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</si>
  <si>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</si>
  <si>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</si>
  <si>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</si>
  <si>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</si>
  <si>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</si>
  <si>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</si>
  <si>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</si>
  <si>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</si>
  <si>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</si>
  <si>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</si>
  <si>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</si>
  <si>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</si>
  <si>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</si>
  <si>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</si>
  <si>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</si>
  <si>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</si>
  <si>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</si>
  <si>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</si>
  <si>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</si>
  <si>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</si>
  <si>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</si>
  <si>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</si>
  <si>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</si>
  <si>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</si>
  <si>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</si>
  <si>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</si>
  <si>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</si>
  <si>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</si>
  <si>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</si>
  <si>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</si>
  <si>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</si>
  <si>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</si>
  <si>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</si>
  <si>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</si>
  <si>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</si>
  <si>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</si>
  <si>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</si>
  <si>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</si>
  <si>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</si>
  <si>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</si>
  <si>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</si>
  <si>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</si>
  <si>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</si>
  <si>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</si>
  <si>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</si>
  <si>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</si>
  <si>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</si>
  <si>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</si>
  <si>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</si>
  <si>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</si>
  <si>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</si>
  <si>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</si>
  <si>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</si>
  <si>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</si>
  <si>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</si>
  <si>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</si>
  <si>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</si>
  <si>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</si>
  <si>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</si>
  <si>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</si>
  <si>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</si>
  <si>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</si>
  <si>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</si>
  <si>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</si>
  <si>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</si>
  <si>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</si>
  <si>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</si>
  <si>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</si>
  <si>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</si>
  <si>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</si>
  <si>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</si>
  <si>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</si>
  <si>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津田　喜弘</t>
    <rPh sb="0" eb="2">
      <t>ツダ</t>
    </rPh>
    <rPh sb="3" eb="5">
      <t>ヨシヒロ</t>
    </rPh>
    <phoneticPr fontId="1"/>
  </si>
  <si>
    <t>介護付有料老人ホーム　カムイ　施設長</t>
    <rPh sb="0" eb="2">
      <t>カイゴ</t>
    </rPh>
    <rPh sb="2" eb="3">
      <t>ツキ</t>
    </rPh>
    <rPh sb="3" eb="5">
      <t>ユウリョウ</t>
    </rPh>
    <rPh sb="5" eb="7">
      <t>ロウジン</t>
    </rPh>
    <rPh sb="15" eb="18">
      <t>シセツチョウ</t>
    </rPh>
    <phoneticPr fontId="1"/>
  </si>
  <si>
    <t>２　法人</t>
  </si>
  <si>
    <t>５　営利法人</t>
  </si>
  <si>
    <t>かいごつきゆうりょうろうじんほーむ　かむい</t>
    <phoneticPr fontId="1"/>
  </si>
  <si>
    <t>介護付有料老人ホーム　カムイ</t>
    <rPh sb="0" eb="7">
      <t>カイゴツキユウリョウロウジン</t>
    </rPh>
    <phoneticPr fontId="1"/>
  </si>
  <si>
    <t>かぶしきがいしゃ　ぽぷらかん</t>
    <phoneticPr fontId="1"/>
  </si>
  <si>
    <t>株式会社　ポプラ舘</t>
    <rPh sb="0" eb="2">
      <t>カブシキ</t>
    </rPh>
    <rPh sb="2" eb="4">
      <t>ガイシャ</t>
    </rPh>
    <rPh sb="8" eb="9">
      <t>ヤカタ</t>
    </rPh>
    <phoneticPr fontId="1"/>
  </si>
  <si>
    <t>2450001006940</t>
    <phoneticPr fontId="1"/>
  </si>
  <si>
    <t>北海道旭川市神楽岡12条8丁目2番34号</t>
    <rPh sb="0" eb="3">
      <t>ホッカイドウ</t>
    </rPh>
    <rPh sb="3" eb="6">
      <t>アサヒカワシ</t>
    </rPh>
    <rPh sb="6" eb="9">
      <t>カグラオカ</t>
    </rPh>
    <rPh sb="11" eb="12">
      <t>ジョウ</t>
    </rPh>
    <rPh sb="13" eb="15">
      <t>チョウメ</t>
    </rPh>
    <rPh sb="16" eb="17">
      <t>バン</t>
    </rPh>
    <rPh sb="19" eb="20">
      <t>ゴウ</t>
    </rPh>
    <phoneticPr fontId="1"/>
  </si>
  <si>
    <t>0166</t>
    <phoneticPr fontId="1"/>
  </si>
  <si>
    <t>69</t>
    <phoneticPr fontId="1"/>
  </si>
  <si>
    <t>0001</t>
    <phoneticPr fontId="1"/>
  </si>
  <si>
    <t>0101</t>
    <phoneticPr fontId="1"/>
  </si>
  <si>
    <t>help-man</t>
    <phoneticPr fontId="1"/>
  </si>
  <si>
    <t>http://</t>
  </si>
  <si>
    <t>poplakan.con</t>
    <phoneticPr fontId="1"/>
  </si>
  <si>
    <t>佐藤　弘子</t>
    <rPh sb="0" eb="2">
      <t>サトウ</t>
    </rPh>
    <rPh sb="3" eb="5">
      <t>ヒロコ</t>
    </rPh>
    <phoneticPr fontId="1"/>
  </si>
  <si>
    <t>代表取締役</t>
    <rPh sb="0" eb="2">
      <t>ダイヒョウ</t>
    </rPh>
    <rPh sb="2" eb="5">
      <t>トリシマリヤク</t>
    </rPh>
    <phoneticPr fontId="1"/>
  </si>
  <si>
    <t>poplakan.info</t>
    <phoneticPr fontId="1"/>
  </si>
  <si>
    <t>北海道旭川市神居6条12丁目1番15号</t>
    <rPh sb="0" eb="3">
      <t>ホッカイドウ</t>
    </rPh>
    <rPh sb="3" eb="6">
      <t>アサヒカワシ</t>
    </rPh>
    <rPh sb="6" eb="8">
      <t>カムイ</t>
    </rPh>
    <rPh sb="9" eb="10">
      <t>ジョウ</t>
    </rPh>
    <rPh sb="12" eb="14">
      <t>チョウメ</t>
    </rPh>
    <rPh sb="15" eb="16">
      <t>バン</t>
    </rPh>
    <rPh sb="18" eb="19">
      <t>ゴウ</t>
    </rPh>
    <phoneticPr fontId="1"/>
  </si>
  <si>
    <t>旭川</t>
    <rPh sb="0" eb="2">
      <t>アサヒカワ</t>
    </rPh>
    <phoneticPr fontId="1"/>
  </si>
  <si>
    <t>①　バス利用の場合
　旭川市1条7丁目のバス停から旭川電気軌　
　道バス【93番】か【98番】もしくは、旭川市1条8丁目のバス停から旭川電気軌道バス【92番】のバスに約15分乗車する。神居7条12丁目のバス停で下車、徒歩で約1分(下車したバス停の道路を挟んで正面が施設）
②　自動車利用の場合
　旭川・鷹栖インターチェンジより一般道に移動後、約20分</t>
    <rPh sb="83" eb="84">
      <t>ヤク</t>
    </rPh>
    <rPh sb="86" eb="87">
      <t>フン</t>
    </rPh>
    <rPh sb="148" eb="150">
      <t>アサヒカワ</t>
    </rPh>
    <rPh sb="151" eb="153">
      <t>タカス</t>
    </rPh>
    <rPh sb="163" eb="166">
      <t>イッパンドウ</t>
    </rPh>
    <rPh sb="167" eb="170">
      <t>イドウゴ</t>
    </rPh>
    <rPh sb="171" eb="172">
      <t>ヤク</t>
    </rPh>
    <rPh sb="174" eb="175">
      <t>フン</t>
    </rPh>
    <phoneticPr fontId="1"/>
  </si>
  <si>
    <t>poplakan.com</t>
    <phoneticPr fontId="1"/>
  </si>
  <si>
    <t>施設長</t>
    <rPh sb="0" eb="3">
      <t>シセツチョウ</t>
    </rPh>
    <phoneticPr fontId="1"/>
  </si>
  <si>
    <t>１　介護付（一般型特定施設入居者生活介護を提供する場合）</t>
  </si>
  <si>
    <t>0172906638</t>
    <phoneticPr fontId="1"/>
  </si>
  <si>
    <t>旭川市</t>
    <rPh sb="0" eb="3">
      <t>アサヒカワシ</t>
    </rPh>
    <phoneticPr fontId="1"/>
  </si>
  <si>
    <t>１　事業者が自ら所有する土地</t>
  </si>
  <si>
    <t>２　準耐火建築物</t>
  </si>
  <si>
    <t>３　木造</t>
  </si>
  <si>
    <t>１　事業者が自ら所有する建物</t>
  </si>
  <si>
    <t>２　相部屋あり</t>
  </si>
  <si>
    <t>１　あり</t>
  </si>
  <si>
    <t>２　なし</t>
  </si>
  <si>
    <t>４　なし</t>
  </si>
  <si>
    <t>１　全ての居室あり</t>
  </si>
  <si>
    <t>１　全ての便所あり</t>
  </si>
  <si>
    <t>１　全ての浴室あり</t>
  </si>
  <si>
    <t>①	入居者一人一人がその有する能力に応じ自立した日常生活を営めることが出来る様に配慮して生活の質の向上に資するサービス提供を行い、入居者の自立の可能性を最大限引き出す支援を行う様努めます。
②	関係市町村、地域の保健・医療・介護サービス事業所と連携を図り心身状況に応じた適切なサービスが受けられる様努めます。
③	老人福祉法、介護保険法その他関係法令・ルール、旭川市有料老人ホーム設置運営指針の尊重を徹底し透明性の高い運営をします。</t>
    <phoneticPr fontId="1"/>
  </si>
  <si>
    <t>・外部より講師を招いて音楽療法、運動教室を毎　
　月2回開催している。
・移動販売を毎月2回実施。施設内でも買い物が出
　来る機会を設けている。</t>
    <rPh sb="1" eb="3">
      <t>ガイブ</t>
    </rPh>
    <rPh sb="5" eb="7">
      <t>コウシ</t>
    </rPh>
    <rPh sb="8" eb="9">
      <t>マネ</t>
    </rPh>
    <rPh sb="11" eb="13">
      <t>オンガク</t>
    </rPh>
    <rPh sb="13" eb="15">
      <t>リョウホウ</t>
    </rPh>
    <rPh sb="16" eb="18">
      <t>ウンドウ</t>
    </rPh>
    <rPh sb="18" eb="20">
      <t>キョウシツ</t>
    </rPh>
    <rPh sb="21" eb="22">
      <t>マイ</t>
    </rPh>
    <rPh sb="25" eb="26">
      <t>ツキ</t>
    </rPh>
    <rPh sb="27" eb="28">
      <t>カイ</t>
    </rPh>
    <rPh sb="28" eb="30">
      <t>カイサイ</t>
    </rPh>
    <rPh sb="37" eb="39">
      <t>イドウ</t>
    </rPh>
    <rPh sb="39" eb="41">
      <t>ハンバイ</t>
    </rPh>
    <rPh sb="42" eb="44">
      <t>マイツキ</t>
    </rPh>
    <rPh sb="45" eb="46">
      <t>カイ</t>
    </rPh>
    <rPh sb="46" eb="48">
      <t>ジッシ</t>
    </rPh>
    <rPh sb="49" eb="52">
      <t>シセツナイ</t>
    </rPh>
    <rPh sb="54" eb="55">
      <t>カ</t>
    </rPh>
    <rPh sb="56" eb="57">
      <t>モノ</t>
    </rPh>
    <rPh sb="58" eb="59">
      <t>デ</t>
    </rPh>
    <rPh sb="61" eb="62">
      <t>ク</t>
    </rPh>
    <rPh sb="63" eb="65">
      <t>キカイ</t>
    </rPh>
    <rPh sb="66" eb="67">
      <t>モウ</t>
    </rPh>
    <phoneticPr fontId="1"/>
  </si>
  <si>
    <t>１　自ら実施</t>
  </si>
  <si>
    <t>○</t>
  </si>
  <si>
    <t>医療法人社団　創成　旭川南病院</t>
    <rPh sb="0" eb="2">
      <t>イリョウ</t>
    </rPh>
    <rPh sb="2" eb="4">
      <t>ホウジン</t>
    </rPh>
    <rPh sb="4" eb="6">
      <t>シャダン</t>
    </rPh>
    <rPh sb="7" eb="9">
      <t>ソウセイ</t>
    </rPh>
    <rPh sb="10" eb="12">
      <t>アサヒカワ</t>
    </rPh>
    <rPh sb="12" eb="13">
      <t>ミナミ</t>
    </rPh>
    <rPh sb="13" eb="15">
      <t>ビョウイン</t>
    </rPh>
    <phoneticPr fontId="1"/>
  </si>
  <si>
    <t>北海道旭川市神楽岡14条7丁目1番1号</t>
    <rPh sb="0" eb="3">
      <t>ホッカイドウ</t>
    </rPh>
    <rPh sb="3" eb="6">
      <t>アサヒカワシ</t>
    </rPh>
    <rPh sb="6" eb="9">
      <t>カグラオカ</t>
    </rPh>
    <rPh sb="11" eb="12">
      <t>ジョウ</t>
    </rPh>
    <rPh sb="13" eb="15">
      <t>チョウメ</t>
    </rPh>
    <rPh sb="16" eb="17">
      <t>バン</t>
    </rPh>
    <rPh sb="18" eb="19">
      <t>ゴウ</t>
    </rPh>
    <phoneticPr fontId="1"/>
  </si>
  <si>
    <t>内科・外科・整形外科</t>
    <rPh sb="0" eb="2">
      <t>ナイカ</t>
    </rPh>
    <rPh sb="3" eb="5">
      <t>ゲカ</t>
    </rPh>
    <rPh sb="6" eb="8">
      <t>セイケイ</t>
    </rPh>
    <rPh sb="8" eb="10">
      <t>ゲカ</t>
    </rPh>
    <phoneticPr fontId="1"/>
  </si>
  <si>
    <t>診察・入院等の対応</t>
    <rPh sb="0" eb="2">
      <t>シンサツ</t>
    </rPh>
    <rPh sb="3" eb="5">
      <t>ニュウイン</t>
    </rPh>
    <rPh sb="5" eb="6">
      <t>トウ</t>
    </rPh>
    <rPh sb="7" eb="9">
      <t>タイオウ</t>
    </rPh>
    <phoneticPr fontId="1"/>
  </si>
  <si>
    <t>内科</t>
    <rPh sb="0" eb="2">
      <t>ナイカ</t>
    </rPh>
    <phoneticPr fontId="1"/>
  </si>
  <si>
    <t>事業所が、入居者により適切なサービスを提供するため、必要と判断した場合。</t>
    <rPh sb="0" eb="3">
      <t>ジギョウショ</t>
    </rPh>
    <rPh sb="5" eb="8">
      <t>ニュウキョシャ</t>
    </rPh>
    <rPh sb="11" eb="13">
      <t>テキセツ</t>
    </rPh>
    <rPh sb="19" eb="21">
      <t>テイキョウ</t>
    </rPh>
    <rPh sb="26" eb="28">
      <t>ヒツヨウ</t>
    </rPh>
    <rPh sb="29" eb="31">
      <t>ハンダン</t>
    </rPh>
    <rPh sb="33" eb="35">
      <t>バアイ</t>
    </rPh>
    <phoneticPr fontId="1"/>
  </si>
  <si>
    <t>1　入居者の主治医の意見を聴取する。
2　入居者及びその家族の意見を聴取する。</t>
    <rPh sb="2" eb="5">
      <t>ニュウキョシャ</t>
    </rPh>
    <rPh sb="6" eb="9">
      <t>シュジイ</t>
    </rPh>
    <rPh sb="10" eb="12">
      <t>イケン</t>
    </rPh>
    <rPh sb="13" eb="15">
      <t>チョウシュ</t>
    </rPh>
    <rPh sb="21" eb="24">
      <t>ニュウキョシャ</t>
    </rPh>
    <rPh sb="24" eb="25">
      <t>オヨ</t>
    </rPh>
    <rPh sb="28" eb="30">
      <t>カゾク</t>
    </rPh>
    <rPh sb="31" eb="33">
      <t>イケン</t>
    </rPh>
    <rPh sb="34" eb="36">
      <t>チョウシュ</t>
    </rPh>
    <phoneticPr fontId="1"/>
  </si>
  <si>
    <t>一時的に使用する共用しせつであるため、専用居室の利用権に変更はない。</t>
    <rPh sb="0" eb="3">
      <t>イチジテキ</t>
    </rPh>
    <rPh sb="4" eb="6">
      <t>シヨウ</t>
    </rPh>
    <rPh sb="8" eb="10">
      <t>キョウヨウ</t>
    </rPh>
    <rPh sb="19" eb="21">
      <t>センヨウ</t>
    </rPh>
    <rPh sb="21" eb="23">
      <t>キョシツ</t>
    </rPh>
    <rPh sb="24" eb="27">
      <t>リヨウケン</t>
    </rPh>
    <rPh sb="28" eb="30">
      <t>ヘンコウ</t>
    </rPh>
    <phoneticPr fontId="1"/>
  </si>
  <si>
    <t>１　あり</t>
    <phoneticPr fontId="1"/>
  </si>
  <si>
    <t>第33条</t>
    <rPh sb="0" eb="1">
      <t>ダイ</t>
    </rPh>
    <rPh sb="3" eb="4">
      <t>ジョウ</t>
    </rPh>
    <phoneticPr fontId="1"/>
  </si>
  <si>
    <t>空き部屋がある場合に限り、1泊2日3食付　税込み5,000円</t>
    <rPh sb="0" eb="1">
      <t>ア</t>
    </rPh>
    <rPh sb="2" eb="4">
      <t>ベヤ</t>
    </rPh>
    <rPh sb="7" eb="9">
      <t>バアイ</t>
    </rPh>
    <rPh sb="10" eb="11">
      <t>カギ</t>
    </rPh>
    <rPh sb="14" eb="15">
      <t>ハク</t>
    </rPh>
    <rPh sb="16" eb="17">
      <t>ニチ</t>
    </rPh>
    <rPh sb="18" eb="19">
      <t>ショク</t>
    </rPh>
    <rPh sb="19" eb="20">
      <t>ツキ</t>
    </rPh>
    <rPh sb="21" eb="23">
      <t>ゼイコ</t>
    </rPh>
    <rPh sb="29" eb="30">
      <t>エン</t>
    </rPh>
    <phoneticPr fontId="1"/>
  </si>
  <si>
    <t>ｄ　３：１以上</t>
  </si>
  <si>
    <t>介護福祉士</t>
    <rPh sb="0" eb="2">
      <t>カイゴ</t>
    </rPh>
    <rPh sb="2" eb="5">
      <t>フクシシ</t>
    </rPh>
    <phoneticPr fontId="1"/>
  </si>
  <si>
    <t>２　建物賃貸借方式</t>
  </si>
  <si>
    <t>３　月払い方式</t>
  </si>
  <si>
    <t>１　減額なし</t>
  </si>
  <si>
    <t>事業所が所在する地域の自治体が行う消費者物価指数及び人件費等の勘案をする。</t>
    <rPh sb="0" eb="3">
      <t>ジギョウショ</t>
    </rPh>
    <rPh sb="4" eb="6">
      <t>ショザイ</t>
    </rPh>
    <rPh sb="8" eb="10">
      <t>チイキ</t>
    </rPh>
    <rPh sb="11" eb="14">
      <t>ジチタイ</t>
    </rPh>
    <rPh sb="15" eb="16">
      <t>オコナ</t>
    </rPh>
    <rPh sb="17" eb="20">
      <t>ショウヒシャ</t>
    </rPh>
    <rPh sb="20" eb="22">
      <t>ブッカ</t>
    </rPh>
    <rPh sb="22" eb="24">
      <t>シスウ</t>
    </rPh>
    <rPh sb="24" eb="25">
      <t>オヨ</t>
    </rPh>
    <rPh sb="26" eb="29">
      <t>ジンケンヒ</t>
    </rPh>
    <rPh sb="29" eb="30">
      <t>トウ</t>
    </rPh>
    <rPh sb="31" eb="33">
      <t>カンアン</t>
    </rPh>
    <phoneticPr fontId="1"/>
  </si>
  <si>
    <t>利用料を改定する場合には、運営懇談会を開始して意見を聴いて改定する。</t>
    <rPh sb="0" eb="3">
      <t>リヨウリョウ</t>
    </rPh>
    <rPh sb="4" eb="6">
      <t>カイテイ</t>
    </rPh>
    <rPh sb="8" eb="10">
      <t>バアイ</t>
    </rPh>
    <rPh sb="13" eb="15">
      <t>ウンエイ</t>
    </rPh>
    <rPh sb="15" eb="18">
      <t>コンダンカイ</t>
    </rPh>
    <rPh sb="19" eb="21">
      <t>カイシ</t>
    </rPh>
    <rPh sb="23" eb="25">
      <t>イケン</t>
    </rPh>
    <rPh sb="26" eb="27">
      <t>キ</t>
    </rPh>
    <rPh sb="29" eb="31">
      <t>カイテイ</t>
    </rPh>
    <phoneticPr fontId="1"/>
  </si>
  <si>
    <t>要介護1</t>
    <rPh sb="0" eb="3">
      <t>ヨウカイゴ</t>
    </rPh>
    <phoneticPr fontId="1"/>
  </si>
  <si>
    <t>要介護5（生活保護受給者）</t>
    <rPh sb="0" eb="3">
      <t>ヨウカイゴ</t>
    </rPh>
    <rPh sb="5" eb="7">
      <t>セイカツ</t>
    </rPh>
    <rPh sb="7" eb="9">
      <t>ホゴ</t>
    </rPh>
    <rPh sb="9" eb="12">
      <t>ジュキュウシャ</t>
    </rPh>
    <phoneticPr fontId="1"/>
  </si>
  <si>
    <t>1　原則として65歳以上の方で、自傷・他害がなく、他の入居者に対
   してご迷惑をかけず協同生活を営め、他入居者、スタッフに暴力   
   行為を行わない方。
2　要支援及び要介護と認定を受けている第2号被保険者の方で、自　
   傷・他害がなく、他の入居者に対してご迷惑をかけず協同生活を
   営め、他入居者、スタッフに暴力行為を行わない方。</t>
    <rPh sb="2" eb="4">
      <t>ゲンソク</t>
    </rPh>
    <rPh sb="9" eb="10">
      <t>サイ</t>
    </rPh>
    <rPh sb="10" eb="12">
      <t>イジョウ</t>
    </rPh>
    <rPh sb="13" eb="14">
      <t>カタ</t>
    </rPh>
    <rPh sb="16" eb="18">
      <t>ジショウ</t>
    </rPh>
    <rPh sb="19" eb="21">
      <t>タガイ</t>
    </rPh>
    <rPh sb="25" eb="26">
      <t>ホカ</t>
    </rPh>
    <rPh sb="27" eb="29">
      <t>ニュウキョ</t>
    </rPh>
    <rPh sb="29" eb="30">
      <t>シャ</t>
    </rPh>
    <rPh sb="31" eb="32">
      <t>タイ</t>
    </rPh>
    <rPh sb="39" eb="41">
      <t>メイワク</t>
    </rPh>
    <rPh sb="45" eb="47">
      <t>キョウドウ</t>
    </rPh>
    <rPh sb="47" eb="49">
      <t>セイカツ</t>
    </rPh>
    <rPh sb="50" eb="51">
      <t>イトナ</t>
    </rPh>
    <rPh sb="53" eb="54">
      <t>タ</t>
    </rPh>
    <rPh sb="54" eb="57">
      <t>ニュウキョシャ</t>
    </rPh>
    <rPh sb="63" eb="65">
      <t>ボウリョク</t>
    </rPh>
    <rPh sb="72" eb="74">
      <t>コウイ</t>
    </rPh>
    <rPh sb="75" eb="76">
      <t>オコナ</t>
    </rPh>
    <rPh sb="79" eb="80">
      <t>カタ</t>
    </rPh>
    <rPh sb="84" eb="87">
      <t>ヨウシエン</t>
    </rPh>
    <rPh sb="87" eb="88">
      <t>オヨ</t>
    </rPh>
    <rPh sb="89" eb="92">
      <t>ヨウカイゴ</t>
    </rPh>
    <rPh sb="93" eb="95">
      <t>ニンテイ</t>
    </rPh>
    <rPh sb="96" eb="97">
      <t>ウ</t>
    </rPh>
    <rPh sb="101" eb="102">
      <t>ダイ</t>
    </rPh>
    <rPh sb="103" eb="104">
      <t>ゴウ</t>
    </rPh>
    <rPh sb="104" eb="108">
      <t>ヒホケンシャ</t>
    </rPh>
    <rPh sb="109" eb="110">
      <t>カタ</t>
    </rPh>
    <phoneticPr fontId="1"/>
  </si>
  <si>
    <t>（事業者からの契約解除）
１　事業者は、入居者が次の各号のいずれかに該当し、かつ、その事
    が本契約をこれ以上将来にわたって維持する事が社会通念上著し   
    く困難と認められた場合に、本契約を解除することがある。
　一　入居申込書に虚偽の事項を記載する等の不正手段により入居し
    たとき。
　二　月払いの利用料その他の支払を不当な理由なく、しばしば遅滞
    したとき。
　三　契約書第２１条に違反したとき。
　四　入居者の行動が、他の入居者の生命に危害を及ぼす恐れがあ　
　　り、かつ、入居者に対する通常の介護の方法ではこれを防止する 
    事が出来ないとき。
２　前項の規定に基づく契約の解除の場合は、事業者は次の各号の手
  続きによって行う。
　一　契約解除の通告について３０日間の予告期間を置く。
　二　前項の通告に先立ち入居者及び身元引受人当に弁明の機会を設
    ける。
　三　解除通告に伴う予告期間中に入居者の移転先の有無について確
    認し移転先がない場合には、入居者や身元引受人等、その他関係 
    者、関係機関と協議し、移転先の確保において協力する。
３　本条第１項第四号によって契約を解除する場合には、事業者は前
  項に加え次の各号の手続きを行う事とする。
　一　医師の意見を聞く。
　二　一定の観察期間をおく。
（入居者からの解除）
１　入居者は、事業者に対して、少なくとも３０日前に解約の申し入
  れを行う事により、契約を解除する事が出来る。解約の申し入れは
  事業者の定める解約届を事業者に届けるものとする。
２　入居者が前項の解約届を提出しないで居室を退去した場合には、
  事業者の退去の事実を知った日の翌日から起算して３０日をもっ
  て、契約は解消されるものとする。
３　入居者から解約（退去）の申し入れがあった場合には、契約書第
  ２５条２項の規定にかかわらず、退居する月の食費及び介護保険
　サービス以外に掛かる費用の全額を支払うこととします。</t>
    <rPh sb="837" eb="839">
      <t>ホケン</t>
    </rPh>
    <phoneticPr fontId="1"/>
  </si>
  <si>
    <t>（冬期燃料費:10～翌年4月）6,000（冬期燃料費:5月・9月）3,000</t>
    <rPh sb="1" eb="3">
      <t>トウキ</t>
    </rPh>
    <rPh sb="3" eb="6">
      <t>ネンリョウヒ</t>
    </rPh>
    <rPh sb="10" eb="12">
      <t>ヨクトシ</t>
    </rPh>
    <rPh sb="13" eb="14">
      <t>ガツ</t>
    </rPh>
    <rPh sb="21" eb="26">
      <t>トウキネンリョウヒ</t>
    </rPh>
    <rPh sb="28" eb="29">
      <t>ガツ</t>
    </rPh>
    <rPh sb="31" eb="32">
      <t>ガツ</t>
    </rPh>
    <phoneticPr fontId="1"/>
  </si>
  <si>
    <t>入居者が居住する居室、その他共用施設等の利用のための費用の月額支払い分
旭川市内の生活保護受給者が一人暮らしでの一ヶ月分の家賃支払額で支払いが可能な範囲内の額。</t>
    <rPh sb="0" eb="3">
      <t>ニュウキョシャ</t>
    </rPh>
    <rPh sb="4" eb="6">
      <t>キョジュウ</t>
    </rPh>
    <rPh sb="8" eb="10">
      <t>キョシツ</t>
    </rPh>
    <rPh sb="13" eb="14">
      <t>ホカ</t>
    </rPh>
    <rPh sb="14" eb="16">
      <t>キョウヨウ</t>
    </rPh>
    <rPh sb="16" eb="18">
      <t>シセツ</t>
    </rPh>
    <rPh sb="18" eb="19">
      <t>トウ</t>
    </rPh>
    <rPh sb="20" eb="22">
      <t>リヨウ</t>
    </rPh>
    <rPh sb="26" eb="28">
      <t>ヒヨウ</t>
    </rPh>
    <rPh sb="29" eb="31">
      <t>ツキガク</t>
    </rPh>
    <rPh sb="31" eb="33">
      <t>シハラ</t>
    </rPh>
    <rPh sb="34" eb="35">
      <t>ブン</t>
    </rPh>
    <rPh sb="36" eb="38">
      <t>アサヒカワ</t>
    </rPh>
    <rPh sb="38" eb="40">
      <t>シナイ</t>
    </rPh>
    <rPh sb="41" eb="43">
      <t>セイカツ</t>
    </rPh>
    <rPh sb="43" eb="45">
      <t>ホゴ</t>
    </rPh>
    <rPh sb="45" eb="48">
      <t>ジュキュウシャ</t>
    </rPh>
    <rPh sb="49" eb="51">
      <t>ヒトリ</t>
    </rPh>
    <rPh sb="51" eb="52">
      <t>グ</t>
    </rPh>
    <rPh sb="56" eb="59">
      <t>イッカゲツ</t>
    </rPh>
    <rPh sb="59" eb="60">
      <t>ブン</t>
    </rPh>
    <rPh sb="61" eb="63">
      <t>ヤチン</t>
    </rPh>
    <rPh sb="63" eb="65">
      <t>シハラ</t>
    </rPh>
    <rPh sb="65" eb="66">
      <t>ガク</t>
    </rPh>
    <rPh sb="67" eb="69">
      <t>シハラ</t>
    </rPh>
    <rPh sb="71" eb="73">
      <t>カノウ</t>
    </rPh>
    <rPh sb="74" eb="77">
      <t>ハンイナイ</t>
    </rPh>
    <rPh sb="78" eb="79">
      <t>ガク</t>
    </rPh>
    <phoneticPr fontId="1"/>
  </si>
  <si>
    <t>共用施設の維持・管理、施設備品（車両・介護用ベット等の福祉用具、家電製品等）の維持・管理。共用施設で使用する消耗品（箱テッシュ、電球等）に充当する。</t>
    <rPh sb="0" eb="2">
      <t>キョウヨウ</t>
    </rPh>
    <rPh sb="2" eb="4">
      <t>シセツ</t>
    </rPh>
    <rPh sb="5" eb="7">
      <t>イジ</t>
    </rPh>
    <rPh sb="8" eb="10">
      <t>カンリ</t>
    </rPh>
    <rPh sb="11" eb="13">
      <t>シセツ</t>
    </rPh>
    <rPh sb="13" eb="15">
      <t>ビヒン</t>
    </rPh>
    <rPh sb="16" eb="18">
      <t>シャリョウ</t>
    </rPh>
    <rPh sb="19" eb="22">
      <t>カイゴヨウ</t>
    </rPh>
    <rPh sb="25" eb="26">
      <t>トウ</t>
    </rPh>
    <rPh sb="27" eb="29">
      <t>フクシ</t>
    </rPh>
    <rPh sb="29" eb="31">
      <t>ヨウグ</t>
    </rPh>
    <rPh sb="32" eb="34">
      <t>カデン</t>
    </rPh>
    <rPh sb="34" eb="36">
      <t>セイヒン</t>
    </rPh>
    <rPh sb="36" eb="37">
      <t>トウ</t>
    </rPh>
    <rPh sb="39" eb="41">
      <t>イジ</t>
    </rPh>
    <rPh sb="42" eb="44">
      <t>カンリ</t>
    </rPh>
    <rPh sb="45" eb="47">
      <t>キョウヨウ</t>
    </rPh>
    <rPh sb="47" eb="49">
      <t>シセツ</t>
    </rPh>
    <rPh sb="50" eb="52">
      <t>シヨウ</t>
    </rPh>
    <rPh sb="54" eb="57">
      <t>ショウモウヒン</t>
    </rPh>
    <rPh sb="58" eb="59">
      <t>ハコ</t>
    </rPh>
    <rPh sb="64" eb="66">
      <t>デンキュウ</t>
    </rPh>
    <rPh sb="66" eb="67">
      <t>トウ</t>
    </rPh>
    <rPh sb="69" eb="71">
      <t>ジュウトウ</t>
    </rPh>
    <phoneticPr fontId="1"/>
  </si>
  <si>
    <t>食材費、食事部門の人件費、設備・備品代8調理具・食器等）に充当する。</t>
    <rPh sb="0" eb="3">
      <t>ショクザイヒ</t>
    </rPh>
    <rPh sb="4" eb="6">
      <t>ショクジ</t>
    </rPh>
    <rPh sb="6" eb="8">
      <t>ブモン</t>
    </rPh>
    <rPh sb="9" eb="12">
      <t>ジンケンヒ</t>
    </rPh>
    <rPh sb="13" eb="15">
      <t>セツビ</t>
    </rPh>
    <rPh sb="16" eb="19">
      <t>ビヒンダイ</t>
    </rPh>
    <rPh sb="20" eb="23">
      <t>チョウリグ</t>
    </rPh>
    <rPh sb="24" eb="26">
      <t>ショッキ</t>
    </rPh>
    <rPh sb="26" eb="27">
      <t>トウ</t>
    </rPh>
    <rPh sb="29" eb="31">
      <t>ジュウトウ</t>
    </rPh>
    <phoneticPr fontId="1"/>
  </si>
  <si>
    <t>共用施設の電気料、水道及び光熱費に充当する。</t>
    <rPh sb="0" eb="2">
      <t>キョウヨウ</t>
    </rPh>
    <rPh sb="2" eb="4">
      <t>シセツ</t>
    </rPh>
    <rPh sb="5" eb="8">
      <t>デンキリョウ</t>
    </rPh>
    <rPh sb="9" eb="11">
      <t>スイドウ</t>
    </rPh>
    <rPh sb="11" eb="12">
      <t>オヨ</t>
    </rPh>
    <rPh sb="13" eb="16">
      <t>コウネツヒ</t>
    </rPh>
    <rPh sb="17" eb="19">
      <t>ジュウトウ</t>
    </rPh>
    <phoneticPr fontId="1"/>
  </si>
  <si>
    <t>厚生労働大臣が定める基準によるものとし、指定特定入居者生活介護が法定代理受領サービスであるときは、介護保険負担割合証に記載されている利用者負担の割合に応じて自己負担とする。</t>
    <phoneticPr fontId="1"/>
  </si>
  <si>
    <t>介護付有料老人ホーム　カムイ</t>
    <rPh sb="0" eb="2">
      <t>カイゴ</t>
    </rPh>
    <rPh sb="2" eb="3">
      <t>ツキ</t>
    </rPh>
    <rPh sb="3" eb="5">
      <t>ユウリョウ</t>
    </rPh>
    <rPh sb="5" eb="7">
      <t>ロウジン</t>
    </rPh>
    <phoneticPr fontId="1"/>
  </si>
  <si>
    <t>0166</t>
    <phoneticPr fontId="1"/>
  </si>
  <si>
    <t>69</t>
    <phoneticPr fontId="1"/>
  </si>
  <si>
    <t>0001</t>
    <phoneticPr fontId="1"/>
  </si>
  <si>
    <t>なし</t>
    <phoneticPr fontId="1"/>
  </si>
  <si>
    <t>損保ジャパン日本興亜損害保険株式会社の損害賠償保険に加入</t>
    <rPh sb="0" eb="2">
      <t>ソンポ</t>
    </rPh>
    <rPh sb="6" eb="8">
      <t>ニホン</t>
    </rPh>
    <rPh sb="8" eb="18">
      <t>コウアソンガイホケンカブシキガイシャ</t>
    </rPh>
    <rPh sb="19" eb="21">
      <t>ソンガイ</t>
    </rPh>
    <rPh sb="21" eb="23">
      <t>バイショウ</t>
    </rPh>
    <rPh sb="23" eb="25">
      <t>ホケン</t>
    </rPh>
    <rPh sb="26" eb="28">
      <t>カニュウ</t>
    </rPh>
    <phoneticPr fontId="1"/>
  </si>
  <si>
    <t>直ちに必要な措置を講ずるとともに、不可抗力による場合を除き、速やかに入居者に対して損害賠償を行う。ただし、入居者側に故意又は、重大な過失がある場合には、賠償額を減ずることがある。</t>
    <rPh sb="0" eb="1">
      <t>タダ</t>
    </rPh>
    <rPh sb="3" eb="5">
      <t>ヒツヨウ</t>
    </rPh>
    <rPh sb="6" eb="8">
      <t>ソチ</t>
    </rPh>
    <rPh sb="9" eb="10">
      <t>コウ</t>
    </rPh>
    <rPh sb="17" eb="21">
      <t>フカコウリョク</t>
    </rPh>
    <rPh sb="24" eb="26">
      <t>バアイ</t>
    </rPh>
    <rPh sb="27" eb="28">
      <t>ノゾ</t>
    </rPh>
    <rPh sb="30" eb="31">
      <t>スミ</t>
    </rPh>
    <rPh sb="34" eb="37">
      <t>ニュウキョシャ</t>
    </rPh>
    <rPh sb="38" eb="39">
      <t>タイ</t>
    </rPh>
    <rPh sb="41" eb="43">
      <t>ソンガイ</t>
    </rPh>
    <rPh sb="43" eb="45">
      <t>バイショウ</t>
    </rPh>
    <rPh sb="46" eb="47">
      <t>オコナ</t>
    </rPh>
    <rPh sb="53" eb="56">
      <t>ニュウキョシャ</t>
    </rPh>
    <rPh sb="56" eb="57">
      <t>ガワ</t>
    </rPh>
    <rPh sb="58" eb="60">
      <t>コイ</t>
    </rPh>
    <rPh sb="60" eb="61">
      <t>マタ</t>
    </rPh>
    <rPh sb="63" eb="65">
      <t>ジュウダイ</t>
    </rPh>
    <rPh sb="66" eb="68">
      <t>カシツ</t>
    </rPh>
    <rPh sb="71" eb="73">
      <t>バアイ</t>
    </rPh>
    <rPh sb="76" eb="78">
      <t>バイショウ</t>
    </rPh>
    <rPh sb="78" eb="79">
      <t>ガク</t>
    </rPh>
    <rPh sb="80" eb="81">
      <t>ゲン</t>
    </rPh>
    <phoneticPr fontId="1"/>
  </si>
  <si>
    <t>１　入居希望者に公開</t>
  </si>
  <si>
    <t>３　公開していない</t>
  </si>
  <si>
    <t>社会福祉施設への移動2名</t>
    <rPh sb="0" eb="2">
      <t>シャカイ</t>
    </rPh>
    <rPh sb="2" eb="4">
      <t>フクシ</t>
    </rPh>
    <rPh sb="4" eb="6">
      <t>シセツ</t>
    </rPh>
    <rPh sb="8" eb="10">
      <t>イドウ</t>
    </rPh>
    <rPh sb="11" eb="12">
      <t>メイ</t>
    </rPh>
    <phoneticPr fontId="1"/>
  </si>
  <si>
    <t>指定訪問介護事業所　ぽぷら舘</t>
    <rPh sb="0" eb="2">
      <t>シテイ</t>
    </rPh>
    <rPh sb="2" eb="4">
      <t>ホウモン</t>
    </rPh>
    <rPh sb="4" eb="6">
      <t>カイゴ</t>
    </rPh>
    <rPh sb="6" eb="9">
      <t>ジギョウショ</t>
    </rPh>
    <rPh sb="13" eb="14">
      <t>ヤカタ</t>
    </rPh>
    <phoneticPr fontId="1"/>
  </si>
  <si>
    <t>北海道旭川市神楽5条11丁目3番10号</t>
    <rPh sb="0" eb="3">
      <t>ホッカイドウ</t>
    </rPh>
    <rPh sb="3" eb="6">
      <t>アサヒカワシ</t>
    </rPh>
    <rPh sb="6" eb="8">
      <t>カグラ</t>
    </rPh>
    <rPh sb="9" eb="10">
      <t>ジョウ</t>
    </rPh>
    <rPh sb="12" eb="14">
      <t>チョウメ</t>
    </rPh>
    <rPh sb="15" eb="16">
      <t>バン</t>
    </rPh>
    <rPh sb="18" eb="19">
      <t>ゴウ</t>
    </rPh>
    <phoneticPr fontId="1"/>
  </si>
  <si>
    <t>指定居宅介護支援事業所　ぽぷら舘</t>
    <rPh sb="0" eb="2">
      <t>シテイ</t>
    </rPh>
    <rPh sb="2" eb="4">
      <t>キョタク</t>
    </rPh>
    <rPh sb="4" eb="6">
      <t>カイゴ</t>
    </rPh>
    <rPh sb="6" eb="8">
      <t>シエン</t>
    </rPh>
    <rPh sb="8" eb="11">
      <t>ジギョウショ</t>
    </rPh>
    <rPh sb="15" eb="16">
      <t>ヤカタ</t>
    </rPh>
    <phoneticPr fontId="1"/>
  </si>
  <si>
    <t>750円/30分</t>
    <rPh sb="3" eb="4">
      <t>エン</t>
    </rPh>
    <rPh sb="7" eb="8">
      <t>フン</t>
    </rPh>
    <phoneticPr fontId="1"/>
  </si>
  <si>
    <t>1,500円</t>
    <rPh sb="5" eb="6">
      <t>エン</t>
    </rPh>
    <phoneticPr fontId="1"/>
  </si>
  <si>
    <t>※　使用量に応じて全額自己負担</t>
    <rPh sb="2" eb="5">
      <t>シヨウリョウ</t>
    </rPh>
    <rPh sb="6" eb="7">
      <t>オウ</t>
    </rPh>
    <rPh sb="9" eb="11">
      <t>ゼンガク</t>
    </rPh>
    <rPh sb="11" eb="13">
      <t>ジコ</t>
    </rPh>
    <rPh sb="13" eb="15">
      <t>フタン</t>
    </rPh>
    <phoneticPr fontId="1"/>
  </si>
  <si>
    <t>※　自立と認定されている方</t>
    <rPh sb="2" eb="4">
      <t>ジリツ</t>
    </rPh>
    <rPh sb="5" eb="7">
      <t>ニンテイ</t>
    </rPh>
    <rPh sb="12" eb="13">
      <t>カタ</t>
    </rPh>
    <phoneticPr fontId="1"/>
  </si>
  <si>
    <t>※　自立と認定される方</t>
    <rPh sb="2" eb="4">
      <t>ジリツ</t>
    </rPh>
    <rPh sb="5" eb="7">
      <t>ニンテイ</t>
    </rPh>
    <rPh sb="10" eb="11">
      <t>カタ</t>
    </rPh>
    <phoneticPr fontId="1"/>
  </si>
  <si>
    <t>※①　自立と認定されている方。
※②　要支援・要介護と認定されている
　　　方は、ケアプランに計画される回　　
　　　数を超えた場合</t>
    <rPh sb="3" eb="5">
      <t>ジリツ</t>
    </rPh>
    <rPh sb="6" eb="8">
      <t>ニンテイ</t>
    </rPh>
    <rPh sb="13" eb="14">
      <t>カタ</t>
    </rPh>
    <rPh sb="19" eb="22">
      <t>ヨウシエン</t>
    </rPh>
    <rPh sb="23" eb="26">
      <t>ヨウカイゴ</t>
    </rPh>
    <rPh sb="27" eb="29">
      <t>ニンテイ</t>
    </rPh>
    <rPh sb="38" eb="39">
      <t>カタ</t>
    </rPh>
    <rPh sb="47" eb="49">
      <t>ケイカク</t>
    </rPh>
    <rPh sb="52" eb="53">
      <t>カイ</t>
    </rPh>
    <rPh sb="59" eb="60">
      <t>カズ</t>
    </rPh>
    <rPh sb="61" eb="62">
      <t>コ</t>
    </rPh>
    <rPh sb="64" eb="66">
      <t>バアイ</t>
    </rPh>
    <phoneticPr fontId="1"/>
  </si>
  <si>
    <t>※　付添い可能な範囲：旭川市内全域
※　協力医療機関以外の通院介助を希望
　　した場合。
6～9時/基本単価の25％割増し
18～22時/基本単価の25％割増し
22～翌日6時/基本単価の50％割増し</t>
    <rPh sb="2" eb="4">
      <t>ツキソ</t>
    </rPh>
    <rPh sb="5" eb="7">
      <t>カノウ</t>
    </rPh>
    <rPh sb="8" eb="10">
      <t>ハンイ</t>
    </rPh>
    <rPh sb="11" eb="13">
      <t>アサヒカワ</t>
    </rPh>
    <rPh sb="13" eb="15">
      <t>シナイ</t>
    </rPh>
    <rPh sb="15" eb="17">
      <t>ゼンイキ</t>
    </rPh>
    <rPh sb="20" eb="22">
      <t>キョウリョク</t>
    </rPh>
    <rPh sb="22" eb="24">
      <t>イリョウ</t>
    </rPh>
    <rPh sb="24" eb="26">
      <t>キカン</t>
    </rPh>
    <rPh sb="26" eb="28">
      <t>イガイ</t>
    </rPh>
    <rPh sb="29" eb="31">
      <t>ツウイン</t>
    </rPh>
    <rPh sb="31" eb="33">
      <t>カイジョ</t>
    </rPh>
    <rPh sb="34" eb="36">
      <t>キボウ</t>
    </rPh>
    <rPh sb="41" eb="43">
      <t>バアイ</t>
    </rPh>
    <rPh sb="48" eb="49">
      <t>ジ</t>
    </rPh>
    <rPh sb="50" eb="52">
      <t>キホン</t>
    </rPh>
    <rPh sb="52" eb="54">
      <t>タンカ</t>
    </rPh>
    <rPh sb="58" eb="59">
      <t>ワ</t>
    </rPh>
    <rPh sb="59" eb="60">
      <t>マ</t>
    </rPh>
    <rPh sb="67" eb="68">
      <t>ジ</t>
    </rPh>
    <rPh sb="69" eb="71">
      <t>キホン</t>
    </rPh>
    <rPh sb="71" eb="73">
      <t>タンカ</t>
    </rPh>
    <rPh sb="77" eb="79">
      <t>ワリマ</t>
    </rPh>
    <rPh sb="84" eb="85">
      <t>ヨク</t>
    </rPh>
    <rPh sb="85" eb="86">
      <t>ビ</t>
    </rPh>
    <rPh sb="87" eb="88">
      <t>ジ</t>
    </rPh>
    <rPh sb="89" eb="91">
      <t>キホン</t>
    </rPh>
    <rPh sb="91" eb="93">
      <t>タンカ</t>
    </rPh>
    <rPh sb="97" eb="99">
      <t>ワリマ</t>
    </rPh>
    <phoneticPr fontId="1"/>
  </si>
  <si>
    <t>①1,300円
②1,600円
③1,000円
④4,700円
⑤2,700円</t>
    <rPh sb="6" eb="7">
      <t>エン</t>
    </rPh>
    <rPh sb="14" eb="15">
      <t>エン</t>
    </rPh>
    <rPh sb="22" eb="23">
      <t>エン</t>
    </rPh>
    <rPh sb="30" eb="31">
      <t>エン</t>
    </rPh>
    <rPh sb="38" eb="39">
      <t>エン</t>
    </rPh>
    <phoneticPr fontId="1"/>
  </si>
  <si>
    <t>指定介護予防訪問介護事業所　ぽぷら舘</t>
    <rPh sb="0" eb="2">
      <t>シテイ</t>
    </rPh>
    <rPh sb="2" eb="4">
      <t>カイゴ</t>
    </rPh>
    <rPh sb="4" eb="6">
      <t>ヨボウ</t>
    </rPh>
    <rPh sb="6" eb="8">
      <t>ホウモン</t>
    </rPh>
    <rPh sb="8" eb="10">
      <t>カイゴ</t>
    </rPh>
    <rPh sb="10" eb="13">
      <t>ジギョウショ</t>
    </rPh>
    <rPh sb="17" eb="18">
      <t>ヤカタ</t>
    </rPh>
    <phoneticPr fontId="1"/>
  </si>
  <si>
    <t>実費</t>
    <rPh sb="0" eb="2">
      <t>ジッピ</t>
    </rPh>
    <phoneticPr fontId="1"/>
  </si>
  <si>
    <t>0円</t>
    <rPh sb="1" eb="2">
      <t>エン</t>
    </rPh>
    <phoneticPr fontId="1"/>
  </si>
  <si>
    <t>①カットのみ　②カットと顔そり
③顔そり　④パーマ（ｶｯﾄ・ﾌﾞﾛｰ込み）
⑤カラー　
※　施設が依頼している訪問理美容事業所を希望した場合</t>
    <rPh sb="12" eb="13">
      <t>カオ</t>
    </rPh>
    <rPh sb="17" eb="18">
      <t>カオ</t>
    </rPh>
    <rPh sb="34" eb="35">
      <t>コ</t>
    </rPh>
    <rPh sb="46" eb="48">
      <t>シセツ</t>
    </rPh>
    <rPh sb="49" eb="51">
      <t>イライ</t>
    </rPh>
    <rPh sb="55" eb="57">
      <t>ホウモン</t>
    </rPh>
    <rPh sb="57" eb="60">
      <t>リビヨウ</t>
    </rPh>
    <rPh sb="60" eb="63">
      <t>ジギョウショ</t>
    </rPh>
    <rPh sb="64" eb="66">
      <t>キボウ</t>
    </rPh>
    <rPh sb="68" eb="70">
      <t>バアイ</t>
    </rPh>
    <phoneticPr fontId="1"/>
  </si>
  <si>
    <t>※　利用可能な範囲：旭川市全域</t>
    <rPh sb="2" eb="4">
      <t>リヨウ</t>
    </rPh>
    <rPh sb="4" eb="6">
      <t>カノウ</t>
    </rPh>
    <rPh sb="7" eb="9">
      <t>ハンイ</t>
    </rPh>
    <rPh sb="10" eb="13">
      <t>アサヒカワシ</t>
    </rPh>
    <rPh sb="13" eb="15">
      <t>ゼンイキ</t>
    </rPh>
    <phoneticPr fontId="1"/>
  </si>
  <si>
    <t>※①　施設の金庫で保管する。
※②　預かり金上限5万円まで</t>
    <rPh sb="3" eb="5">
      <t>シセツ</t>
    </rPh>
    <rPh sb="6" eb="8">
      <t>キンコ</t>
    </rPh>
    <rPh sb="9" eb="11">
      <t>ホカン</t>
    </rPh>
    <rPh sb="18" eb="19">
      <t>アズ</t>
    </rPh>
    <rPh sb="21" eb="22">
      <t>キン</t>
    </rPh>
    <rPh sb="22" eb="24">
      <t>ジョウゲン</t>
    </rPh>
    <rPh sb="25" eb="27">
      <t>マンエン</t>
    </rPh>
    <phoneticPr fontId="1"/>
  </si>
  <si>
    <t>300円</t>
    <rPh sb="3" eb="4">
      <t>エン</t>
    </rPh>
    <phoneticPr fontId="1"/>
  </si>
  <si>
    <t xml:space="preserve">※　付添い可能な範囲：旭川市内全域
</t>
    <rPh sb="2" eb="4">
      <t>ツキソ</t>
    </rPh>
    <rPh sb="5" eb="7">
      <t>カノウ</t>
    </rPh>
    <rPh sb="8" eb="10">
      <t>ハンイ</t>
    </rPh>
    <rPh sb="11" eb="14">
      <t>アサヒカワシ</t>
    </rPh>
    <rPh sb="14" eb="15">
      <t>ナイ</t>
    </rPh>
    <rPh sb="15" eb="17">
      <t>ゼンイキ</t>
    </rPh>
    <phoneticPr fontId="1"/>
  </si>
  <si>
    <t>121,140～128,540</t>
    <phoneticPr fontId="1"/>
  </si>
  <si>
    <t>98,000～105,400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</si>
</sst>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490" zoomScaleNormal="100" zoomScaleSheetLayoutView="100" workbookViewId="0">
      <selection activeCell="I134" sqref="I134:P13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2484</v>
      </c>
      <c r="I13" s="502"/>
      <c r="J13" s="502"/>
      <c r="K13" s="502"/>
      <c r="L13" s="502"/>
      <c r="M13" s="502"/>
      <c r="N13" s="502"/>
      <c r="O13" s="502"/>
      <c r="P13" s="503"/>
      <c r="S13" s="22" t="str">
        <f>IF(H13="","未記入","")</f>
        <v/>
      </c>
    </row>
    <row r="14" spans="1:20" ht="39" customHeight="1">
      <c r="B14" s="183"/>
      <c r="C14" s="182"/>
      <c r="D14" s="182"/>
      <c r="E14" s="182"/>
      <c r="F14" s="217" t="s">
        <v>2485</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2486</v>
      </c>
      <c r="K16" s="106"/>
      <c r="L16" s="106"/>
      <c r="M16" s="106"/>
      <c r="N16" s="106"/>
      <c r="O16" s="106"/>
      <c r="P16" s="107"/>
    </row>
    <row r="17" spans="1:20" ht="20.100000000000001" customHeight="1">
      <c r="B17" s="332" t="s">
        <v>6</v>
      </c>
      <c r="C17" s="234"/>
      <c r="D17" s="234"/>
      <c r="E17" s="252"/>
      <c r="F17" s="47" t="s">
        <v>13</v>
      </c>
      <c r="G17" s="41">
        <v>78</v>
      </c>
      <c r="H17" s="48" t="s">
        <v>487</v>
      </c>
      <c r="I17" s="42">
        <v>8322</v>
      </c>
      <c r="J17" s="303"/>
      <c r="K17" s="304"/>
      <c r="L17" s="304"/>
      <c r="M17" s="304"/>
      <c r="N17" s="304"/>
      <c r="O17" s="304"/>
      <c r="P17" s="305"/>
      <c r="S17" s="22" t="str">
        <f>IF(OR(G17="",I17=""),"未記入","")</f>
        <v/>
      </c>
    </row>
    <row r="18" spans="1:20" ht="57.75" customHeight="1">
      <c r="B18" s="296"/>
      <c r="C18" s="314"/>
      <c r="D18" s="314"/>
      <c r="E18" s="297"/>
      <c r="F18" s="120" t="s">
        <v>2487</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2488</v>
      </c>
      <c r="K19" s="48" t="s">
        <v>487</v>
      </c>
      <c r="L19" s="77" t="s">
        <v>2489</v>
      </c>
      <c r="M19" s="48" t="s">
        <v>487</v>
      </c>
      <c r="N19" s="77" t="s">
        <v>2490</v>
      </c>
      <c r="O19" s="304"/>
      <c r="P19" s="305"/>
      <c r="Q19" s="19"/>
    </row>
    <row r="20" spans="1:20" ht="20.100000000000001" customHeight="1">
      <c r="B20" s="360"/>
      <c r="C20" s="361"/>
      <c r="D20" s="361"/>
      <c r="E20" s="362"/>
      <c r="F20" s="182" t="s">
        <v>15</v>
      </c>
      <c r="G20" s="182"/>
      <c r="H20" s="182"/>
      <c r="I20" s="182"/>
      <c r="J20" s="78" t="s">
        <v>2488</v>
      </c>
      <c r="K20" s="48" t="s">
        <v>487</v>
      </c>
      <c r="L20" s="77" t="s">
        <v>2489</v>
      </c>
      <c r="M20" s="48" t="s">
        <v>487</v>
      </c>
      <c r="N20" s="77" t="s">
        <v>2491</v>
      </c>
      <c r="O20" s="304"/>
      <c r="P20" s="305"/>
      <c r="Q20" s="19"/>
    </row>
    <row r="21" spans="1:20" ht="20.100000000000001" customHeight="1">
      <c r="B21" s="360"/>
      <c r="C21" s="361"/>
      <c r="D21" s="361"/>
      <c r="E21" s="362"/>
      <c r="F21" s="431" t="s">
        <v>423</v>
      </c>
      <c r="G21" s="461"/>
      <c r="H21" s="461"/>
      <c r="I21" s="432"/>
      <c r="J21" s="154" t="s">
        <v>2492</v>
      </c>
      <c r="K21" s="109"/>
      <c r="L21" s="109"/>
      <c r="M21" s="48" t="s">
        <v>483</v>
      </c>
      <c r="N21" s="109" t="s">
        <v>2497</v>
      </c>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2493</v>
      </c>
      <c r="K23" s="450"/>
      <c r="L23" s="108" t="s">
        <v>2494</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2495</v>
      </c>
      <c r="K24" s="194"/>
      <c r="L24" s="194"/>
      <c r="M24" s="194"/>
      <c r="N24" s="194"/>
      <c r="O24" s="154"/>
      <c r="P24" s="195"/>
    </row>
    <row r="25" spans="1:20" ht="20.100000000000001" customHeight="1">
      <c r="B25" s="296"/>
      <c r="C25" s="314"/>
      <c r="D25" s="314"/>
      <c r="E25" s="297"/>
      <c r="F25" s="184" t="s">
        <v>18</v>
      </c>
      <c r="G25" s="184"/>
      <c r="H25" s="182"/>
      <c r="I25" s="182"/>
      <c r="J25" s="194" t="s">
        <v>2496</v>
      </c>
      <c r="K25" s="194"/>
      <c r="L25" s="194"/>
      <c r="M25" s="194"/>
      <c r="N25" s="194"/>
      <c r="O25" s="154"/>
      <c r="P25" s="195"/>
    </row>
    <row r="26" spans="1:20" ht="20.100000000000001" customHeight="1">
      <c r="B26" s="395" t="s">
        <v>9</v>
      </c>
      <c r="C26" s="396"/>
      <c r="D26" s="396"/>
      <c r="E26" s="396"/>
      <c r="F26" s="469">
        <v>2009</v>
      </c>
      <c r="G26" s="470"/>
      <c r="H26" s="48" t="s">
        <v>484</v>
      </c>
      <c r="I26" s="470">
        <v>10</v>
      </c>
      <c r="J26" s="470"/>
      <c r="K26" s="48" t="s">
        <v>485</v>
      </c>
      <c r="L26" s="470">
        <v>5</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2482</v>
      </c>
      <c r="I31" s="487"/>
      <c r="J31" s="487"/>
      <c r="K31" s="487"/>
      <c r="L31" s="487"/>
      <c r="M31" s="487"/>
      <c r="N31" s="487"/>
      <c r="O31" s="487"/>
      <c r="P31" s="488"/>
      <c r="S31" s="22" t="str">
        <f>IF(H31="","未記入","")</f>
        <v/>
      </c>
    </row>
    <row r="32" spans="1:20" ht="39" customHeight="1">
      <c r="B32" s="296"/>
      <c r="C32" s="314"/>
      <c r="D32" s="314"/>
      <c r="E32" s="297"/>
      <c r="F32" s="217" t="s">
        <v>2483</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70</v>
      </c>
      <c r="H33" s="48" t="s">
        <v>487</v>
      </c>
      <c r="I33" s="42">
        <v>8016</v>
      </c>
      <c r="J33" s="476"/>
      <c r="K33" s="476"/>
      <c r="L33" s="476"/>
      <c r="M33" s="476"/>
      <c r="N33" s="476"/>
      <c r="O33" s="476"/>
      <c r="P33" s="477"/>
      <c r="S33" s="22" t="str">
        <f>IF(OR(G33="",I33=""),"未記入","")</f>
        <v/>
      </c>
    </row>
    <row r="34" spans="2:20" ht="58.5" customHeight="1">
      <c r="B34" s="296"/>
      <c r="C34" s="314"/>
      <c r="D34" s="314"/>
      <c r="E34" s="297"/>
      <c r="F34" s="120" t="s">
        <v>2498</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2500</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2488</v>
      </c>
      <c r="K43" s="48" t="s">
        <v>487</v>
      </c>
      <c r="L43" s="18" t="s">
        <v>2489</v>
      </c>
      <c r="M43" s="48" t="s">
        <v>487</v>
      </c>
      <c r="N43" s="18" t="s">
        <v>2490</v>
      </c>
      <c r="O43" s="304"/>
      <c r="P43" s="305"/>
      <c r="S43" s="22" t="str">
        <f>IF(OR(J43="",L43="",N43=""),"未記入","")</f>
        <v/>
      </c>
    </row>
    <row r="44" spans="2:20" ht="20.100000000000001" customHeight="1">
      <c r="B44" s="183"/>
      <c r="C44" s="182"/>
      <c r="D44" s="182"/>
      <c r="E44" s="182"/>
      <c r="F44" s="396" t="s">
        <v>15</v>
      </c>
      <c r="G44" s="396"/>
      <c r="H44" s="396"/>
      <c r="I44" s="396"/>
      <c r="J44" s="78" t="s">
        <v>2488</v>
      </c>
      <c r="K44" s="48" t="s">
        <v>487</v>
      </c>
      <c r="L44" s="77" t="s">
        <v>2489</v>
      </c>
      <c r="M44" s="48" t="s">
        <v>487</v>
      </c>
      <c r="N44" s="77" t="s">
        <v>2491</v>
      </c>
      <c r="O44" s="304"/>
      <c r="P44" s="305"/>
    </row>
    <row r="45" spans="2:20" ht="20.100000000000001" customHeight="1">
      <c r="B45" s="183"/>
      <c r="C45" s="182"/>
      <c r="D45" s="182"/>
      <c r="E45" s="182"/>
      <c r="F45" s="431" t="s">
        <v>423</v>
      </c>
      <c r="G45" s="461"/>
      <c r="H45" s="461"/>
      <c r="I45" s="432"/>
      <c r="J45" s="154" t="s">
        <v>2492</v>
      </c>
      <c r="K45" s="109"/>
      <c r="L45" s="109"/>
      <c r="M45" s="48" t="s">
        <v>483</v>
      </c>
      <c r="N45" s="109" t="s">
        <v>2497</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2493</v>
      </c>
      <c r="K47" s="450"/>
      <c r="L47" s="108" t="s">
        <v>2501</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2478</v>
      </c>
      <c r="K48" s="194"/>
      <c r="L48" s="194"/>
      <c r="M48" s="194"/>
      <c r="N48" s="194"/>
      <c r="O48" s="154"/>
      <c r="P48" s="195"/>
    </row>
    <row r="49" spans="1:20" ht="20.100000000000001" customHeight="1">
      <c r="B49" s="183"/>
      <c r="C49" s="182"/>
      <c r="D49" s="182"/>
      <c r="E49" s="182"/>
      <c r="F49" s="396" t="s">
        <v>18</v>
      </c>
      <c r="G49" s="396"/>
      <c r="H49" s="396"/>
      <c r="I49" s="396"/>
      <c r="J49" s="194" t="s">
        <v>2502</v>
      </c>
      <c r="K49" s="194"/>
      <c r="L49" s="194"/>
      <c r="M49" s="194"/>
      <c r="N49" s="194"/>
      <c r="O49" s="154"/>
      <c r="P49" s="195"/>
    </row>
    <row r="50" spans="1:20" ht="20.100000000000001" customHeight="1">
      <c r="B50" s="124" t="s">
        <v>28</v>
      </c>
      <c r="C50" s="233"/>
      <c r="D50" s="233"/>
      <c r="E50" s="233"/>
      <c r="F50" s="233"/>
      <c r="G50" s="233"/>
      <c r="H50" s="233"/>
      <c r="I50" s="233"/>
      <c r="J50" s="469">
        <v>2011</v>
      </c>
      <c r="K50" s="470"/>
      <c r="L50" s="48" t="s">
        <v>484</v>
      </c>
      <c r="M50" s="75">
        <v>12</v>
      </c>
      <c r="N50" s="48" t="s">
        <v>485</v>
      </c>
      <c r="O50" s="75">
        <v>9</v>
      </c>
      <c r="P50" s="50" t="s">
        <v>486</v>
      </c>
      <c r="S50" s="22" t="str">
        <f>IF(OR(J50="",M50="",O50=""),"未記入","")</f>
        <v/>
      </c>
    </row>
    <row r="51" spans="1:20" ht="20.100000000000001" customHeight="1" thickBot="1">
      <c r="B51" s="125" t="s">
        <v>29</v>
      </c>
      <c r="C51" s="471"/>
      <c r="D51" s="471"/>
      <c r="E51" s="471"/>
      <c r="F51" s="471"/>
      <c r="G51" s="471"/>
      <c r="H51" s="471"/>
      <c r="I51" s="471"/>
      <c r="J51" s="459">
        <v>2016</v>
      </c>
      <c r="K51" s="460"/>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2504</v>
      </c>
      <c r="K55" s="106"/>
      <c r="L55" s="106"/>
      <c r="M55" s="106"/>
      <c r="N55" s="106"/>
      <c r="O55" s="106"/>
      <c r="P55" s="107"/>
    </row>
    <row r="56" spans="1:20" ht="20.100000000000001" customHeight="1">
      <c r="B56" s="150"/>
      <c r="C56" s="136"/>
      <c r="D56" s="151"/>
      <c r="E56" s="396" t="s">
        <v>33</v>
      </c>
      <c r="F56" s="396"/>
      <c r="G56" s="396"/>
      <c r="H56" s="396"/>
      <c r="I56" s="396"/>
      <c r="J56" s="154" t="s">
        <v>2505</v>
      </c>
      <c r="K56" s="109"/>
      <c r="L56" s="109"/>
      <c r="M56" s="109"/>
      <c r="N56" s="109"/>
      <c r="O56" s="109"/>
      <c r="P56" s="155"/>
    </row>
    <row r="57" spans="1:20" ht="20.100000000000001" customHeight="1">
      <c r="B57" s="150"/>
      <c r="C57" s="136"/>
      <c r="D57" s="151"/>
      <c r="E57" s="396" t="s">
        <v>34</v>
      </c>
      <c r="F57" s="396"/>
      <c r="G57" s="396"/>
      <c r="H57" s="396"/>
      <c r="I57" s="396"/>
      <c r="J57" s="469">
        <v>2016</v>
      </c>
      <c r="K57" s="470"/>
      <c r="L57" s="48" t="s">
        <v>484</v>
      </c>
      <c r="M57" s="75">
        <v>4</v>
      </c>
      <c r="N57" s="48" t="s">
        <v>485</v>
      </c>
      <c r="O57" s="75">
        <v>1</v>
      </c>
      <c r="P57" s="50" t="s">
        <v>486</v>
      </c>
    </row>
    <row r="58" spans="1:20" ht="20.100000000000001" customHeight="1" thickBot="1">
      <c r="B58" s="220"/>
      <c r="C58" s="221"/>
      <c r="D58" s="222"/>
      <c r="E58" s="403" t="s">
        <v>35</v>
      </c>
      <c r="F58" s="403"/>
      <c r="G58" s="403"/>
      <c r="H58" s="403"/>
      <c r="I58" s="403"/>
      <c r="J58" s="459">
        <v>2022</v>
      </c>
      <c r="K58" s="460"/>
      <c r="L58" s="49" t="s">
        <v>484</v>
      </c>
      <c r="M58" s="76">
        <v>3</v>
      </c>
      <c r="N58" s="49" t="s">
        <v>485</v>
      </c>
      <c r="O58" s="76">
        <v>31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3307.08</v>
      </c>
      <c r="H61" s="209"/>
      <c r="I61" s="209"/>
      <c r="J61" s="209"/>
      <c r="K61" s="468"/>
      <c r="L61" s="400" t="s">
        <v>516</v>
      </c>
      <c r="M61" s="384"/>
      <c r="N61" s="384"/>
      <c r="O61" s="384"/>
      <c r="P61" s="419"/>
    </row>
    <row r="62" spans="1:20" ht="20.100000000000001" customHeight="1">
      <c r="B62" s="183"/>
      <c r="C62" s="182"/>
      <c r="D62" s="223" t="s">
        <v>39</v>
      </c>
      <c r="E62" s="234"/>
      <c r="F62" s="252"/>
      <c r="G62" s="194" t="s">
        <v>2506</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1379.56</v>
      </c>
      <c r="L72" s="417"/>
      <c r="M72" s="417"/>
      <c r="N72" s="187" t="s">
        <v>490</v>
      </c>
      <c r="O72" s="187"/>
      <c r="P72" s="213"/>
    </row>
    <row r="73" spans="2:16" ht="20.100000000000001" customHeight="1">
      <c r="B73" s="86"/>
      <c r="C73" s="87"/>
      <c r="D73" s="313"/>
      <c r="E73" s="314"/>
      <c r="F73" s="297"/>
      <c r="G73" s="233" t="s">
        <v>42</v>
      </c>
      <c r="H73" s="233"/>
      <c r="I73" s="233"/>
      <c r="J73" s="233"/>
      <c r="K73" s="416">
        <v>1366.06</v>
      </c>
      <c r="L73" s="417"/>
      <c r="M73" s="417"/>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2508</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v>2</v>
      </c>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v>2</v>
      </c>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12.08</v>
      </c>
      <c r="K95" s="82" t="s">
        <v>490</v>
      </c>
      <c r="L95" s="154">
        <v>46</v>
      </c>
      <c r="M95" s="450"/>
      <c r="N95" s="451" t="s">
        <v>2424</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15.39</v>
      </c>
      <c r="K96" s="82" t="s">
        <v>490</v>
      </c>
      <c r="L96" s="154">
        <v>2</v>
      </c>
      <c r="M96" s="450"/>
      <c r="N96" s="451" t="s">
        <v>2425</v>
      </c>
      <c r="O96" s="452"/>
      <c r="P96" s="453"/>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10.53</v>
      </c>
      <c r="K97" s="82" t="s">
        <v>490</v>
      </c>
      <c r="L97" s="154">
        <v>1</v>
      </c>
      <c r="M97" s="450"/>
      <c r="N97" s="451" t="s">
        <v>2426</v>
      </c>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4</v>
      </c>
      <c r="H105" s="258" t="s">
        <v>492</v>
      </c>
      <c r="I105" s="456" t="s">
        <v>66</v>
      </c>
      <c r="J105" s="456"/>
      <c r="K105" s="456"/>
      <c r="L105" s="456"/>
      <c r="M105" s="456"/>
      <c r="N105" s="154">
        <v>4</v>
      </c>
      <c r="O105" s="109"/>
      <c r="P105" s="50" t="s">
        <v>492</v>
      </c>
    </row>
    <row r="106" spans="2:19" ht="20.100000000000001" customHeight="1">
      <c r="B106" s="454"/>
      <c r="C106" s="455"/>
      <c r="D106" s="126"/>
      <c r="E106" s="118"/>
      <c r="F106" s="119"/>
      <c r="G106" s="154"/>
      <c r="H106" s="258"/>
      <c r="I106" s="449" t="s">
        <v>67</v>
      </c>
      <c r="J106" s="449"/>
      <c r="K106" s="449"/>
      <c r="L106" s="449"/>
      <c r="M106" s="449"/>
      <c r="N106" s="154">
        <v>2</v>
      </c>
      <c r="O106" s="109"/>
      <c r="P106" s="50" t="s">
        <v>492</v>
      </c>
    </row>
    <row r="107" spans="2:19" ht="20.100000000000001" customHeight="1">
      <c r="B107" s="454"/>
      <c r="C107" s="455"/>
      <c r="D107" s="223" t="s">
        <v>64</v>
      </c>
      <c r="E107" s="234"/>
      <c r="F107" s="252"/>
      <c r="G107" s="139">
        <v>4</v>
      </c>
      <c r="H107" s="252" t="s">
        <v>492</v>
      </c>
      <c r="I107" s="182" t="s">
        <v>68</v>
      </c>
      <c r="J107" s="182"/>
      <c r="K107" s="182"/>
      <c r="L107" s="182"/>
      <c r="M107" s="182"/>
      <c r="N107" s="154">
        <v>5</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v>1</v>
      </c>
      <c r="H109" s="422"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2511</v>
      </c>
      <c r="H113" s="194"/>
      <c r="I113" s="194"/>
      <c r="J113" s="194"/>
      <c r="K113" s="194"/>
      <c r="L113" s="194"/>
      <c r="M113" s="194"/>
      <c r="N113" s="194"/>
      <c r="O113" s="154"/>
      <c r="P113" s="195"/>
    </row>
    <row r="114" spans="2:16" ht="20.100000000000001" customHeight="1">
      <c r="B114" s="454"/>
      <c r="C114" s="455"/>
      <c r="D114" s="133" t="s">
        <v>79</v>
      </c>
      <c r="E114" s="134"/>
      <c r="F114" s="149"/>
      <c r="G114" s="139" t="s">
        <v>2512</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2511</v>
      </c>
      <c r="H117" s="194"/>
      <c r="I117" s="194"/>
      <c r="J117" s="194"/>
      <c r="K117" s="194"/>
      <c r="L117" s="194"/>
      <c r="M117" s="194"/>
      <c r="N117" s="194"/>
      <c r="O117" s="154"/>
      <c r="P117" s="195"/>
    </row>
    <row r="118" spans="2:16" ht="20.100000000000001" customHeight="1">
      <c r="B118" s="150"/>
      <c r="C118" s="151"/>
      <c r="D118" s="126" t="s">
        <v>73</v>
      </c>
      <c r="E118" s="118"/>
      <c r="F118" s="119"/>
      <c r="G118" s="194" t="s">
        <v>2511</v>
      </c>
      <c r="H118" s="194"/>
      <c r="I118" s="194"/>
      <c r="J118" s="194"/>
      <c r="K118" s="194"/>
      <c r="L118" s="194"/>
      <c r="M118" s="194"/>
      <c r="N118" s="194"/>
      <c r="O118" s="154"/>
      <c r="P118" s="195"/>
    </row>
    <row r="119" spans="2:16" ht="20.100000000000001" customHeight="1">
      <c r="B119" s="150"/>
      <c r="C119" s="151"/>
      <c r="D119" s="250" t="s">
        <v>74</v>
      </c>
      <c r="E119" s="289"/>
      <c r="F119" s="251"/>
      <c r="G119" s="194" t="s">
        <v>2511</v>
      </c>
      <c r="H119" s="194"/>
      <c r="I119" s="194"/>
      <c r="J119" s="194"/>
      <c r="K119" s="194"/>
      <c r="L119" s="194"/>
      <c r="M119" s="194"/>
      <c r="N119" s="194"/>
      <c r="O119" s="154"/>
      <c r="P119" s="195"/>
    </row>
    <row r="120" spans="2:16" ht="20.100000000000001" customHeight="1">
      <c r="B120" s="150"/>
      <c r="C120" s="151"/>
      <c r="D120" s="185" t="s">
        <v>75</v>
      </c>
      <c r="E120" s="187"/>
      <c r="F120" s="258"/>
      <c r="G120" s="194" t="s">
        <v>2511</v>
      </c>
      <c r="H120" s="194"/>
      <c r="I120" s="194"/>
      <c r="J120" s="194"/>
      <c r="K120" s="194"/>
      <c r="L120" s="194"/>
      <c r="M120" s="194"/>
      <c r="N120" s="194"/>
      <c r="O120" s="154"/>
      <c r="P120" s="195"/>
    </row>
    <row r="121" spans="2:16" ht="20.100000000000001" customHeight="1">
      <c r="B121" s="150"/>
      <c r="C121" s="151"/>
      <c r="D121" s="185" t="s">
        <v>76</v>
      </c>
      <c r="E121" s="187"/>
      <c r="F121" s="258"/>
      <c r="G121" s="194" t="s">
        <v>2511</v>
      </c>
      <c r="H121" s="194"/>
      <c r="I121" s="194"/>
      <c r="J121" s="194"/>
      <c r="K121" s="194"/>
      <c r="L121" s="194"/>
      <c r="M121" s="194"/>
      <c r="N121" s="194"/>
      <c r="O121" s="154"/>
      <c r="P121" s="195"/>
    </row>
    <row r="122" spans="2:16" ht="20.100000000000001" customHeight="1">
      <c r="B122" s="152"/>
      <c r="C122" s="153"/>
      <c r="D122" s="185" t="s">
        <v>77</v>
      </c>
      <c r="E122" s="187"/>
      <c r="F122" s="258"/>
      <c r="G122" s="194" t="s">
        <v>2511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2514</v>
      </c>
      <c r="H123" s="194"/>
      <c r="I123" s="194"/>
      <c r="J123" s="194"/>
      <c r="K123" s="194"/>
      <c r="L123" s="194"/>
      <c r="M123" s="194"/>
      <c r="N123" s="194"/>
      <c r="O123" s="154"/>
      <c r="P123" s="195"/>
    </row>
    <row r="124" spans="2:16" ht="20.100000000000001" customHeight="1">
      <c r="B124" s="150"/>
      <c r="C124" s="151"/>
      <c r="D124" s="126" t="s">
        <v>446</v>
      </c>
      <c r="E124" s="118"/>
      <c r="F124" s="119"/>
      <c r="G124" s="194" t="s">
        <v>2515</v>
      </c>
      <c r="H124" s="194"/>
      <c r="I124" s="194"/>
      <c r="J124" s="194"/>
      <c r="K124" s="194"/>
      <c r="L124" s="194"/>
      <c r="M124" s="194"/>
      <c r="N124" s="194"/>
      <c r="O124" s="154"/>
      <c r="P124" s="195"/>
    </row>
    <row r="125" spans="2:16" ht="20.100000000000001" customHeight="1">
      <c r="B125" s="150"/>
      <c r="C125" s="151"/>
      <c r="D125" s="250" t="s">
        <v>447</v>
      </c>
      <c r="E125" s="289"/>
      <c r="F125" s="251"/>
      <c r="G125" s="194" t="s">
        <v>2516</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2517</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2518</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2519</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t="s">
        <v>2512</v>
      </c>
      <c r="L144" s="248"/>
      <c r="M144" s="248"/>
      <c r="N144" s="248"/>
      <c r="O144" s="208"/>
      <c r="P144" s="249"/>
    </row>
    <row r="145" spans="1:16" ht="20.100000000000001" customHeight="1">
      <c r="A145" s="5"/>
      <c r="B145" s="93"/>
      <c r="C145" s="94"/>
      <c r="D145" s="94"/>
      <c r="E145" s="95"/>
      <c r="F145" s="250" t="s">
        <v>408</v>
      </c>
      <c r="G145" s="289"/>
      <c r="H145" s="289"/>
      <c r="I145" s="289"/>
      <c r="J145" s="251"/>
      <c r="K145" s="194" t="s">
        <v>2512</v>
      </c>
      <c r="L145" s="194"/>
      <c r="M145" s="194"/>
      <c r="N145" s="194"/>
      <c r="O145" s="154"/>
      <c r="P145" s="195"/>
    </row>
    <row r="146" spans="1:16" ht="20.100000000000001" customHeight="1">
      <c r="B146" s="93"/>
      <c r="C146" s="94"/>
      <c r="D146" s="94"/>
      <c r="E146" s="95"/>
      <c r="F146" s="185" t="s">
        <v>94</v>
      </c>
      <c r="G146" s="187"/>
      <c r="H146" s="187"/>
      <c r="I146" s="187"/>
      <c r="J146" s="258"/>
      <c r="K146" s="194" t="s">
        <v>2511</v>
      </c>
      <c r="L146" s="194"/>
      <c r="M146" s="194"/>
      <c r="N146" s="194"/>
      <c r="O146" s="154"/>
      <c r="P146" s="195"/>
    </row>
    <row r="147" spans="1:16" ht="20.100000000000001" customHeight="1">
      <c r="B147" s="93"/>
      <c r="C147" s="94"/>
      <c r="D147" s="94"/>
      <c r="E147" s="95"/>
      <c r="F147" s="185" t="s">
        <v>95</v>
      </c>
      <c r="G147" s="187"/>
      <c r="H147" s="187"/>
      <c r="I147" s="187"/>
      <c r="J147" s="258"/>
      <c r="K147" s="194" t="s">
        <v>2511</v>
      </c>
      <c r="L147" s="194"/>
      <c r="M147" s="194"/>
      <c r="N147" s="194"/>
      <c r="O147" s="154"/>
      <c r="P147" s="195"/>
    </row>
    <row r="148" spans="1:16" ht="20.100000000000001" customHeight="1">
      <c r="B148" s="93"/>
      <c r="C148" s="94"/>
      <c r="D148" s="94"/>
      <c r="E148" s="95"/>
      <c r="F148" s="185" t="s">
        <v>409</v>
      </c>
      <c r="G148" s="187"/>
      <c r="H148" s="187"/>
      <c r="I148" s="187"/>
      <c r="J148" s="258"/>
      <c r="K148" s="194" t="s">
        <v>2511</v>
      </c>
      <c r="L148" s="194"/>
      <c r="M148" s="194"/>
      <c r="N148" s="194"/>
      <c r="O148" s="154"/>
      <c r="P148" s="195"/>
    </row>
    <row r="149" spans="1:16" ht="20.100000000000001" customHeight="1">
      <c r="A149" s="6"/>
      <c r="B149" s="93"/>
      <c r="C149" s="94"/>
      <c r="D149" s="94"/>
      <c r="E149" s="95"/>
      <c r="F149" s="185" t="s">
        <v>96</v>
      </c>
      <c r="G149" s="187"/>
      <c r="H149" s="187"/>
      <c r="I149" s="187"/>
      <c r="J149" s="258"/>
      <c r="K149" s="194" t="s">
        <v>2511</v>
      </c>
      <c r="L149" s="194"/>
      <c r="M149" s="194"/>
      <c r="N149" s="194"/>
      <c r="O149" s="154"/>
      <c r="P149" s="195"/>
    </row>
    <row r="150" spans="1:16" ht="20.100000000000001" customHeight="1">
      <c r="A150" s="5"/>
      <c r="B150" s="93"/>
      <c r="C150" s="94"/>
      <c r="D150" s="94"/>
      <c r="E150" s="95"/>
      <c r="F150" s="185" t="s">
        <v>410</v>
      </c>
      <c r="G150" s="187"/>
      <c r="H150" s="187"/>
      <c r="I150" s="187"/>
      <c r="J150" s="258"/>
      <c r="K150" s="194" t="s">
        <v>2512</v>
      </c>
      <c r="L150" s="194"/>
      <c r="M150" s="194"/>
      <c r="N150" s="194"/>
      <c r="O150" s="154"/>
      <c r="P150" s="195"/>
    </row>
    <row r="151" spans="1:16" ht="20.100000000000001" customHeight="1">
      <c r="A151" s="5"/>
      <c r="B151" s="93"/>
      <c r="C151" s="94"/>
      <c r="D151" s="94"/>
      <c r="E151" s="95"/>
      <c r="F151" s="185" t="s">
        <v>411</v>
      </c>
      <c r="G151" s="187"/>
      <c r="H151" s="187"/>
      <c r="I151" s="187"/>
      <c r="J151" s="258"/>
      <c r="K151" s="194" t="s">
        <v>2512</v>
      </c>
      <c r="L151" s="194"/>
      <c r="M151" s="194"/>
      <c r="N151" s="194"/>
      <c r="O151" s="154"/>
      <c r="P151" s="195"/>
    </row>
    <row r="152" spans="1:16" ht="20.100000000000001" customHeight="1">
      <c r="A152" s="5"/>
      <c r="B152" s="93"/>
      <c r="C152" s="94"/>
      <c r="D152" s="94"/>
      <c r="E152" s="95"/>
      <c r="F152" s="185" t="s">
        <v>415</v>
      </c>
      <c r="G152" s="187"/>
      <c r="H152" s="187"/>
      <c r="I152" s="187"/>
      <c r="J152" s="258"/>
      <c r="K152" s="194" t="s">
        <v>2511</v>
      </c>
      <c r="L152" s="194"/>
      <c r="M152" s="194"/>
      <c r="N152" s="194"/>
      <c r="O152" s="154"/>
      <c r="P152" s="195"/>
    </row>
    <row r="153" spans="1:16" ht="20.100000000000001" customHeight="1">
      <c r="B153" s="93"/>
      <c r="C153" s="94"/>
      <c r="D153" s="94"/>
      <c r="E153" s="95"/>
      <c r="F153" s="185" t="s">
        <v>530</v>
      </c>
      <c r="G153" s="187"/>
      <c r="H153" s="187"/>
      <c r="I153" s="187"/>
      <c r="J153" s="258"/>
      <c r="K153" s="194" t="s">
        <v>2511</v>
      </c>
      <c r="L153" s="194"/>
      <c r="M153" s="194"/>
      <c r="N153" s="194"/>
      <c r="O153" s="154"/>
      <c r="P153" s="195"/>
    </row>
    <row r="154" spans="1:16" ht="20.100000000000001" customHeight="1">
      <c r="B154" s="93"/>
      <c r="C154" s="94"/>
      <c r="D154" s="94"/>
      <c r="E154" s="95"/>
      <c r="F154" s="440" t="s">
        <v>97</v>
      </c>
      <c r="G154" s="172"/>
      <c r="H154" s="173"/>
      <c r="I154" s="434" t="s">
        <v>99</v>
      </c>
      <c r="J154" s="435"/>
      <c r="K154" s="194" t="s">
        <v>2512</v>
      </c>
      <c r="L154" s="194"/>
      <c r="M154" s="194"/>
      <c r="N154" s="194"/>
      <c r="O154" s="154"/>
      <c r="P154" s="195"/>
    </row>
    <row r="155" spans="1:16" ht="20.100000000000001" customHeight="1">
      <c r="B155" s="93"/>
      <c r="C155" s="94"/>
      <c r="D155" s="94"/>
      <c r="E155" s="95"/>
      <c r="F155" s="433"/>
      <c r="G155" s="178"/>
      <c r="H155" s="179"/>
      <c r="I155" s="436" t="s">
        <v>100</v>
      </c>
      <c r="J155" s="435"/>
      <c r="K155" s="194" t="s">
        <v>2512</v>
      </c>
      <c r="L155" s="194"/>
      <c r="M155" s="194"/>
      <c r="N155" s="194"/>
      <c r="O155" s="154"/>
      <c r="P155" s="195"/>
    </row>
    <row r="156" spans="1:16" ht="20.100000000000001" customHeight="1">
      <c r="B156" s="93"/>
      <c r="C156" s="94"/>
      <c r="D156" s="94"/>
      <c r="E156" s="95"/>
      <c r="F156" s="441" t="s">
        <v>98</v>
      </c>
      <c r="G156" s="442"/>
      <c r="H156" s="443"/>
      <c r="I156" s="431" t="s">
        <v>532</v>
      </c>
      <c r="J156" s="432"/>
      <c r="K156" s="194" t="s">
        <v>2512</v>
      </c>
      <c r="L156" s="194"/>
      <c r="M156" s="194"/>
      <c r="N156" s="194"/>
      <c r="O156" s="154"/>
      <c r="P156" s="195"/>
    </row>
    <row r="157" spans="1:16" ht="20.100000000000001" customHeight="1">
      <c r="B157" s="93"/>
      <c r="C157" s="94"/>
      <c r="D157" s="94"/>
      <c r="E157" s="95"/>
      <c r="F157" s="441"/>
      <c r="G157" s="442"/>
      <c r="H157" s="443"/>
      <c r="I157" s="431" t="s">
        <v>533</v>
      </c>
      <c r="J157" s="432"/>
      <c r="K157" s="194" t="s">
        <v>2512</v>
      </c>
      <c r="L157" s="194"/>
      <c r="M157" s="194"/>
      <c r="N157" s="194"/>
      <c r="O157" s="154"/>
      <c r="P157" s="195"/>
    </row>
    <row r="158" spans="1:16" ht="20.100000000000001" customHeight="1">
      <c r="B158" s="93"/>
      <c r="C158" s="94"/>
      <c r="D158" s="94"/>
      <c r="E158" s="95"/>
      <c r="F158" s="441"/>
      <c r="G158" s="442"/>
      <c r="H158" s="443"/>
      <c r="I158" s="431" t="s">
        <v>100</v>
      </c>
      <c r="J158" s="432"/>
      <c r="K158" s="194" t="s">
        <v>2512</v>
      </c>
      <c r="L158" s="194"/>
      <c r="M158" s="194"/>
      <c r="N158" s="194"/>
      <c r="O158" s="154"/>
      <c r="P158" s="195"/>
    </row>
    <row r="159" spans="1:16" ht="20.100000000000001" customHeight="1">
      <c r="B159" s="93"/>
      <c r="C159" s="94"/>
      <c r="D159" s="94"/>
      <c r="E159" s="95"/>
      <c r="F159" s="441"/>
      <c r="G159" s="442"/>
      <c r="H159" s="443"/>
      <c r="I159" s="441" t="s">
        <v>101</v>
      </c>
      <c r="J159" s="443"/>
      <c r="K159" s="194" t="s">
        <v>2511</v>
      </c>
      <c r="L159" s="194"/>
      <c r="M159" s="194"/>
      <c r="N159" s="194"/>
      <c r="O159" s="154"/>
      <c r="P159" s="195"/>
    </row>
    <row r="160" spans="1:16" ht="20.100000000000001" customHeight="1">
      <c r="B160" s="93"/>
      <c r="C160" s="94"/>
      <c r="D160" s="94"/>
      <c r="E160" s="95"/>
      <c r="F160" s="441" t="s">
        <v>425</v>
      </c>
      <c r="G160" s="442"/>
      <c r="H160" s="443"/>
      <c r="I160" s="431" t="s">
        <v>99</v>
      </c>
      <c r="J160" s="432"/>
      <c r="K160" s="194" t="s">
        <v>2511</v>
      </c>
      <c r="L160" s="194"/>
      <c r="M160" s="194"/>
      <c r="N160" s="194"/>
      <c r="O160" s="154"/>
      <c r="P160" s="195"/>
    </row>
    <row r="161" spans="2:22" ht="20.100000000000001" customHeight="1">
      <c r="B161" s="93"/>
      <c r="C161" s="94"/>
      <c r="D161" s="94"/>
      <c r="E161" s="95"/>
      <c r="F161" s="441"/>
      <c r="G161" s="442"/>
      <c r="H161" s="443"/>
      <c r="I161" s="431" t="s">
        <v>100</v>
      </c>
      <c r="J161" s="432"/>
      <c r="K161" s="194" t="s">
        <v>2512</v>
      </c>
      <c r="L161" s="194"/>
      <c r="M161" s="194"/>
      <c r="N161" s="194"/>
      <c r="O161" s="154"/>
      <c r="P161" s="195"/>
    </row>
    <row r="162" spans="2:22" ht="20.100000000000001" customHeight="1">
      <c r="B162" s="93"/>
      <c r="C162" s="94"/>
      <c r="D162" s="94"/>
      <c r="E162" s="95"/>
      <c r="F162" s="441"/>
      <c r="G162" s="442"/>
      <c r="H162" s="443"/>
      <c r="I162" s="433" t="s">
        <v>101</v>
      </c>
      <c r="J162" s="179"/>
      <c r="K162" s="194" t="s">
        <v>2512</v>
      </c>
      <c r="L162" s="194"/>
      <c r="M162" s="194"/>
      <c r="N162" s="194"/>
      <c r="O162" s="154"/>
      <c r="P162" s="195"/>
    </row>
    <row r="163" spans="2:22" ht="20.100000000000001" customHeight="1">
      <c r="B163" s="93"/>
      <c r="C163" s="94"/>
      <c r="D163" s="94"/>
      <c r="E163" s="95"/>
      <c r="F163" s="441"/>
      <c r="G163" s="442"/>
      <c r="H163" s="443"/>
      <c r="I163" s="431" t="s">
        <v>426</v>
      </c>
      <c r="J163" s="432"/>
      <c r="K163" s="194" t="s">
        <v>2512</v>
      </c>
      <c r="L163" s="194"/>
      <c r="M163" s="194"/>
      <c r="N163" s="194"/>
      <c r="O163" s="154"/>
      <c r="P163" s="195"/>
    </row>
    <row r="164" spans="2:22" ht="20.100000000000001" customHeight="1">
      <c r="B164" s="93"/>
      <c r="C164" s="94"/>
      <c r="D164" s="94"/>
      <c r="E164" s="95"/>
      <c r="F164" s="441"/>
      <c r="G164" s="442"/>
      <c r="H164" s="443"/>
      <c r="I164" s="433" t="s">
        <v>427</v>
      </c>
      <c r="J164" s="179"/>
      <c r="K164" s="194" t="s">
        <v>2512</v>
      </c>
      <c r="L164" s="194"/>
      <c r="M164" s="194"/>
      <c r="N164" s="194"/>
      <c r="O164" s="154"/>
      <c r="P164" s="195"/>
    </row>
    <row r="165" spans="2:22" ht="20.100000000000001" customHeight="1">
      <c r="B165" s="93"/>
      <c r="C165" s="94"/>
      <c r="D165" s="94"/>
      <c r="E165" s="95"/>
      <c r="F165" s="440" t="s">
        <v>428</v>
      </c>
      <c r="G165" s="172"/>
      <c r="H165" s="173"/>
      <c r="I165" s="434" t="s">
        <v>99</v>
      </c>
      <c r="J165" s="435"/>
      <c r="K165" s="194" t="s">
        <v>2512</v>
      </c>
      <c r="L165" s="194"/>
      <c r="M165" s="194"/>
      <c r="N165" s="194"/>
      <c r="O165" s="154"/>
      <c r="P165" s="195"/>
    </row>
    <row r="166" spans="2:22" ht="20.100000000000001" customHeight="1">
      <c r="B166" s="96"/>
      <c r="C166" s="97"/>
      <c r="D166" s="97"/>
      <c r="E166" s="98"/>
      <c r="F166" s="433"/>
      <c r="G166" s="178"/>
      <c r="H166" s="179"/>
      <c r="I166" s="436" t="s">
        <v>100</v>
      </c>
      <c r="J166" s="435"/>
      <c r="K166" s="194" t="s">
        <v>2511</v>
      </c>
      <c r="L166" s="194"/>
      <c r="M166" s="194"/>
      <c r="N166" s="194"/>
      <c r="O166" s="154"/>
      <c r="P166" s="195"/>
    </row>
    <row r="167" spans="2:22" ht="20.100000000000001" customHeight="1">
      <c r="B167" s="148" t="s">
        <v>102</v>
      </c>
      <c r="C167" s="134"/>
      <c r="D167" s="134"/>
      <c r="E167" s="134"/>
      <c r="F167" s="149"/>
      <c r="G167" s="195" t="s">
        <v>2512</v>
      </c>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2520</v>
      </c>
      <c r="G172" s="384" t="s">
        <v>474</v>
      </c>
      <c r="H172" s="384"/>
      <c r="I172" s="384"/>
      <c r="J172" s="384"/>
      <c r="K172" s="384"/>
      <c r="L172" s="384"/>
      <c r="M172" s="384"/>
      <c r="N172" s="384"/>
      <c r="O172" s="384"/>
      <c r="P172" s="419"/>
    </row>
    <row r="173" spans="2:22" ht="20.100000000000001" customHeight="1">
      <c r="B173" s="183"/>
      <c r="C173" s="182"/>
      <c r="D173" s="182"/>
      <c r="E173" s="182"/>
      <c r="F173" s="21" t="s">
        <v>2520</v>
      </c>
      <c r="G173" s="187" t="s">
        <v>475</v>
      </c>
      <c r="H173" s="187"/>
      <c r="I173" s="187"/>
      <c r="J173" s="187"/>
      <c r="K173" s="187"/>
      <c r="L173" s="187"/>
      <c r="M173" s="187"/>
      <c r="N173" s="187"/>
      <c r="O173" s="187"/>
      <c r="P173" s="213"/>
    </row>
    <row r="174" spans="2:22" ht="20.100000000000001" customHeight="1">
      <c r="B174" s="183"/>
      <c r="C174" s="182"/>
      <c r="D174" s="182"/>
      <c r="E174" s="182"/>
      <c r="F174" s="21" t="s">
        <v>2520</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2521</v>
      </c>
      <c r="J176" s="121"/>
      <c r="K176" s="121"/>
      <c r="L176" s="121"/>
      <c r="M176" s="121"/>
      <c r="N176" s="121"/>
      <c r="O176" s="122"/>
      <c r="P176" s="123"/>
    </row>
    <row r="177" spans="2:16" ht="39.950000000000003" customHeight="1">
      <c r="B177" s="101"/>
      <c r="C177" s="102"/>
      <c r="D177" s="303"/>
      <c r="E177" s="388"/>
      <c r="F177" s="182" t="s">
        <v>108</v>
      </c>
      <c r="G177" s="182"/>
      <c r="H177" s="182"/>
      <c r="I177" s="120" t="s">
        <v>2522</v>
      </c>
      <c r="J177" s="121"/>
      <c r="K177" s="121"/>
      <c r="L177" s="121"/>
      <c r="M177" s="121"/>
      <c r="N177" s="121"/>
      <c r="O177" s="122"/>
      <c r="P177" s="123"/>
    </row>
    <row r="178" spans="2:16" ht="39.950000000000003" customHeight="1">
      <c r="B178" s="101"/>
      <c r="C178" s="102"/>
      <c r="D178" s="303"/>
      <c r="E178" s="388"/>
      <c r="F178" s="182" t="s">
        <v>109</v>
      </c>
      <c r="G178" s="182"/>
      <c r="H178" s="182"/>
      <c r="I178" s="120" t="s">
        <v>2523</v>
      </c>
      <c r="J178" s="121"/>
      <c r="K178" s="121"/>
      <c r="L178" s="121"/>
      <c r="M178" s="121"/>
      <c r="N178" s="121"/>
      <c r="O178" s="122"/>
      <c r="P178" s="123"/>
    </row>
    <row r="179" spans="2:16" ht="39.950000000000003" customHeight="1">
      <c r="B179" s="101"/>
      <c r="C179" s="102"/>
      <c r="D179" s="303"/>
      <c r="E179" s="388"/>
      <c r="F179" s="182" t="s">
        <v>429</v>
      </c>
      <c r="G179" s="182"/>
      <c r="H179" s="182"/>
      <c r="I179" s="120" t="s">
        <v>2525</v>
      </c>
      <c r="J179" s="121"/>
      <c r="K179" s="121"/>
      <c r="L179" s="121"/>
      <c r="M179" s="121"/>
      <c r="N179" s="121"/>
      <c r="O179" s="122"/>
      <c r="P179" s="123"/>
    </row>
    <row r="180" spans="2:16" ht="39.950000000000003" customHeight="1">
      <c r="B180" s="101"/>
      <c r="C180" s="102"/>
      <c r="D180" s="303"/>
      <c r="E180" s="388"/>
      <c r="F180" s="182" t="s">
        <v>110</v>
      </c>
      <c r="G180" s="182"/>
      <c r="H180" s="182"/>
      <c r="I180" s="120" t="s">
        <v>2524</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2520</v>
      </c>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t="s">
        <v>2526</v>
      </c>
      <c r="G202" s="120"/>
      <c r="H202" s="120"/>
      <c r="I202" s="120"/>
      <c r="J202" s="120"/>
      <c r="K202" s="120"/>
      <c r="L202" s="120"/>
      <c r="M202" s="120"/>
      <c r="N202" s="120"/>
      <c r="O202" s="188"/>
      <c r="P202" s="420"/>
    </row>
    <row r="203" spans="2:16" ht="60" customHeight="1">
      <c r="B203" s="183" t="s">
        <v>115</v>
      </c>
      <c r="C203" s="182"/>
      <c r="D203" s="182"/>
      <c r="E203" s="182"/>
      <c r="F203" s="120" t="s">
        <v>2527</v>
      </c>
      <c r="G203" s="121"/>
      <c r="H203" s="121"/>
      <c r="I203" s="121"/>
      <c r="J203" s="121"/>
      <c r="K203" s="121"/>
      <c r="L203" s="121"/>
      <c r="M203" s="121"/>
      <c r="N203" s="121"/>
      <c r="O203" s="122"/>
      <c r="P203" s="123"/>
    </row>
    <row r="204" spans="2:16" ht="20.100000000000001" customHeight="1">
      <c r="B204" s="183" t="s">
        <v>116</v>
      </c>
      <c r="C204" s="182"/>
      <c r="D204" s="182"/>
      <c r="E204" s="182"/>
      <c r="F204" s="194" t="s">
        <v>2512</v>
      </c>
      <c r="G204" s="194"/>
      <c r="H204" s="194"/>
      <c r="I204" s="194"/>
      <c r="J204" s="194"/>
      <c r="K204" s="194"/>
      <c r="L204" s="194"/>
      <c r="M204" s="194"/>
      <c r="N204" s="194"/>
      <c r="O204" s="154"/>
      <c r="P204" s="195"/>
    </row>
    <row r="205" spans="2:16" ht="60.75" customHeight="1">
      <c r="B205" s="183" t="s">
        <v>117</v>
      </c>
      <c r="C205" s="182"/>
      <c r="D205" s="182"/>
      <c r="E205" s="182"/>
      <c r="F205" s="120" t="s">
        <v>2528</v>
      </c>
      <c r="G205" s="121"/>
      <c r="H205" s="121"/>
      <c r="I205" s="121"/>
      <c r="J205" s="121"/>
      <c r="K205" s="121"/>
      <c r="L205" s="121"/>
      <c r="M205" s="121"/>
      <c r="N205" s="121"/>
      <c r="O205" s="122"/>
      <c r="P205" s="123"/>
    </row>
    <row r="206" spans="2:16" ht="20.100000000000001" customHeight="1">
      <c r="B206" s="246" t="s">
        <v>119</v>
      </c>
      <c r="C206" s="247"/>
      <c r="D206" s="247"/>
      <c r="E206" s="247"/>
      <c r="F206" s="194" t="s">
        <v>2512</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2511</v>
      </c>
      <c r="G207" s="194"/>
      <c r="H207" s="194"/>
      <c r="I207" s="194"/>
      <c r="J207" s="194"/>
      <c r="K207" s="194"/>
      <c r="L207" s="194"/>
      <c r="M207" s="194"/>
      <c r="N207" s="194"/>
      <c r="O207" s="154"/>
      <c r="P207" s="195"/>
    </row>
    <row r="208" spans="2:16" ht="20.100000000000001" customHeight="1">
      <c r="B208" s="181"/>
      <c r="C208" s="285"/>
      <c r="D208" s="247" t="s">
        <v>122</v>
      </c>
      <c r="E208" s="247"/>
      <c r="F208" s="194" t="s">
        <v>2511</v>
      </c>
      <c r="G208" s="194"/>
      <c r="H208" s="194"/>
      <c r="I208" s="194"/>
      <c r="J208" s="194"/>
      <c r="K208" s="194"/>
      <c r="L208" s="194"/>
      <c r="M208" s="194"/>
      <c r="N208" s="194"/>
      <c r="O208" s="154"/>
      <c r="P208" s="195"/>
    </row>
    <row r="209" spans="2:20" ht="20.100000000000001" customHeight="1">
      <c r="B209" s="181"/>
      <c r="C209" s="285"/>
      <c r="D209" s="247" t="s">
        <v>123</v>
      </c>
      <c r="E209" s="247"/>
      <c r="F209" s="194" t="s">
        <v>2512</v>
      </c>
      <c r="G209" s="194"/>
      <c r="H209" s="194"/>
      <c r="I209" s="194"/>
      <c r="J209" s="194"/>
      <c r="K209" s="194"/>
      <c r="L209" s="194"/>
      <c r="M209" s="194"/>
      <c r="N209" s="194"/>
      <c r="O209" s="154"/>
      <c r="P209" s="195"/>
    </row>
    <row r="210" spans="2:20" ht="20.100000000000001" customHeight="1">
      <c r="B210" s="181"/>
      <c r="C210" s="285"/>
      <c r="D210" s="247" t="s">
        <v>124</v>
      </c>
      <c r="E210" s="247"/>
      <c r="F210" s="194" t="s">
        <v>2512</v>
      </c>
      <c r="G210" s="194"/>
      <c r="H210" s="194"/>
      <c r="I210" s="194"/>
      <c r="J210" s="194"/>
      <c r="K210" s="194"/>
      <c r="L210" s="194"/>
      <c r="M210" s="194"/>
      <c r="N210" s="194"/>
      <c r="O210" s="154"/>
      <c r="P210" s="195"/>
    </row>
    <row r="211" spans="2:20" ht="20.100000000000001" customHeight="1">
      <c r="B211" s="181"/>
      <c r="C211" s="285"/>
      <c r="D211" s="247" t="s">
        <v>125</v>
      </c>
      <c r="E211" s="247"/>
      <c r="F211" s="194" t="s">
        <v>2512</v>
      </c>
      <c r="G211" s="194"/>
      <c r="H211" s="194"/>
      <c r="I211" s="194"/>
      <c r="J211" s="194"/>
      <c r="K211" s="194"/>
      <c r="L211" s="194"/>
      <c r="M211" s="194"/>
      <c r="N211" s="194"/>
      <c r="O211" s="154"/>
      <c r="P211" s="195"/>
    </row>
    <row r="212" spans="2:20" ht="20.100000000000001" customHeight="1">
      <c r="B212" s="181"/>
      <c r="C212" s="285"/>
      <c r="D212" s="285" t="s">
        <v>126</v>
      </c>
      <c r="E212" s="285"/>
      <c r="F212" s="194" t="s">
        <v>2512</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2511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2529</v>
      </c>
      <c r="K219" s="194"/>
      <c r="L219" s="194"/>
      <c r="M219" s="194"/>
      <c r="N219" s="194"/>
      <c r="O219" s="154"/>
      <c r="P219" s="195"/>
      <c r="S219" s="38" t="str">
        <f>IF(J219="","未記入","")</f>
        <v/>
      </c>
    </row>
    <row r="220" spans="2:20" ht="60" customHeight="1">
      <c r="B220" s="183" t="s">
        <v>128</v>
      </c>
      <c r="C220" s="182"/>
      <c r="D220" s="182"/>
      <c r="E220" s="182"/>
      <c r="F220" s="120" t="s">
        <v>2541</v>
      </c>
      <c r="G220" s="121"/>
      <c r="H220" s="121"/>
      <c r="I220" s="121"/>
      <c r="J220" s="121"/>
      <c r="K220" s="121"/>
      <c r="L220" s="121"/>
      <c r="M220" s="121"/>
      <c r="N220" s="121"/>
      <c r="O220" s="122"/>
      <c r="P220" s="123"/>
    </row>
    <row r="221" spans="2:20" ht="60" customHeight="1">
      <c r="B221" s="183" t="s">
        <v>493</v>
      </c>
      <c r="C221" s="182"/>
      <c r="D221" s="182"/>
      <c r="E221" s="182"/>
      <c r="F221" s="120" t="s">
        <v>2542</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2530</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2511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2531</v>
      </c>
      <c r="K227" s="189"/>
      <c r="L227" s="189"/>
      <c r="M227" s="189"/>
      <c r="N227" s="189"/>
      <c r="O227" s="189"/>
      <c r="P227" s="190"/>
    </row>
    <row r="228" spans="1:20" ht="20.100000000000001" customHeight="1">
      <c r="B228" s="183" t="s">
        <v>132</v>
      </c>
      <c r="C228" s="182"/>
      <c r="D228" s="182"/>
      <c r="E228" s="182"/>
      <c r="F228" s="154">
        <v>50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v>0.4</v>
      </c>
      <c r="O238" s="154"/>
      <c r="P238" s="195"/>
    </row>
    <row r="239" spans="1:20" ht="20.100000000000001" customHeight="1">
      <c r="B239" s="183" t="s">
        <v>141</v>
      </c>
      <c r="C239" s="182"/>
      <c r="D239" s="182"/>
      <c r="E239" s="392">
        <f>IF(OR($H$239&lt;&gt;"",$K$239&lt;&gt;""),SUM($H$239,$K$239),"")</f>
        <v>2</v>
      </c>
      <c r="F239" s="392"/>
      <c r="G239" s="392"/>
      <c r="H239" s="194">
        <v>2</v>
      </c>
      <c r="I239" s="194"/>
      <c r="J239" s="194"/>
      <c r="K239" s="194"/>
      <c r="L239" s="194"/>
      <c r="M239" s="194"/>
      <c r="N239" s="194">
        <v>1.4</v>
      </c>
      <c r="O239" s="154"/>
      <c r="P239" s="195"/>
    </row>
    <row r="240" spans="1:20" ht="20.100000000000001" customHeight="1">
      <c r="B240" s="404" t="s">
        <v>142</v>
      </c>
      <c r="C240" s="182"/>
      <c r="D240" s="182"/>
      <c r="E240" s="392">
        <f>IF(OR($H$240&lt;&gt;"",$K$240&lt;&gt;""),SUM($H$240,$K$240),"")</f>
        <v>22</v>
      </c>
      <c r="F240" s="392"/>
      <c r="G240" s="392"/>
      <c r="H240" s="194">
        <v>15</v>
      </c>
      <c r="I240" s="194"/>
      <c r="J240" s="194"/>
      <c r="K240" s="194">
        <v>7</v>
      </c>
      <c r="L240" s="194"/>
      <c r="M240" s="194"/>
      <c r="N240" s="194">
        <v>19.3</v>
      </c>
      <c r="O240" s="154"/>
      <c r="P240" s="195"/>
    </row>
    <row r="241" spans="2:20" ht="20.100000000000001" customHeight="1">
      <c r="B241" s="57"/>
      <c r="C241" s="182" t="s">
        <v>143</v>
      </c>
      <c r="D241" s="182"/>
      <c r="E241" s="392">
        <f>IF(OR($H$241&lt;&gt;"",$K$241&lt;&gt;""),SUM($H$241,$K$241),"")</f>
        <v>19</v>
      </c>
      <c r="F241" s="392"/>
      <c r="G241" s="392"/>
      <c r="H241" s="194">
        <v>13</v>
      </c>
      <c r="I241" s="194"/>
      <c r="J241" s="194"/>
      <c r="K241" s="194">
        <v>6</v>
      </c>
      <c r="L241" s="194"/>
      <c r="M241" s="194"/>
      <c r="N241" s="194">
        <v>16.7</v>
      </c>
      <c r="O241" s="154"/>
      <c r="P241" s="195"/>
    </row>
    <row r="242" spans="2:20" ht="20.100000000000001" customHeight="1">
      <c r="B242" s="58"/>
      <c r="C242" s="182" t="s">
        <v>144</v>
      </c>
      <c r="D242" s="182"/>
      <c r="E242" s="392">
        <f>IF(OR($H$242&lt;&gt;"",$K$242&lt;&gt;""),SUM($H$242,$K$242),"")</f>
        <v>3</v>
      </c>
      <c r="F242" s="392"/>
      <c r="G242" s="392"/>
      <c r="H242" s="194">
        <v>2</v>
      </c>
      <c r="I242" s="194"/>
      <c r="J242" s="194"/>
      <c r="K242" s="194">
        <v>1</v>
      </c>
      <c r="L242" s="194"/>
      <c r="M242" s="194"/>
      <c r="N242" s="194">
        <v>2.6</v>
      </c>
      <c r="O242" s="154"/>
      <c r="P242" s="195"/>
    </row>
    <row r="243" spans="2:20" ht="20.100000000000001" customHeight="1">
      <c r="B243" s="183" t="s">
        <v>145</v>
      </c>
      <c r="C243" s="182"/>
      <c r="D243" s="182"/>
      <c r="E243" s="392">
        <f>IF(OR($H$243&lt;&gt;"",$K$243&lt;&gt;""),SUM($H$243,$K$243),"")</f>
        <v>1</v>
      </c>
      <c r="F243" s="392"/>
      <c r="G243" s="392"/>
      <c r="H243" s="194">
        <v>1</v>
      </c>
      <c r="I243" s="194"/>
      <c r="J243" s="194"/>
      <c r="K243" s="194"/>
      <c r="L243" s="194"/>
      <c r="M243" s="194"/>
      <c r="N243" s="194">
        <v>1</v>
      </c>
      <c r="O243" s="154"/>
      <c r="P243" s="195"/>
    </row>
    <row r="244" spans="2:20" ht="20.100000000000001" customHeight="1">
      <c r="B244" s="183" t="s">
        <v>146</v>
      </c>
      <c r="C244" s="182"/>
      <c r="D244" s="182"/>
      <c r="E244" s="392">
        <f>IF(OR($H$244&lt;&gt;"",$K$244&lt;&gt;""),SUM($H$244,$K$244),"")</f>
        <v>1</v>
      </c>
      <c r="F244" s="392"/>
      <c r="G244" s="392"/>
      <c r="H244" s="194">
        <v>1</v>
      </c>
      <c r="I244" s="194"/>
      <c r="J244" s="194"/>
      <c r="K244" s="194"/>
      <c r="L244" s="194"/>
      <c r="M244" s="194"/>
      <c r="N244" s="194">
        <v>1</v>
      </c>
      <c r="O244" s="154"/>
      <c r="P244" s="195"/>
    </row>
    <row r="245" spans="2:20" ht="20.100000000000001" customHeight="1">
      <c r="B245" s="183" t="s">
        <v>147</v>
      </c>
      <c r="C245" s="182"/>
      <c r="D245" s="182"/>
      <c r="E245" s="392">
        <f>IF(OR($H$245&lt;&gt;"",$K$245&lt;&gt;""),SUM($H$245,$K$245),"")</f>
        <v>0</v>
      </c>
      <c r="F245" s="392"/>
      <c r="G245" s="392"/>
      <c r="H245" s="194">
        <v>0</v>
      </c>
      <c r="I245" s="194"/>
      <c r="J245" s="194"/>
      <c r="K245" s="194"/>
      <c r="L245" s="194"/>
      <c r="M245" s="194"/>
      <c r="N245" s="194">
        <v>0</v>
      </c>
      <c r="O245" s="154"/>
      <c r="P245" s="195"/>
    </row>
    <row r="246" spans="2:20" ht="20.100000000000001" customHeight="1">
      <c r="B246" s="183" t="s">
        <v>148</v>
      </c>
      <c r="C246" s="182"/>
      <c r="D246" s="182"/>
      <c r="E246" s="392">
        <f>IF(OR($H$246&lt;&gt;"",$K$246&lt;&gt;""),SUM($H$246,$K$246),"")</f>
        <v>4</v>
      </c>
      <c r="F246" s="392"/>
      <c r="G246" s="392"/>
      <c r="H246" s="194"/>
      <c r="I246" s="194"/>
      <c r="J246" s="194"/>
      <c r="K246" s="194">
        <v>4</v>
      </c>
      <c r="L246" s="194"/>
      <c r="M246" s="194"/>
      <c r="N246" s="194">
        <v>3.6</v>
      </c>
      <c r="O246" s="154"/>
      <c r="P246" s="195"/>
    </row>
    <row r="247" spans="2:20" ht="20.100000000000001" customHeight="1">
      <c r="B247" s="183" t="s">
        <v>149</v>
      </c>
      <c r="C247" s="182"/>
      <c r="D247" s="182"/>
      <c r="E247" s="392">
        <f>IF(OR($H$247&lt;&gt;"",$K$247&lt;&gt;""),SUM($H$247,$K$247),"")</f>
        <v>1</v>
      </c>
      <c r="F247" s="392"/>
      <c r="G247" s="392"/>
      <c r="H247" s="194">
        <v>1</v>
      </c>
      <c r="I247" s="194"/>
      <c r="J247" s="194"/>
      <c r="K247" s="194"/>
      <c r="L247" s="194"/>
      <c r="M247" s="194"/>
      <c r="N247" s="194">
        <v>1</v>
      </c>
      <c r="O247" s="154"/>
      <c r="P247" s="195"/>
    </row>
    <row r="248" spans="2:20" ht="20.100000000000001" customHeight="1">
      <c r="B248" s="183" t="s">
        <v>150</v>
      </c>
      <c r="C248" s="182"/>
      <c r="D248" s="182"/>
      <c r="E248" s="392">
        <f>IF(OR($H$248&lt;&gt;"",$K$248&lt;&gt;""),SUM($H$248,$K$248),"")</f>
        <v>2</v>
      </c>
      <c r="F248" s="392"/>
      <c r="G248" s="392"/>
      <c r="H248" s="194"/>
      <c r="I248" s="194"/>
      <c r="J248" s="194"/>
      <c r="K248" s="194">
        <v>2</v>
      </c>
      <c r="L248" s="194"/>
      <c r="M248" s="194"/>
      <c r="N248" s="194">
        <v>0.8</v>
      </c>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f>IF(OR($J$258&lt;&gt;"",$M$258&lt;&gt;""),SUM($J$258,$M$258),"")</f>
        <v>0</v>
      </c>
      <c r="H258" s="392"/>
      <c r="I258" s="392"/>
      <c r="J258" s="194">
        <v>0</v>
      </c>
      <c r="K258" s="194"/>
      <c r="L258" s="194"/>
      <c r="M258" s="194">
        <v>0</v>
      </c>
      <c r="N258" s="194"/>
      <c r="O258" s="154"/>
      <c r="P258" s="195"/>
    </row>
    <row r="259" spans="2:20" ht="20.100000000000001" customHeight="1">
      <c r="B259" s="395" t="s">
        <v>162</v>
      </c>
      <c r="C259" s="396"/>
      <c r="D259" s="396"/>
      <c r="E259" s="396"/>
      <c r="F259" s="396"/>
      <c r="G259" s="392">
        <f>IF(OR($J$259&lt;&gt;"",$M$259&lt;&gt;""),SUM($J$259,$M$259),"")</f>
        <v>7</v>
      </c>
      <c r="H259" s="392"/>
      <c r="I259" s="392"/>
      <c r="J259" s="194">
        <v>6</v>
      </c>
      <c r="K259" s="194"/>
      <c r="L259" s="194"/>
      <c r="M259" s="194">
        <v>1</v>
      </c>
      <c r="N259" s="194"/>
      <c r="O259" s="154"/>
      <c r="P259" s="195"/>
    </row>
    <row r="260" spans="2:20" ht="20.100000000000001" customHeight="1">
      <c r="B260" s="395" t="s">
        <v>163</v>
      </c>
      <c r="C260" s="396"/>
      <c r="D260" s="396"/>
      <c r="E260" s="396"/>
      <c r="F260" s="396"/>
      <c r="G260" s="392">
        <f>IF(OR($J$260&lt;&gt;"",$M$260&lt;&gt;""),SUM($J$260,$M$260),"")</f>
        <v>1</v>
      </c>
      <c r="H260" s="392"/>
      <c r="I260" s="392"/>
      <c r="J260" s="194">
        <v>0</v>
      </c>
      <c r="K260" s="194"/>
      <c r="L260" s="194"/>
      <c r="M260" s="194">
        <v>1</v>
      </c>
      <c r="N260" s="194"/>
      <c r="O260" s="154"/>
      <c r="P260" s="195"/>
    </row>
    <row r="261" spans="2:20" ht="20.100000000000001" customHeight="1">
      <c r="B261" s="395" t="s">
        <v>399</v>
      </c>
      <c r="C261" s="396"/>
      <c r="D261" s="396"/>
      <c r="E261" s="396"/>
      <c r="F261" s="396"/>
      <c r="G261" s="392">
        <f>IF(OR($J$261&lt;&gt;"",$M$261&lt;&gt;""),SUM($J$261,$M$261),"")</f>
        <v>8</v>
      </c>
      <c r="H261" s="392"/>
      <c r="I261" s="392"/>
      <c r="J261" s="194">
        <v>5</v>
      </c>
      <c r="K261" s="194"/>
      <c r="L261" s="194"/>
      <c r="M261" s="194">
        <v>3</v>
      </c>
      <c r="N261" s="194"/>
      <c r="O261" s="154"/>
      <c r="P261" s="195"/>
    </row>
    <row r="262" spans="2:20" ht="20.100000000000001" customHeight="1" thickBot="1">
      <c r="B262" s="402" t="s">
        <v>164</v>
      </c>
      <c r="C262" s="403"/>
      <c r="D262" s="403"/>
      <c r="E262" s="403"/>
      <c r="F262" s="403"/>
      <c r="G262" s="382">
        <f>IF(OR($J$262&lt;&gt;"",$M$262&lt;&gt;""),SUM($J$262,$M$262),"")</f>
        <v>1</v>
      </c>
      <c r="H262" s="382"/>
      <c r="I262" s="382"/>
      <c r="J262" s="227">
        <v>1</v>
      </c>
      <c r="K262" s="227"/>
      <c r="L262" s="227"/>
      <c r="M262" s="227">
        <v>0</v>
      </c>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1</v>
      </c>
      <c r="H267" s="392"/>
      <c r="I267" s="392"/>
      <c r="J267" s="194">
        <v>1</v>
      </c>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t="s">
        <v>2532</v>
      </c>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v>2.2999999999999998</v>
      </c>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2511</v>
      </c>
      <c r="M295" s="209"/>
      <c r="N295" s="209"/>
      <c r="O295" s="209"/>
      <c r="P295" s="210"/>
    </row>
    <row r="296" spans="2:22" ht="20.100000000000001" customHeight="1">
      <c r="B296" s="360"/>
      <c r="C296" s="361"/>
      <c r="D296" s="361"/>
      <c r="E296" s="361"/>
      <c r="F296" s="362"/>
      <c r="G296" s="133" t="s">
        <v>456</v>
      </c>
      <c r="H296" s="149"/>
      <c r="I296" s="154" t="s">
        <v>2511</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2533</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v>2</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3</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v>1</v>
      </c>
      <c r="J303" s="37">
        <v>2</v>
      </c>
      <c r="K303" s="37"/>
      <c r="L303" s="37"/>
      <c r="M303" s="37"/>
      <c r="N303" s="37"/>
      <c r="O303" s="37"/>
      <c r="P303" s="37"/>
      <c r="Q303" s="19"/>
      <c r="R303" s="5"/>
      <c r="S303" s="23"/>
      <c r="T303" s="23"/>
      <c r="V303" s="5"/>
    </row>
    <row r="304" spans="2:22" ht="20.100000000000001" customHeight="1">
      <c r="B304" s="352"/>
      <c r="C304" s="353"/>
      <c r="D304" s="133" t="s">
        <v>189</v>
      </c>
      <c r="E304" s="134"/>
      <c r="F304" s="149"/>
      <c r="G304" s="348">
        <v>1</v>
      </c>
      <c r="H304" s="348">
        <v>1</v>
      </c>
      <c r="I304" s="348">
        <v>2</v>
      </c>
      <c r="J304" s="348">
        <v>1</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v>4</v>
      </c>
      <c r="J306" s="348">
        <v>2</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v>1</v>
      </c>
      <c r="H308" s="348"/>
      <c r="I308" s="348">
        <v>3</v>
      </c>
      <c r="J308" s="348"/>
      <c r="K308" s="348">
        <v>1</v>
      </c>
      <c r="L308" s="348"/>
      <c r="M308" s="348">
        <v>1</v>
      </c>
      <c r="N308" s="348"/>
      <c r="O308" s="348">
        <v>1</v>
      </c>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v>3</v>
      </c>
      <c r="J310" s="37">
        <v>1</v>
      </c>
      <c r="K310" s="37">
        <v>1</v>
      </c>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2534</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2537</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2538</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2539</v>
      </c>
      <c r="J332" s="194"/>
      <c r="K332" s="194"/>
      <c r="L332" s="194"/>
      <c r="M332" s="154" t="s">
        <v>2540</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12.08</v>
      </c>
      <c r="J334" s="109"/>
      <c r="K334" s="109"/>
      <c r="L334" s="68" t="s">
        <v>490</v>
      </c>
      <c r="M334" s="154">
        <v>12.08</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154" t="s">
        <v>2578</v>
      </c>
      <c r="J340" s="109"/>
      <c r="K340" s="109"/>
      <c r="L340" s="63" t="s">
        <v>499</v>
      </c>
      <c r="M340" s="154" t="s">
        <v>2579</v>
      </c>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c r="N341" s="109"/>
      <c r="O341" s="109"/>
      <c r="P341" s="50" t="s">
        <v>499</v>
      </c>
    </row>
    <row r="342" spans="2:20" ht="20.100000000000001" customHeight="1">
      <c r="B342" s="183"/>
      <c r="C342" s="331" t="s">
        <v>212</v>
      </c>
      <c r="D342" s="250" t="s">
        <v>211</v>
      </c>
      <c r="E342" s="289"/>
      <c r="F342" s="289"/>
      <c r="G342" s="289"/>
      <c r="H342" s="251"/>
      <c r="I342" s="330">
        <v>16140</v>
      </c>
      <c r="J342" s="109"/>
      <c r="K342" s="109"/>
      <c r="L342" s="63" t="s">
        <v>499</v>
      </c>
      <c r="M342" s="330">
        <v>24210</v>
      </c>
      <c r="N342" s="109"/>
      <c r="O342" s="109"/>
      <c r="P342" s="50" t="s">
        <v>499</v>
      </c>
    </row>
    <row r="343" spans="2:20" ht="20.100000000000001" customHeight="1">
      <c r="B343" s="183"/>
      <c r="C343" s="331"/>
      <c r="D343" s="331" t="s">
        <v>213</v>
      </c>
      <c r="E343" s="185" t="s">
        <v>221</v>
      </c>
      <c r="F343" s="187"/>
      <c r="G343" s="187"/>
      <c r="H343" s="258"/>
      <c r="I343" s="330">
        <v>42000</v>
      </c>
      <c r="J343" s="109"/>
      <c r="K343" s="109"/>
      <c r="L343" s="63" t="s">
        <v>499</v>
      </c>
      <c r="M343" s="330">
        <v>42000</v>
      </c>
      <c r="N343" s="109"/>
      <c r="O343" s="109"/>
      <c r="P343" s="50" t="s">
        <v>499</v>
      </c>
    </row>
    <row r="344" spans="2:20" ht="20.100000000000001" customHeight="1">
      <c r="B344" s="183"/>
      <c r="C344" s="331"/>
      <c r="D344" s="331"/>
      <c r="E344" s="185" t="s">
        <v>222</v>
      </c>
      <c r="F344" s="187"/>
      <c r="G344" s="187"/>
      <c r="H344" s="258"/>
      <c r="I344" s="330">
        <v>10000</v>
      </c>
      <c r="J344" s="109"/>
      <c r="K344" s="109"/>
      <c r="L344" s="63" t="s">
        <v>499</v>
      </c>
      <c r="M344" s="330">
        <v>5000</v>
      </c>
      <c r="N344" s="109"/>
      <c r="O344" s="109"/>
      <c r="P344" s="50" t="s">
        <v>499</v>
      </c>
    </row>
    <row r="345" spans="2:20" ht="20.100000000000001" customHeight="1">
      <c r="B345" s="183"/>
      <c r="C345" s="331"/>
      <c r="D345" s="331"/>
      <c r="E345" s="185" t="s">
        <v>223</v>
      </c>
      <c r="F345" s="187"/>
      <c r="G345" s="187"/>
      <c r="H345" s="258"/>
      <c r="I345" s="330">
        <v>16140</v>
      </c>
      <c r="J345" s="109"/>
      <c r="K345" s="109"/>
      <c r="L345" s="63" t="s">
        <v>499</v>
      </c>
      <c r="M345" s="330">
        <v>24210</v>
      </c>
      <c r="N345" s="109"/>
      <c r="O345" s="109"/>
      <c r="P345" s="50" t="s">
        <v>499</v>
      </c>
    </row>
    <row r="346" spans="2:20" ht="20.100000000000001" customHeight="1">
      <c r="B346" s="183"/>
      <c r="C346" s="331"/>
      <c r="D346" s="331"/>
      <c r="E346" s="185" t="s">
        <v>224</v>
      </c>
      <c r="F346" s="187"/>
      <c r="G346" s="187"/>
      <c r="H346" s="258"/>
      <c r="I346" s="330">
        <v>25000</v>
      </c>
      <c r="J346" s="109"/>
      <c r="K346" s="109"/>
      <c r="L346" s="63" t="s">
        <v>499</v>
      </c>
      <c r="M346" s="330">
        <v>23000</v>
      </c>
      <c r="N346" s="109"/>
      <c r="O346" s="109"/>
      <c r="P346" s="50" t="s">
        <v>499</v>
      </c>
    </row>
    <row r="347" spans="2:20" ht="20.100000000000001" customHeight="1">
      <c r="B347" s="183"/>
      <c r="C347" s="331"/>
      <c r="D347" s="331"/>
      <c r="E347" s="185" t="s">
        <v>71</v>
      </c>
      <c r="F347" s="187"/>
      <c r="G347" s="187"/>
      <c r="H347" s="258"/>
      <c r="I347" s="154" t="s">
        <v>2543</v>
      </c>
      <c r="J347" s="109"/>
      <c r="K347" s="109"/>
      <c r="L347" s="63" t="s">
        <v>499</v>
      </c>
      <c r="M347" s="154" t="s">
        <v>2543</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2545</v>
      </c>
      <c r="H357" s="189"/>
      <c r="I357" s="189"/>
      <c r="J357" s="189"/>
      <c r="K357" s="189"/>
      <c r="L357" s="189"/>
      <c r="M357" s="189"/>
      <c r="N357" s="189"/>
      <c r="O357" s="189"/>
      <c r="P357" s="190"/>
    </row>
    <row r="358" spans="2:20" ht="60" customHeight="1">
      <c r="B358" s="312" t="s">
        <v>221</v>
      </c>
      <c r="C358" s="187"/>
      <c r="D358" s="187"/>
      <c r="E358" s="187"/>
      <c r="F358" s="258"/>
      <c r="G358" s="188" t="s">
        <v>2546</v>
      </c>
      <c r="H358" s="189"/>
      <c r="I358" s="189"/>
      <c r="J358" s="189"/>
      <c r="K358" s="189"/>
      <c r="L358" s="189"/>
      <c r="M358" s="189"/>
      <c r="N358" s="189"/>
      <c r="O358" s="189"/>
      <c r="P358" s="190"/>
    </row>
    <row r="359" spans="2:20" ht="60" customHeight="1">
      <c r="B359" s="312" t="s">
        <v>224</v>
      </c>
      <c r="C359" s="187"/>
      <c r="D359" s="187"/>
      <c r="E359" s="187"/>
      <c r="F359" s="258"/>
      <c r="G359" s="188" t="s">
        <v>2547</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t="s">
        <v>2548</v>
      </c>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11</v>
      </c>
      <c r="I387" s="209"/>
      <c r="J387" s="209"/>
      <c r="K387" s="209"/>
      <c r="L387" s="209"/>
      <c r="M387" s="209"/>
      <c r="N387" s="209"/>
      <c r="O387" s="209"/>
      <c r="P387" s="62" t="s">
        <v>495</v>
      </c>
    </row>
    <row r="388" spans="1:20" ht="20.100000000000001" customHeight="1">
      <c r="B388" s="296"/>
      <c r="C388" s="297"/>
      <c r="D388" s="182" t="s">
        <v>250</v>
      </c>
      <c r="E388" s="182"/>
      <c r="F388" s="182"/>
      <c r="G388" s="182"/>
      <c r="H388" s="154">
        <v>37</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40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5</v>
      </c>
      <c r="I394" s="109"/>
      <c r="J394" s="109"/>
      <c r="K394" s="109"/>
      <c r="L394" s="109"/>
      <c r="M394" s="109"/>
      <c r="N394" s="109"/>
      <c r="O394" s="109"/>
      <c r="P394" s="50" t="s">
        <v>497</v>
      </c>
    </row>
    <row r="395" spans="1:20" ht="20.100000000000001" customHeight="1">
      <c r="B395" s="281"/>
      <c r="C395" s="282"/>
      <c r="D395" s="182" t="s">
        <v>257</v>
      </c>
      <c r="E395" s="182"/>
      <c r="F395" s="182"/>
      <c r="G395" s="182"/>
      <c r="H395" s="154">
        <v>2</v>
      </c>
      <c r="I395" s="109"/>
      <c r="J395" s="109"/>
      <c r="K395" s="109"/>
      <c r="L395" s="109"/>
      <c r="M395" s="109"/>
      <c r="N395" s="109"/>
      <c r="O395" s="109"/>
      <c r="P395" s="50" t="s">
        <v>497</v>
      </c>
    </row>
    <row r="396" spans="1:20" ht="20.100000000000001" customHeight="1">
      <c r="B396" s="281"/>
      <c r="C396" s="282"/>
      <c r="D396" s="182" t="s">
        <v>258</v>
      </c>
      <c r="E396" s="182"/>
      <c r="F396" s="182"/>
      <c r="G396" s="182"/>
      <c r="H396" s="154">
        <v>19</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9</v>
      </c>
      <c r="I399" s="109"/>
      <c r="J399" s="109"/>
      <c r="K399" s="109"/>
      <c r="L399" s="109"/>
      <c r="M399" s="109"/>
      <c r="N399" s="109"/>
      <c r="O399" s="109"/>
      <c r="P399" s="50" t="s">
        <v>497</v>
      </c>
    </row>
    <row r="400" spans="1:20" ht="20.100000000000001" customHeight="1">
      <c r="B400" s="283"/>
      <c r="C400" s="284"/>
      <c r="D400" s="182" t="s">
        <v>262</v>
      </c>
      <c r="E400" s="182"/>
      <c r="F400" s="182"/>
      <c r="G400" s="182"/>
      <c r="H400" s="154">
        <v>5</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6</v>
      </c>
      <c r="I401" s="109"/>
      <c r="J401" s="109"/>
      <c r="K401" s="109"/>
      <c r="L401" s="109"/>
      <c r="M401" s="109"/>
      <c r="N401" s="109"/>
      <c r="O401" s="109"/>
      <c r="P401" s="50" t="s">
        <v>497</v>
      </c>
    </row>
    <row r="402" spans="2:20" ht="20.100000000000001" customHeight="1">
      <c r="B402" s="183"/>
      <c r="C402" s="182"/>
      <c r="D402" s="182" t="s">
        <v>264</v>
      </c>
      <c r="E402" s="182"/>
      <c r="F402" s="182"/>
      <c r="G402" s="182"/>
      <c r="H402" s="154">
        <v>5</v>
      </c>
      <c r="I402" s="109"/>
      <c r="J402" s="109"/>
      <c r="K402" s="109"/>
      <c r="L402" s="109"/>
      <c r="M402" s="109"/>
      <c r="N402" s="109"/>
      <c r="O402" s="109"/>
      <c r="P402" s="50" t="s">
        <v>497</v>
      </c>
    </row>
    <row r="403" spans="2:20" ht="20.100000000000001" customHeight="1">
      <c r="B403" s="183"/>
      <c r="C403" s="182"/>
      <c r="D403" s="182" t="s">
        <v>265</v>
      </c>
      <c r="E403" s="182"/>
      <c r="F403" s="182"/>
      <c r="G403" s="182"/>
      <c r="H403" s="154">
        <v>23</v>
      </c>
      <c r="I403" s="109"/>
      <c r="J403" s="109"/>
      <c r="K403" s="109"/>
      <c r="L403" s="109"/>
      <c r="M403" s="109"/>
      <c r="N403" s="109"/>
      <c r="O403" s="109"/>
      <c r="P403" s="50" t="s">
        <v>497</v>
      </c>
    </row>
    <row r="404" spans="2:20" ht="20.100000000000001" customHeight="1">
      <c r="B404" s="183"/>
      <c r="C404" s="182"/>
      <c r="D404" s="182" t="s">
        <v>266</v>
      </c>
      <c r="E404" s="182"/>
      <c r="F404" s="182"/>
      <c r="G404" s="182"/>
      <c r="H404" s="154">
        <v>14</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88.5</v>
      </c>
      <c r="I409" s="209"/>
      <c r="J409" s="209"/>
      <c r="K409" s="209"/>
      <c r="L409" s="209"/>
      <c r="M409" s="209"/>
      <c r="N409" s="209"/>
      <c r="O409" s="209"/>
      <c r="P409" s="62" t="s">
        <v>503</v>
      </c>
    </row>
    <row r="410" spans="2:20" ht="20.100000000000001" customHeight="1">
      <c r="B410" s="183" t="s">
        <v>271</v>
      </c>
      <c r="C410" s="182"/>
      <c r="D410" s="182"/>
      <c r="E410" s="182"/>
      <c r="F410" s="182"/>
      <c r="G410" s="182"/>
      <c r="H410" s="154">
        <v>48</v>
      </c>
      <c r="I410" s="109"/>
      <c r="J410" s="109"/>
      <c r="K410" s="109"/>
      <c r="L410" s="109"/>
      <c r="M410" s="109"/>
      <c r="N410" s="109"/>
      <c r="O410" s="109"/>
      <c r="P410" s="50" t="s">
        <v>495</v>
      </c>
    </row>
    <row r="411" spans="2:20" ht="20.100000000000001" customHeight="1">
      <c r="B411" s="183" t="s">
        <v>272</v>
      </c>
      <c r="C411" s="182"/>
      <c r="D411" s="182"/>
      <c r="E411" s="182"/>
      <c r="F411" s="182"/>
      <c r="G411" s="182"/>
      <c r="H411" s="154">
        <v>96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4</v>
      </c>
      <c r="I418" s="109"/>
      <c r="J418" s="109"/>
      <c r="K418" s="109"/>
      <c r="L418" s="109"/>
      <c r="M418" s="109"/>
      <c r="N418" s="109"/>
      <c r="O418" s="109"/>
      <c r="P418" s="50" t="s">
        <v>497</v>
      </c>
    </row>
    <row r="419" spans="1:20" ht="20.100000000000001" customHeight="1">
      <c r="B419" s="275"/>
      <c r="C419" s="276"/>
      <c r="D419" s="276"/>
      <c r="E419" s="182" t="s">
        <v>430</v>
      </c>
      <c r="F419" s="182"/>
      <c r="G419" s="182"/>
      <c r="H419" s="154">
        <v>7</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2558</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2549</v>
      </c>
      <c r="I431" s="189"/>
      <c r="J431" s="189"/>
      <c r="K431" s="189"/>
      <c r="L431" s="189"/>
      <c r="M431" s="189"/>
      <c r="N431" s="189"/>
      <c r="O431" s="189"/>
      <c r="P431" s="190"/>
    </row>
    <row r="432" spans="1:20" ht="20.100000000000001" customHeight="1">
      <c r="B432" s="264"/>
      <c r="C432" s="185" t="s">
        <v>14</v>
      </c>
      <c r="D432" s="187"/>
      <c r="E432" s="187"/>
      <c r="F432" s="187"/>
      <c r="G432" s="258"/>
      <c r="H432" s="105" t="s">
        <v>2550</v>
      </c>
      <c r="I432" s="106"/>
      <c r="J432" s="48" t="s">
        <v>487</v>
      </c>
      <c r="K432" s="106" t="s">
        <v>2551</v>
      </c>
      <c r="L432" s="106"/>
      <c r="M432" s="48" t="s">
        <v>487</v>
      </c>
      <c r="N432" s="106" t="s">
        <v>2552</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2553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2554</v>
      </c>
      <c r="M469" s="121"/>
      <c r="N469" s="121"/>
      <c r="O469" s="122"/>
      <c r="P469" s="123"/>
    </row>
    <row r="470" spans="2:20" ht="20.100000000000001" customHeight="1">
      <c r="B470" s="148" t="s">
        <v>292</v>
      </c>
      <c r="C470" s="134"/>
      <c r="D470" s="134"/>
      <c r="E470" s="134"/>
      <c r="F470" s="134"/>
      <c r="G470" s="149"/>
      <c r="H470" s="194" t="s">
        <v>2511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2555</v>
      </c>
      <c r="M472" s="121"/>
      <c r="N472" s="121"/>
      <c r="O472" s="122"/>
      <c r="P472" s="123"/>
    </row>
    <row r="473" spans="2:20" ht="20.100000000000001" customHeight="1" thickBot="1">
      <c r="B473" s="236" t="s">
        <v>293</v>
      </c>
      <c r="C473" s="237"/>
      <c r="D473" s="237"/>
      <c r="E473" s="237"/>
      <c r="F473" s="237"/>
      <c r="G473" s="237"/>
      <c r="H473" s="227" t="s">
        <v>2511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2556</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2556</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2553</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0" sqref="J50:L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2559</v>
      </c>
      <c r="K4" s="510"/>
      <c r="L4" s="510"/>
      <c r="M4" s="509" t="s">
        <v>2560</v>
      </c>
      <c r="N4" s="510"/>
      <c r="O4" s="510"/>
      <c r="P4" s="510"/>
      <c r="Q4" s="510"/>
      <c r="R4" s="79" t="s">
        <v>2520</v>
      </c>
      <c r="S4" s="33"/>
      <c r="T4" s="19"/>
      <c r="U4" s="5"/>
      <c r="V4" s="23"/>
      <c r="W4" s="23"/>
    </row>
    <row r="5" spans="1:23" ht="50.1" customHeight="1">
      <c r="B5" s="539"/>
      <c r="C5" s="517" t="s">
        <v>315</v>
      </c>
      <c r="D5" s="517"/>
      <c r="E5" s="517"/>
      <c r="F5" s="517"/>
      <c r="G5" s="517"/>
      <c r="H5" s="507" t="s">
        <v>2385</v>
      </c>
      <c r="I5" s="508"/>
      <c r="J5" s="509"/>
      <c r="K5" s="510"/>
      <c r="L5" s="510"/>
      <c r="M5" s="509"/>
      <c r="N5" s="510"/>
      <c r="O5" s="510"/>
      <c r="P5" s="510"/>
      <c r="Q5" s="510"/>
      <c r="R5" s="79"/>
      <c r="S5" s="33"/>
    </row>
    <row r="6" spans="1:23" ht="50.1" customHeight="1">
      <c r="B6" s="539"/>
      <c r="C6" s="517" t="s">
        <v>316</v>
      </c>
      <c r="D6" s="517"/>
      <c r="E6" s="517"/>
      <c r="F6" s="517"/>
      <c r="G6" s="517"/>
      <c r="H6" s="507" t="s">
        <v>2385</v>
      </c>
      <c r="I6" s="508"/>
      <c r="J6" s="509"/>
      <c r="K6" s="510"/>
      <c r="L6" s="510"/>
      <c r="M6" s="509"/>
      <c r="N6" s="510"/>
      <c r="O6" s="510"/>
      <c r="P6" s="510"/>
      <c r="Q6" s="510"/>
      <c r="R6" s="79"/>
      <c r="S6" s="33"/>
    </row>
    <row r="7" spans="1:23" ht="50.1" customHeight="1">
      <c r="B7" s="539"/>
      <c r="C7" s="517" t="s">
        <v>317</v>
      </c>
      <c r="D7" s="517"/>
      <c r="E7" s="517"/>
      <c r="F7" s="517"/>
      <c r="G7" s="517"/>
      <c r="H7" s="507" t="s">
        <v>2385</v>
      </c>
      <c r="I7" s="508"/>
      <c r="J7" s="509"/>
      <c r="K7" s="510"/>
      <c r="L7" s="510"/>
      <c r="M7" s="509"/>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2385</v>
      </c>
      <c r="I9" s="508"/>
      <c r="J9" s="509"/>
      <c r="K9" s="510"/>
      <c r="L9" s="510"/>
      <c r="M9" s="509"/>
      <c r="N9" s="510"/>
      <c r="O9" s="510"/>
      <c r="P9" s="510"/>
      <c r="Q9" s="510"/>
      <c r="R9" s="79"/>
      <c r="S9" s="33"/>
    </row>
    <row r="10" spans="1:23" ht="50.1" customHeight="1">
      <c r="B10" s="539"/>
      <c r="C10" s="517" t="s">
        <v>320</v>
      </c>
      <c r="D10" s="517"/>
      <c r="E10" s="517"/>
      <c r="F10" s="517"/>
      <c r="G10" s="517"/>
      <c r="H10" s="507" t="s">
        <v>2385</v>
      </c>
      <c r="I10" s="508"/>
      <c r="J10" s="509"/>
      <c r="K10" s="510"/>
      <c r="L10" s="510"/>
      <c r="M10" s="509"/>
      <c r="N10" s="510"/>
      <c r="O10" s="510"/>
      <c r="P10" s="510"/>
      <c r="Q10" s="510"/>
      <c r="R10" s="79"/>
      <c r="S10" s="33"/>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2385</v>
      </c>
      <c r="I14" s="508"/>
      <c r="J14" s="509"/>
      <c r="K14" s="510"/>
      <c r="L14" s="510"/>
      <c r="M14" s="509"/>
      <c r="N14" s="510"/>
      <c r="O14" s="510"/>
      <c r="P14" s="510"/>
      <c r="Q14" s="510"/>
      <c r="R14" s="79"/>
      <c r="S14" s="33"/>
    </row>
    <row r="15" spans="1:23" ht="50.1" customHeight="1" thickBot="1">
      <c r="B15" s="540"/>
      <c r="C15" s="548" t="s">
        <v>325</v>
      </c>
      <c r="D15" s="548"/>
      <c r="E15" s="548"/>
      <c r="F15" s="548"/>
      <c r="G15" s="548"/>
      <c r="H15" s="511" t="s">
        <v>2385</v>
      </c>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2385</v>
      </c>
      <c r="I17" s="508"/>
      <c r="J17" s="509"/>
      <c r="K17" s="510"/>
      <c r="L17" s="510"/>
      <c r="M17" s="509"/>
      <c r="N17" s="510"/>
      <c r="O17" s="510"/>
      <c r="P17" s="510"/>
      <c r="Q17" s="510"/>
      <c r="R17" s="79"/>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2385</v>
      </c>
      <c r="I19" s="508"/>
      <c r="J19" s="509"/>
      <c r="K19" s="510"/>
      <c r="L19" s="510"/>
      <c r="M19" s="509"/>
      <c r="N19" s="510"/>
      <c r="O19" s="510"/>
      <c r="P19" s="510"/>
      <c r="Q19" s="510"/>
      <c r="R19" s="79"/>
      <c r="S19" s="33"/>
    </row>
    <row r="20" spans="2:19" ht="50.1" customHeight="1">
      <c r="B20" s="72"/>
      <c r="C20" s="517" t="s">
        <v>341</v>
      </c>
      <c r="D20" s="517"/>
      <c r="E20" s="517"/>
      <c r="F20" s="517"/>
      <c r="G20" s="517"/>
      <c r="H20" s="507" t="s">
        <v>2385</v>
      </c>
      <c r="I20" s="508"/>
      <c r="J20" s="509"/>
      <c r="K20" s="510"/>
      <c r="L20" s="510"/>
      <c r="M20" s="509"/>
      <c r="N20" s="510"/>
      <c r="O20" s="510"/>
      <c r="P20" s="510"/>
      <c r="Q20" s="510"/>
      <c r="R20" s="79"/>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2385</v>
      </c>
      <c r="I22" s="508"/>
      <c r="J22" s="509"/>
      <c r="K22" s="510"/>
      <c r="L22" s="510"/>
      <c r="M22" s="509"/>
      <c r="N22" s="510"/>
      <c r="O22" s="510"/>
      <c r="P22" s="510"/>
      <c r="Q22" s="510"/>
      <c r="R22" s="79"/>
      <c r="S22" s="33"/>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t="s">
        <v>2385</v>
      </c>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2384</v>
      </c>
      <c r="I26" s="514"/>
      <c r="J26" s="534" t="s">
        <v>2561</v>
      </c>
      <c r="K26" s="535"/>
      <c r="L26" s="535"/>
      <c r="M26" s="509" t="s">
        <v>2560</v>
      </c>
      <c r="N26" s="510"/>
      <c r="O26" s="510"/>
      <c r="P26" s="510"/>
      <c r="Q26" s="510"/>
      <c r="R26" s="81" t="s">
        <v>2520</v>
      </c>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2385</v>
      </c>
      <c r="I29" s="508"/>
      <c r="J29" s="509"/>
      <c r="K29" s="510"/>
      <c r="L29" s="510"/>
      <c r="M29" s="509"/>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2385</v>
      </c>
      <c r="I32" s="508"/>
      <c r="J32" s="509"/>
      <c r="K32" s="510"/>
      <c r="L32" s="510"/>
      <c r="M32" s="509"/>
      <c r="N32" s="510"/>
      <c r="O32" s="510"/>
      <c r="P32" s="510"/>
      <c r="Q32" s="510"/>
      <c r="R32" s="79"/>
      <c r="S32" s="33"/>
    </row>
    <row r="33" spans="2:21" ht="50.1" customHeight="1">
      <c r="B33" s="72"/>
      <c r="C33" s="517" t="s">
        <v>334</v>
      </c>
      <c r="D33" s="517"/>
      <c r="E33" s="517"/>
      <c r="F33" s="517"/>
      <c r="G33" s="517"/>
      <c r="H33" s="507" t="s">
        <v>2385</v>
      </c>
      <c r="I33" s="508"/>
      <c r="J33" s="509"/>
      <c r="K33" s="510"/>
      <c r="L33" s="510"/>
      <c r="M33" s="509"/>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2385</v>
      </c>
      <c r="I36" s="508"/>
      <c r="J36" s="509"/>
      <c r="K36" s="510"/>
      <c r="L36" s="510"/>
      <c r="M36" s="509"/>
      <c r="N36" s="510"/>
      <c r="O36" s="510"/>
      <c r="P36" s="510"/>
      <c r="Q36" s="510"/>
      <c r="R36" s="79"/>
      <c r="S36" s="33"/>
    </row>
    <row r="37" spans="2:21" ht="50.1" customHeight="1" thickBot="1">
      <c r="B37" s="72"/>
      <c r="C37" s="530" t="s">
        <v>337</v>
      </c>
      <c r="D37" s="530"/>
      <c r="E37" s="530"/>
      <c r="F37" s="530"/>
      <c r="G37" s="530"/>
      <c r="H37" s="507" t="s">
        <v>2385</v>
      </c>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2385</v>
      </c>
      <c r="I39" s="508"/>
      <c r="J39" s="509"/>
      <c r="K39" s="510"/>
      <c r="L39" s="510"/>
      <c r="M39" s="509"/>
      <c r="N39" s="510"/>
      <c r="O39" s="510"/>
      <c r="P39" s="510"/>
      <c r="Q39" s="510"/>
      <c r="R39" s="79"/>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2385</v>
      </c>
      <c r="I41" s="512"/>
      <c r="J41" s="525"/>
      <c r="K41" s="526"/>
      <c r="L41" s="526"/>
      <c r="M41" s="525"/>
      <c r="N41" s="526"/>
      <c r="O41" s="526"/>
      <c r="P41" s="526"/>
      <c r="Q41" s="526"/>
      <c r="R41" s="80"/>
      <c r="S41" s="34"/>
    </row>
    <row r="42" spans="2:21" ht="50.1" customHeight="1" thickBot="1">
      <c r="B42" s="531" t="s">
        <v>350</v>
      </c>
      <c r="C42" s="532"/>
      <c r="D42" s="532"/>
      <c r="E42" s="532"/>
      <c r="F42" s="532"/>
      <c r="G42" s="533"/>
      <c r="H42" s="513" t="s">
        <v>2385</v>
      </c>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2385</v>
      </c>
      <c r="I45" s="508"/>
      <c r="J45" s="509"/>
      <c r="K45" s="510"/>
      <c r="L45" s="510"/>
      <c r="M45" s="509"/>
      <c r="N45" s="510"/>
      <c r="O45" s="510"/>
      <c r="P45" s="510"/>
      <c r="Q45" s="510"/>
      <c r="R45" s="79"/>
      <c r="S45" s="33"/>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2385</v>
      </c>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2570</v>
      </c>
      <c r="K49" s="510"/>
      <c r="L49" s="510"/>
      <c r="M49" s="509" t="s">
        <v>2560</v>
      </c>
      <c r="N49" s="510"/>
      <c r="O49" s="510"/>
      <c r="P49" s="510"/>
      <c r="Q49" s="510"/>
      <c r="R49" s="79" t="s">
        <v>2520</v>
      </c>
      <c r="S49" s="33"/>
    </row>
    <row r="50" spans="2:19" ht="50.1" customHeight="1">
      <c r="B50" s="515"/>
      <c r="C50" s="517" t="s">
        <v>421</v>
      </c>
      <c r="D50" s="517"/>
      <c r="E50" s="517"/>
      <c r="F50" s="517"/>
      <c r="G50" s="517"/>
      <c r="H50" s="507" t="s">
        <v>2385</v>
      </c>
      <c r="I50" s="508"/>
      <c r="J50" s="509"/>
      <c r="K50" s="510"/>
      <c r="L50" s="510"/>
      <c r="M50" s="509"/>
      <c r="N50" s="510"/>
      <c r="O50" s="510"/>
      <c r="P50" s="510"/>
      <c r="Q50" s="510"/>
      <c r="R50" s="79"/>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2511</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t="s">
        <v>2511</v>
      </c>
      <c r="K7" s="551"/>
      <c r="L7" s="551"/>
      <c r="M7" s="551"/>
      <c r="N7" s="551"/>
      <c r="O7" s="552"/>
      <c r="P7" s="550" t="s">
        <v>2511</v>
      </c>
      <c r="Q7" s="551"/>
      <c r="R7" s="551"/>
      <c r="S7" s="551"/>
      <c r="T7" s="551"/>
      <c r="U7" s="552"/>
      <c r="V7" s="591"/>
      <c r="W7" s="591"/>
      <c r="X7" s="591"/>
      <c r="Y7" s="591" t="s">
        <v>2520</v>
      </c>
      <c r="Z7" s="591"/>
      <c r="AA7" s="591"/>
      <c r="AB7" s="589" t="s">
        <v>2563</v>
      </c>
      <c r="AC7" s="590"/>
      <c r="AD7" s="590"/>
      <c r="AE7" s="589" t="s">
        <v>2566</v>
      </c>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t="s">
        <v>2511</v>
      </c>
      <c r="K8" s="554"/>
      <c r="L8" s="554"/>
      <c r="M8" s="554"/>
      <c r="N8" s="554"/>
      <c r="O8" s="555"/>
      <c r="P8" s="553" t="s">
        <v>2512</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2511</v>
      </c>
      <c r="Q9" s="554"/>
      <c r="R9" s="554"/>
      <c r="S9" s="554"/>
      <c r="T9" s="554"/>
      <c r="U9" s="555"/>
      <c r="V9" s="549"/>
      <c r="W9" s="549"/>
      <c r="X9" s="549"/>
      <c r="Y9" s="549" t="s">
        <v>2520</v>
      </c>
      <c r="Z9" s="549"/>
      <c r="AA9" s="549"/>
      <c r="AB9" s="583" t="s">
        <v>2571</v>
      </c>
      <c r="AC9" s="584"/>
      <c r="AD9" s="584"/>
      <c r="AE9" s="583" t="s">
        <v>2564</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t="s">
        <v>2511</v>
      </c>
      <c r="K10" s="554"/>
      <c r="L10" s="554"/>
      <c r="M10" s="554"/>
      <c r="N10" s="554"/>
      <c r="O10" s="555"/>
      <c r="P10" s="553" t="s">
        <v>2511</v>
      </c>
      <c r="Q10" s="554"/>
      <c r="R10" s="554"/>
      <c r="S10" s="554"/>
      <c r="T10" s="554"/>
      <c r="U10" s="555"/>
      <c r="V10" s="549"/>
      <c r="W10" s="549"/>
      <c r="X10" s="549"/>
      <c r="Y10" s="549" t="s">
        <v>2520</v>
      </c>
      <c r="Z10" s="549"/>
      <c r="AA10" s="549"/>
      <c r="AB10" s="583" t="s">
        <v>2563</v>
      </c>
      <c r="AC10" s="584"/>
      <c r="AD10" s="584"/>
      <c r="AE10" s="583" t="s">
        <v>2567</v>
      </c>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t="s">
        <v>2511</v>
      </c>
      <c r="K11" s="554"/>
      <c r="L11" s="554"/>
      <c r="M11" s="554"/>
      <c r="N11" s="554"/>
      <c r="O11" s="555"/>
      <c r="P11" s="553" t="s">
        <v>2511</v>
      </c>
      <c r="Q11" s="554"/>
      <c r="R11" s="554"/>
      <c r="S11" s="554"/>
      <c r="T11" s="554"/>
      <c r="U11" s="555"/>
      <c r="V11" s="549"/>
      <c r="W11" s="549"/>
      <c r="X11" s="549"/>
      <c r="Y11" s="549" t="s">
        <v>2520</v>
      </c>
      <c r="Z11" s="549"/>
      <c r="AA11" s="549"/>
      <c r="AB11" s="583" t="s">
        <v>2563</v>
      </c>
      <c r="AC11" s="584"/>
      <c r="AD11" s="584"/>
      <c r="AE11" s="583" t="s">
        <v>2567</v>
      </c>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t="s">
        <v>2511</v>
      </c>
      <c r="K12" s="554"/>
      <c r="L12" s="554"/>
      <c r="M12" s="554"/>
      <c r="N12" s="554"/>
      <c r="O12" s="555"/>
      <c r="P12" s="553" t="s">
        <v>2511</v>
      </c>
      <c r="Q12" s="554"/>
      <c r="R12" s="554"/>
      <c r="S12" s="554"/>
      <c r="T12" s="554"/>
      <c r="U12" s="555"/>
      <c r="V12" s="549"/>
      <c r="W12" s="549"/>
      <c r="X12" s="549"/>
      <c r="Y12" s="549" t="s">
        <v>2520</v>
      </c>
      <c r="Z12" s="549"/>
      <c r="AA12" s="549"/>
      <c r="AB12" s="583" t="s">
        <v>2563</v>
      </c>
      <c r="AC12" s="584"/>
      <c r="AD12" s="584"/>
      <c r="AE12" s="583" t="s">
        <v>2565</v>
      </c>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t="s">
        <v>2511</v>
      </c>
      <c r="K13" s="554"/>
      <c r="L13" s="554"/>
      <c r="M13" s="554"/>
      <c r="N13" s="554"/>
      <c r="O13" s="555"/>
      <c r="P13" s="553" t="s">
        <v>2512</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t="s">
        <v>2511</v>
      </c>
      <c r="K14" s="557"/>
      <c r="L14" s="557"/>
      <c r="M14" s="557"/>
      <c r="N14" s="557"/>
      <c r="O14" s="558"/>
      <c r="P14" s="556" t="s">
        <v>2511</v>
      </c>
      <c r="Q14" s="557"/>
      <c r="R14" s="557"/>
      <c r="S14" s="557"/>
      <c r="T14" s="557"/>
      <c r="U14" s="558"/>
      <c r="V14" s="586"/>
      <c r="W14" s="586"/>
      <c r="X14" s="586"/>
      <c r="Y14" s="586"/>
      <c r="Z14" s="586"/>
      <c r="AA14" s="586"/>
      <c r="AB14" s="592" t="s">
        <v>2562</v>
      </c>
      <c r="AC14" s="593"/>
      <c r="AD14" s="593"/>
      <c r="AE14" s="269" t="s">
        <v>2568</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t="s">
        <v>2511</v>
      </c>
      <c r="K16" s="551"/>
      <c r="L16" s="551"/>
      <c r="M16" s="551"/>
      <c r="N16" s="551"/>
      <c r="O16" s="552"/>
      <c r="P16" s="550" t="s">
        <v>2511</v>
      </c>
      <c r="Q16" s="551"/>
      <c r="R16" s="551"/>
      <c r="S16" s="551"/>
      <c r="T16" s="551"/>
      <c r="U16" s="552"/>
      <c r="V16" s="591"/>
      <c r="W16" s="591"/>
      <c r="X16" s="591"/>
      <c r="Y16" s="591" t="s">
        <v>2520</v>
      </c>
      <c r="Z16" s="591"/>
      <c r="AA16" s="591"/>
      <c r="AB16" s="589" t="s">
        <v>2563</v>
      </c>
      <c r="AC16" s="590"/>
      <c r="AD16" s="590"/>
      <c r="AE16" s="583" t="s">
        <v>2567</v>
      </c>
      <c r="AF16" s="584"/>
      <c r="AG16" s="584"/>
      <c r="AH16" s="584"/>
      <c r="AI16" s="584"/>
      <c r="AJ16" s="584"/>
      <c r="AK16" s="584"/>
      <c r="AL16" s="584"/>
      <c r="AM16" s="584"/>
      <c r="AN16" s="595"/>
    </row>
    <row r="17" spans="1:40" ht="39.950000000000003" customHeight="1">
      <c r="A17" s="405"/>
      <c r="B17" s="582" t="s">
        <v>376</v>
      </c>
      <c r="C17" s="582"/>
      <c r="D17" s="582"/>
      <c r="E17" s="582"/>
      <c r="F17" s="582"/>
      <c r="G17" s="582"/>
      <c r="H17" s="582"/>
      <c r="I17" s="582"/>
      <c r="J17" s="553" t="s">
        <v>2511</v>
      </c>
      <c r="K17" s="554"/>
      <c r="L17" s="554"/>
      <c r="M17" s="554"/>
      <c r="N17" s="554"/>
      <c r="O17" s="555"/>
      <c r="P17" s="553" t="s">
        <v>2512</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t="s">
        <v>2511</v>
      </c>
      <c r="K18" s="554"/>
      <c r="L18" s="554"/>
      <c r="M18" s="554"/>
      <c r="N18" s="554"/>
      <c r="O18" s="555"/>
      <c r="P18" s="553" t="s">
        <v>2512</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t="s">
        <v>2511</v>
      </c>
      <c r="K19" s="554"/>
      <c r="L19" s="554"/>
      <c r="M19" s="554"/>
      <c r="N19" s="554"/>
      <c r="O19" s="555"/>
      <c r="P19" s="553" t="s">
        <v>2512</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2512</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2511</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2511</v>
      </c>
      <c r="Q22" s="554"/>
      <c r="R22" s="554"/>
      <c r="S22" s="554"/>
      <c r="T22" s="554"/>
      <c r="U22" s="555"/>
      <c r="V22" s="549"/>
      <c r="W22" s="549"/>
      <c r="X22" s="549"/>
      <c r="Y22" s="549" t="s">
        <v>2520</v>
      </c>
      <c r="Z22" s="549"/>
      <c r="AA22" s="549"/>
      <c r="AB22" s="583" t="s">
        <v>2569</v>
      </c>
      <c r="AC22" s="584"/>
      <c r="AD22" s="584"/>
      <c r="AE22" s="583" t="s">
        <v>2573</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t="s">
        <v>2512</v>
      </c>
      <c r="K23" s="554"/>
      <c r="L23" s="554"/>
      <c r="M23" s="554"/>
      <c r="N23" s="554"/>
      <c r="O23" s="555"/>
      <c r="P23" s="553" t="s">
        <v>2511</v>
      </c>
      <c r="Q23" s="554"/>
      <c r="R23" s="554"/>
      <c r="S23" s="554"/>
      <c r="T23" s="554"/>
      <c r="U23" s="555"/>
      <c r="V23" s="549"/>
      <c r="W23" s="549"/>
      <c r="X23" s="549"/>
      <c r="Y23" s="549"/>
      <c r="Z23" s="549"/>
      <c r="AA23" s="549"/>
      <c r="AB23" s="583" t="s">
        <v>2576</v>
      </c>
      <c r="AC23" s="584"/>
      <c r="AD23" s="584"/>
      <c r="AE23" s="583" t="s">
        <v>2574</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t="s">
        <v>2511</v>
      </c>
      <c r="K24" s="554"/>
      <c r="L24" s="554"/>
      <c r="M24" s="554"/>
      <c r="N24" s="554"/>
      <c r="O24" s="555"/>
      <c r="P24" s="553" t="s">
        <v>2512</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2511</v>
      </c>
      <c r="Q25" s="557"/>
      <c r="R25" s="557"/>
      <c r="S25" s="557"/>
      <c r="T25" s="557"/>
      <c r="U25" s="558"/>
      <c r="V25" s="586"/>
      <c r="W25" s="586"/>
      <c r="X25" s="586"/>
      <c r="Y25" s="586"/>
      <c r="Z25" s="586"/>
      <c r="AA25" s="586"/>
      <c r="AB25" s="592" t="s">
        <v>2572</v>
      </c>
      <c r="AC25" s="593"/>
      <c r="AD25" s="593"/>
      <c r="AE25" s="592" t="s">
        <v>2575</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2512</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t="s">
        <v>2511</v>
      </c>
      <c r="K28" s="554"/>
      <c r="L28" s="554"/>
      <c r="M28" s="554"/>
      <c r="N28" s="554"/>
      <c r="O28" s="555"/>
      <c r="P28" s="553" t="s">
        <v>2512</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t="s">
        <v>2511</v>
      </c>
      <c r="K29" s="554"/>
      <c r="L29" s="554"/>
      <c r="M29" s="554"/>
      <c r="N29" s="554"/>
      <c r="O29" s="555"/>
      <c r="P29" s="553" t="s">
        <v>2512</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t="s">
        <v>2511</v>
      </c>
      <c r="K30" s="554"/>
      <c r="L30" s="554"/>
      <c r="M30" s="554"/>
      <c r="N30" s="554"/>
      <c r="O30" s="555"/>
      <c r="P30" s="553" t="s">
        <v>2512</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t="s">
        <v>2511</v>
      </c>
      <c r="K31" s="557"/>
      <c r="L31" s="557"/>
      <c r="M31" s="557"/>
      <c r="N31" s="557"/>
      <c r="O31" s="558"/>
      <c r="P31" s="556" t="s">
        <v>2512</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t="s">
        <v>2511</v>
      </c>
      <c r="K33" s="551"/>
      <c r="L33" s="551"/>
      <c r="M33" s="551"/>
      <c r="N33" s="551"/>
      <c r="O33" s="552"/>
      <c r="P33" s="550" t="s">
        <v>2512</v>
      </c>
      <c r="Q33" s="551"/>
      <c r="R33" s="551"/>
      <c r="S33" s="551"/>
      <c r="T33" s="551"/>
      <c r="U33" s="552"/>
      <c r="V33" s="591"/>
      <c r="W33" s="591"/>
      <c r="X33" s="591"/>
      <c r="Y33" s="591"/>
      <c r="Z33" s="591"/>
      <c r="AA33" s="591"/>
      <c r="AB33" s="589"/>
      <c r="AC33" s="590"/>
      <c r="AD33" s="590"/>
      <c r="AE33" s="589" t="s">
        <v>2577</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t="s">
        <v>2512</v>
      </c>
      <c r="K34" s="554"/>
      <c r="L34" s="554"/>
      <c r="M34" s="554"/>
      <c r="N34" s="554"/>
      <c r="O34" s="555"/>
      <c r="P34" s="553" t="s">
        <v>2512</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t="s">
        <v>2511</v>
      </c>
      <c r="K35" s="557"/>
      <c r="L35" s="557"/>
      <c r="M35" s="557"/>
      <c r="N35" s="557"/>
      <c r="O35" s="558"/>
      <c r="P35" s="556" t="s">
        <v>2512</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Yoshihiro Tsuda</dc:creator>
  <cp:lastModifiedBy>shidokansa184</cp:lastModifiedBy>
  <cp:lastPrinted>2021-07-09T07:41:19Z</cp:lastPrinted>
  <dcterms:created xsi:type="dcterms:W3CDTF">2020-12-23T05:28:24Z</dcterms:created>
  <dcterms:modified xsi:type="dcterms:W3CDTF">2021-07-09T07:41:23Z</dcterms:modified>
</cp:coreProperties>
</file>