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D0467201-C45F-47D8-AE51-8B3AC61D06A9}" xr6:coauthVersionLast="47" xr6:coauthVersionMax="47" xr10:uidLastSave="{00000000-0000-0000-0000-000000000000}"/>
  <bookViews>
    <workbookView xWindow="-108" yWindow="-108" windowWidth="23256" windowHeight="12456" tabRatio="889" activeTab="2" xr2:uid="{00000000-000D-0000-FFFF-FFFF00000000}"/>
  </bookViews>
  <sheets>
    <sheet name="交付申請書（１）【要押印】" sheetId="12" r:id="rId1"/>
    <sheet name="事業計画書(1-2)" sheetId="32" r:id="rId2"/>
    <sheet name="算出調書(1-16)別紙" sheetId="42" r:id="rId3"/>
    <sheet name="算出調書(1-16)" sheetId="33" r:id="rId4"/>
    <sheet name="配分調書（1-18）" sheetId="35" r:id="rId5"/>
    <sheet name="事業予算書（1-20）【要押印】" sheetId="37" r:id="rId6"/>
    <sheet name="資金収支計画書（1-32）" sheetId="39" r:id="rId7"/>
    <sheet name="口座振替申出書" sheetId="43" r:id="rId8"/>
    <sheet name="補助金交付決定前着手届" sheetId="44" state="hidden" r:id="rId9"/>
  </sheets>
  <definedNames>
    <definedName name="_xlnm.Print_Area" localSheetId="0">'交付申請書（１）【要押印】'!$A$1:$W$52</definedName>
    <definedName name="_xlnm.Print_Area" localSheetId="7">口座振替申出書!$A$1:$R$42</definedName>
    <definedName name="_xlnm.Print_Area" localSheetId="3">'算出調書(1-16)'!$A$1:$L$23</definedName>
    <definedName name="_xlnm.Print_Area" localSheetId="2">'算出調書(1-16)別紙'!$A$1:$AI$19</definedName>
    <definedName name="_xlnm.Print_Area" localSheetId="6">'資金収支計画書（1-32）'!$A$1:$V$26</definedName>
    <definedName name="_xlnm.Print_Area" localSheetId="1">'事業計画書(1-2)'!$A$1:$F$52</definedName>
    <definedName name="_xlnm.Print_Area" localSheetId="5">'事業予算書（1-20）【要押印】'!$A$1:$I$45</definedName>
    <definedName name="_xlnm.Print_Area" localSheetId="4">'配分調書（1-18）'!$A$1:$F$26</definedName>
    <definedName name="_xlnm.Print_Area" localSheetId="8">補助金交付決定前着手届!$A$1:$R$37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18" i="42" l="1"/>
  <c r="AG18" i="42"/>
  <c r="AF18" i="42"/>
  <c r="AE18" i="42"/>
  <c r="AD18" i="42"/>
  <c r="AH17" i="42"/>
  <c r="AG17" i="42"/>
  <c r="AF17" i="42"/>
  <c r="AE17" i="42"/>
  <c r="AD17" i="42"/>
  <c r="AH16" i="42"/>
  <c r="AG16" i="42"/>
  <c r="AF16" i="42"/>
  <c r="AE16" i="42"/>
  <c r="AD16" i="42"/>
  <c r="AH15" i="42"/>
  <c r="AG15" i="42"/>
  <c r="AF15" i="42"/>
  <c r="AE15" i="42"/>
  <c r="AD15" i="42"/>
  <c r="AH14" i="42"/>
  <c r="AG14" i="42"/>
  <c r="AF14" i="42"/>
  <c r="AE14" i="42"/>
  <c r="AD14" i="42"/>
  <c r="AH13" i="42"/>
  <c r="AG13" i="42"/>
  <c r="AF13" i="42"/>
  <c r="AE13" i="42"/>
  <c r="AD13" i="42"/>
  <c r="AH12" i="42"/>
  <c r="AG12" i="42"/>
  <c r="AF12" i="42"/>
  <c r="AE12" i="42"/>
  <c r="AD12" i="42"/>
  <c r="AH11" i="42"/>
  <c r="AG11" i="42"/>
  <c r="AF11" i="42"/>
  <c r="AE11" i="42"/>
  <c r="AD11" i="42"/>
  <c r="AH10" i="42"/>
  <c r="AG10" i="42"/>
  <c r="AF10" i="42"/>
  <c r="AE10" i="42"/>
  <c r="AD10" i="42"/>
  <c r="AC19" i="42"/>
  <c r="AB19" i="42"/>
  <c r="Y19" i="42"/>
  <c r="Z19" i="42"/>
  <c r="AA19" i="42"/>
  <c r="AO18" i="42" l="1"/>
  <c r="AN18" i="42"/>
  <c r="AM18" i="42"/>
  <c r="AL18" i="42"/>
  <c r="AK18" i="42"/>
  <c r="AO17" i="42"/>
  <c r="AN17" i="42"/>
  <c r="AM17" i="42"/>
  <c r="AL17" i="42"/>
  <c r="AK17" i="42"/>
  <c r="AO16" i="42"/>
  <c r="AN16" i="42"/>
  <c r="AM16" i="42"/>
  <c r="AL16" i="42"/>
  <c r="AK16" i="42"/>
  <c r="AO15" i="42"/>
  <c r="AN15" i="42"/>
  <c r="AM15" i="42"/>
  <c r="AL15" i="42"/>
  <c r="AK15" i="42"/>
  <c r="AO14" i="42"/>
  <c r="AN14" i="42"/>
  <c r="AM14" i="42"/>
  <c r="AL14" i="42"/>
  <c r="AK14" i="42"/>
  <c r="AO13" i="42"/>
  <c r="AM13" i="42"/>
  <c r="AL13" i="42"/>
  <c r="AK13" i="42"/>
  <c r="AO12" i="42"/>
  <c r="AN12" i="42"/>
  <c r="AM12" i="42"/>
  <c r="AL12" i="42"/>
  <c r="AK12" i="42"/>
  <c r="AO11" i="42"/>
  <c r="AN11" i="42"/>
  <c r="AM11" i="42"/>
  <c r="AL11" i="42"/>
  <c r="AK11" i="42"/>
  <c r="AO10" i="42"/>
  <c r="AN10" i="42"/>
  <c r="AM10" i="42"/>
  <c r="AL10" i="42"/>
  <c r="AK10" i="42"/>
  <c r="AN13" i="42"/>
  <c r="G35" i="37" l="1"/>
  <c r="G36" i="37"/>
  <c r="S10" i="42" l="1"/>
  <c r="S18" i="39"/>
  <c r="D34" i="37" l="1"/>
  <c r="I12" i="44" l="1"/>
  <c r="I10" i="44"/>
  <c r="I8" i="44"/>
  <c r="P3" i="44"/>
  <c r="N3" i="44"/>
  <c r="L3" i="44"/>
  <c r="K13" i="43"/>
  <c r="K11" i="43"/>
  <c r="I9" i="43"/>
  <c r="P3" i="43"/>
  <c r="N3" i="43"/>
  <c r="L3" i="43"/>
  <c r="X19" i="42" l="1"/>
  <c r="W19" i="42"/>
  <c r="V19" i="42"/>
  <c r="U19" i="42"/>
  <c r="T19" i="42"/>
  <c r="J23" i="44" l="1"/>
  <c r="I23" i="44"/>
  <c r="H23" i="44"/>
  <c r="G23" i="44"/>
  <c r="F23" i="44"/>
  <c r="E23" i="44"/>
  <c r="D23" i="44"/>
  <c r="J22" i="44"/>
  <c r="I22" i="44"/>
  <c r="H22" i="44"/>
  <c r="G22" i="44"/>
  <c r="F22" i="44"/>
  <c r="E22" i="44"/>
  <c r="D22" i="44"/>
  <c r="S11" i="42" l="1"/>
  <c r="S12" i="42"/>
  <c r="S13" i="42"/>
  <c r="S14" i="42"/>
  <c r="S15" i="42"/>
  <c r="S16" i="42"/>
  <c r="S17" i="42"/>
  <c r="S18" i="42"/>
  <c r="AE19" i="42" l="1"/>
  <c r="AF19" i="42"/>
  <c r="AG19" i="42"/>
  <c r="K14" i="33" s="1"/>
  <c r="O19" i="42"/>
  <c r="G12" i="33" s="1"/>
  <c r="I12" i="33" s="1"/>
  <c r="P19" i="42"/>
  <c r="G13" i="33" s="1"/>
  <c r="Q19" i="42"/>
  <c r="G14" i="33" s="1"/>
  <c r="I14" i="33" s="1"/>
  <c r="K19" i="42"/>
  <c r="E13" i="33" s="1"/>
  <c r="L19" i="42"/>
  <c r="M19" i="42"/>
  <c r="H19" i="42"/>
  <c r="D15" i="33" s="1"/>
  <c r="B12" i="35" s="1"/>
  <c r="E19" i="42"/>
  <c r="D12" i="33" s="1"/>
  <c r="B9" i="35" s="1"/>
  <c r="E14" i="33" l="1"/>
  <c r="E11" i="35" s="1"/>
  <c r="K13" i="33"/>
  <c r="C10" i="35" s="1"/>
  <c r="K12" i="33"/>
  <c r="L12" i="33" s="1"/>
  <c r="L14" i="33"/>
  <c r="C11" i="35"/>
  <c r="R19" i="42"/>
  <c r="C9" i="35" l="1"/>
  <c r="G15" i="33"/>
  <c r="I15" i="33" s="1"/>
  <c r="I13" i="33"/>
  <c r="AH19" i="42"/>
  <c r="L13" i="33"/>
  <c r="AD19" i="42"/>
  <c r="N19" i="42"/>
  <c r="G11" i="33" s="1"/>
  <c r="E15" i="33"/>
  <c r="E12" i="35" s="1"/>
  <c r="J19" i="42"/>
  <c r="I19" i="42"/>
  <c r="E11" i="33" s="1"/>
  <c r="G19" i="42"/>
  <c r="D14" i="33" s="1"/>
  <c r="F19" i="42"/>
  <c r="D13" i="33" s="1"/>
  <c r="B10" i="35" s="1"/>
  <c r="D19" i="42"/>
  <c r="D11" i="33" s="1"/>
  <c r="B8" i="35" s="1"/>
  <c r="C19" i="42"/>
  <c r="C11" i="33" s="1"/>
  <c r="C16" i="33" s="1"/>
  <c r="AI18" i="42"/>
  <c r="AI17" i="42"/>
  <c r="AI16" i="42"/>
  <c r="AI15" i="42"/>
  <c r="AI14" i="42"/>
  <c r="AI13" i="42"/>
  <c r="AI12" i="42"/>
  <c r="AI11" i="42"/>
  <c r="AI10" i="42"/>
  <c r="E10" i="35" l="1"/>
  <c r="D10" i="35" s="1"/>
  <c r="E12" i="33"/>
  <c r="E16" i="33" s="1"/>
  <c r="G16" i="33"/>
  <c r="I11" i="33"/>
  <c r="I16" i="33" s="1"/>
  <c r="K15" i="33"/>
  <c r="C12" i="35" s="1"/>
  <c r="D12" i="35" s="1"/>
  <c r="AI19" i="42"/>
  <c r="S9" i="39" s="1"/>
  <c r="B11" i="35"/>
  <c r="D11" i="35" s="1"/>
  <c r="F14" i="33"/>
  <c r="K11" i="33"/>
  <c r="F11" i="33"/>
  <c r="E9" i="35" l="1"/>
  <c r="D9" i="35" s="1"/>
  <c r="F12" i="33"/>
  <c r="B19" i="35"/>
  <c r="K16" i="33"/>
  <c r="L15" i="33"/>
  <c r="L11" i="33"/>
  <c r="C8" i="35"/>
  <c r="I40" i="12" l="1"/>
  <c r="S13" i="39"/>
  <c r="S19" i="39" s="1"/>
  <c r="B5" i="37"/>
  <c r="C17" i="39"/>
  <c r="C16" i="39"/>
  <c r="C15" i="39"/>
  <c r="C14" i="39"/>
  <c r="G30" i="37"/>
  <c r="E8" i="35"/>
  <c r="D8" i="35" s="1"/>
  <c r="H18" i="39"/>
  <c r="I13" i="39"/>
  <c r="J13" i="39"/>
  <c r="K13" i="39"/>
  <c r="L13" i="39"/>
  <c r="L19" i="39"/>
  <c r="M13" i="39"/>
  <c r="M19" i="39" s="1"/>
  <c r="N13" i="39"/>
  <c r="O13" i="39"/>
  <c r="P13" i="39"/>
  <c r="Q13" i="39"/>
  <c r="Q19" i="39" s="1"/>
  <c r="R13" i="39"/>
  <c r="R19" i="39" s="1"/>
  <c r="T13" i="39"/>
  <c r="T19" i="39"/>
  <c r="H13" i="39"/>
  <c r="T18" i="39"/>
  <c r="R18" i="39"/>
  <c r="Q18" i="39"/>
  <c r="P18" i="39"/>
  <c r="P19" i="39" s="1"/>
  <c r="O18" i="39"/>
  <c r="O19" i="39" s="1"/>
  <c r="N18" i="39"/>
  <c r="N19" i="39" s="1"/>
  <c r="M18" i="39"/>
  <c r="L18" i="39"/>
  <c r="K18" i="39"/>
  <c r="J18" i="39"/>
  <c r="I18" i="39"/>
  <c r="U17" i="39"/>
  <c r="U16" i="39"/>
  <c r="U15" i="39"/>
  <c r="U14" i="39"/>
  <c r="U18" i="39" s="1"/>
  <c r="K19" i="39"/>
  <c r="J19" i="39"/>
  <c r="I19" i="39"/>
  <c r="U12" i="39"/>
  <c r="U11" i="39"/>
  <c r="U10" i="39"/>
  <c r="D16" i="33"/>
  <c r="F15" i="33"/>
  <c r="F13" i="33"/>
  <c r="H19" i="39"/>
  <c r="H20" i="39"/>
  <c r="I20" i="39" s="1"/>
  <c r="J20" i="39" s="1"/>
  <c r="K20" i="39" s="1"/>
  <c r="L20" i="39" s="1"/>
  <c r="F16" i="33" l="1"/>
  <c r="M20" i="39"/>
  <c r="N20" i="39" s="1"/>
  <c r="O20" i="39" s="1"/>
  <c r="P20" i="39" s="1"/>
  <c r="Q20" i="39" s="1"/>
  <c r="R20" i="39" s="1"/>
  <c r="S20" i="39"/>
  <c r="T20" i="39" s="1"/>
  <c r="U9" i="39"/>
  <c r="U13" i="39" s="1"/>
  <c r="U19" i="39"/>
  <c r="E19" i="35"/>
  <c r="C19" i="35"/>
  <c r="G11" i="37"/>
  <c r="G13" i="37"/>
  <c r="G15" i="37"/>
  <c r="K30" i="37" s="1"/>
  <c r="D19" i="3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6" authorId="0" shapeId="0" xr:uid="{00000000-0006-0000-0000-000001000000}">
      <text>
        <r>
          <rPr>
            <b/>
            <sz val="9"/>
            <color indexed="81"/>
            <rFont val="MS P ゴシック"/>
            <family val="3"/>
            <charset val="128"/>
          </rPr>
          <t>法人名を記載</t>
        </r>
      </text>
    </comment>
    <comment ref="L17" authorId="0" shapeId="0" xr:uid="{00000000-0006-0000-0000-000002000000}">
      <text>
        <r>
          <rPr>
            <b/>
            <sz val="9"/>
            <color indexed="81"/>
            <rFont val="MS P ゴシック"/>
            <family val="3"/>
            <charset val="128"/>
          </rPr>
          <t>代表</t>
        </r>
        <r>
          <rPr>
            <b/>
            <sz val="11"/>
            <color indexed="81"/>
            <rFont val="MS P ゴシック"/>
            <family val="3"/>
            <charset val="128"/>
          </rPr>
          <t>職名</t>
        </r>
        <r>
          <rPr>
            <b/>
            <sz val="9"/>
            <color indexed="81"/>
            <rFont val="MS P ゴシック"/>
            <family val="3"/>
            <charset val="128"/>
          </rPr>
          <t xml:space="preserve">
と
代表</t>
        </r>
        <r>
          <rPr>
            <b/>
            <sz val="11"/>
            <color indexed="81"/>
            <rFont val="MS P ゴシック"/>
            <family val="3"/>
            <charset val="128"/>
          </rPr>
          <t>者名　</t>
        </r>
        <r>
          <rPr>
            <b/>
            <sz val="9"/>
            <color indexed="81"/>
            <rFont val="MS P ゴシック"/>
            <family val="3"/>
            <charset val="128"/>
          </rPr>
          <t>を記載</t>
        </r>
      </text>
    </comment>
    <comment ref="I36" authorId="0" shapeId="0" xr:uid="{00000000-0006-0000-0000-000003000000}">
      <text>
        <r>
          <rPr>
            <b/>
            <sz val="9"/>
            <color indexed="81"/>
            <rFont val="MS P ゴシック"/>
            <family val="3"/>
            <charset val="128"/>
          </rPr>
          <t>遅くとも２月28日まで</t>
        </r>
      </text>
    </comment>
    <comment ref="I40" authorId="0" shapeId="0" xr:uid="{00000000-0006-0000-0000-000004000000}">
      <text>
        <r>
          <rPr>
            <sz val="9"/>
            <color indexed="81"/>
            <rFont val="MS P ゴシック"/>
            <family val="3"/>
            <charset val="128"/>
          </rPr>
          <t>算出調書を記入することで自動入力されます。</t>
        </r>
      </text>
    </comment>
  </commentList>
</comments>
</file>

<file path=xl/sharedStrings.xml><?xml version="1.0" encoding="utf-8"?>
<sst xmlns="http://schemas.openxmlformats.org/spreadsheetml/2006/main" count="291" uniqueCount="225">
  <si>
    <t>住　所</t>
    <rPh sb="0" eb="1">
      <t>ジュウ</t>
    </rPh>
    <phoneticPr fontId="3"/>
  </si>
  <si>
    <t>記</t>
    <rPh sb="0" eb="1">
      <t>キ</t>
    </rPh>
    <phoneticPr fontId="4"/>
  </si>
  <si>
    <t>氏　名</t>
    <rPh sb="0" eb="1">
      <t>シ</t>
    </rPh>
    <rPh sb="2" eb="3">
      <t>メイ</t>
    </rPh>
    <phoneticPr fontId="3"/>
  </si>
  <si>
    <t>着　手</t>
    <rPh sb="0" eb="1">
      <t>キ</t>
    </rPh>
    <rPh sb="2" eb="3">
      <t>テ</t>
    </rPh>
    <phoneticPr fontId="3"/>
  </si>
  <si>
    <t>完　了</t>
    <rPh sb="0" eb="1">
      <t>カン</t>
    </rPh>
    <rPh sb="2" eb="3">
      <t>リョウ</t>
    </rPh>
    <phoneticPr fontId="3"/>
  </si>
  <si>
    <t>年</t>
    <rPh sb="0" eb="1">
      <t>トシ</t>
    </rPh>
    <phoneticPr fontId="3"/>
  </si>
  <si>
    <t>月</t>
    <rPh sb="0" eb="1">
      <t>ツキ</t>
    </rPh>
    <phoneticPr fontId="3"/>
  </si>
  <si>
    <t>日</t>
    <rPh sb="0" eb="1">
      <t>ヒ</t>
    </rPh>
    <phoneticPr fontId="3"/>
  </si>
  <si>
    <t>３　補助金等交付申請額　　</t>
    <phoneticPr fontId="3"/>
  </si>
  <si>
    <t>金</t>
    <rPh sb="0" eb="1">
      <t>キン</t>
    </rPh>
    <phoneticPr fontId="3"/>
  </si>
  <si>
    <t>円</t>
    <rPh sb="0" eb="1">
      <t>エン</t>
    </rPh>
    <phoneticPr fontId="3"/>
  </si>
  <si>
    <t>保福第１号様式(第3条の2第2項)</t>
    <rPh sb="0" eb="2">
      <t>ホフク</t>
    </rPh>
    <rPh sb="2" eb="3">
      <t>ダイ</t>
    </rPh>
    <phoneticPr fontId="4"/>
  </si>
  <si>
    <t>申請者</t>
    <rPh sb="0" eb="3">
      <t>シンセイシャ</t>
    </rPh>
    <phoneticPr fontId="3"/>
  </si>
  <si>
    <r>
      <t>２　事業</t>
    </r>
    <r>
      <rPr>
        <strike/>
        <sz val="12"/>
        <rFont val="ＭＳ 明朝"/>
        <family val="1"/>
        <charset val="128"/>
      </rPr>
      <t>（事務）</t>
    </r>
    <r>
      <rPr>
        <sz val="12"/>
        <rFont val="ＭＳ 明朝"/>
        <family val="1"/>
        <charset val="128"/>
      </rPr>
      <t>の着手及び完了の予定期日</t>
    </r>
    <rPh sb="2" eb="4">
      <t>ジギョウ</t>
    </rPh>
    <rPh sb="5" eb="7">
      <t>ジム</t>
    </rPh>
    <rPh sb="9" eb="11">
      <t>チャクシュ</t>
    </rPh>
    <rPh sb="11" eb="12">
      <t>オヨ</t>
    </rPh>
    <rPh sb="13" eb="15">
      <t>カンリョウ</t>
    </rPh>
    <rPh sb="16" eb="18">
      <t>ヨテイ</t>
    </rPh>
    <rPh sb="18" eb="20">
      <t>キジツ</t>
    </rPh>
    <phoneticPr fontId="4"/>
  </si>
  <si>
    <r>
      <t>　上記の事業</t>
    </r>
    <r>
      <rPr>
        <strike/>
        <sz val="12"/>
        <rFont val="ＭＳ 明朝"/>
        <family val="1"/>
        <charset val="128"/>
      </rPr>
      <t>（事務）</t>
    </r>
    <r>
      <rPr>
        <sz val="12"/>
        <rFont val="ＭＳ 明朝"/>
        <family val="1"/>
        <charset val="128"/>
      </rPr>
      <t>に関し補助金等の交付を受けたいので、関係書類を添えて申請します。</t>
    </r>
    <phoneticPr fontId="3"/>
  </si>
  <si>
    <r>
      <t>１　事業</t>
    </r>
    <r>
      <rPr>
        <strike/>
        <sz val="12"/>
        <rFont val="ＭＳ 明朝"/>
        <family val="1"/>
        <charset val="128"/>
      </rPr>
      <t>（事務）</t>
    </r>
    <r>
      <rPr>
        <sz val="12"/>
        <rFont val="ＭＳ 明朝"/>
        <family val="1"/>
        <charset val="128"/>
      </rPr>
      <t>の目的及びその概要</t>
    </r>
    <phoneticPr fontId="4"/>
  </si>
  <si>
    <t>北海道知事　鈴木　直道　様</t>
    <rPh sb="0" eb="3">
      <t>ホッカイドウ</t>
    </rPh>
    <rPh sb="3" eb="5">
      <t>チジ</t>
    </rPh>
    <rPh sb="6" eb="8">
      <t>スズキ</t>
    </rPh>
    <rPh sb="9" eb="11">
      <t>ナオミチ</t>
    </rPh>
    <rPh sb="11" eb="12">
      <t>ミズナガ</t>
    </rPh>
    <rPh sb="12" eb="13">
      <t>サマ</t>
    </rPh>
    <phoneticPr fontId="4"/>
  </si>
  <si>
    <t>令和</t>
    <rPh sb="0" eb="2">
      <t>レイワ</t>
    </rPh>
    <phoneticPr fontId="3"/>
  </si>
  <si>
    <t>保福第１の２号様式(第3条の2第2項、第５条第１項、第14条)</t>
    <rPh sb="0" eb="2">
      <t>ホフク</t>
    </rPh>
    <rPh sb="2" eb="3">
      <t>ダイ</t>
    </rPh>
    <rPh sb="19" eb="20">
      <t>ダイ</t>
    </rPh>
    <rPh sb="21" eb="22">
      <t>ジョウ</t>
    </rPh>
    <rPh sb="22" eb="23">
      <t>ダイ</t>
    </rPh>
    <rPh sb="24" eb="25">
      <t>コウ</t>
    </rPh>
    <rPh sb="26" eb="27">
      <t>ダイ</t>
    </rPh>
    <rPh sb="29" eb="30">
      <t>ジョウ</t>
    </rPh>
    <phoneticPr fontId="4"/>
  </si>
  <si>
    <t>設立年月日</t>
    <rPh sb="0" eb="5">
      <t>セツリツネンガッピ</t>
    </rPh>
    <phoneticPr fontId="17"/>
  </si>
  <si>
    <t>補助事業等の実施による効果
（実施成果）</t>
    <rPh sb="0" eb="2">
      <t>ホジョ</t>
    </rPh>
    <rPh sb="2" eb="4">
      <t>ジギョウ</t>
    </rPh>
    <rPh sb="4" eb="5">
      <t>トウ</t>
    </rPh>
    <rPh sb="6" eb="8">
      <t>ジッシ</t>
    </rPh>
    <rPh sb="11" eb="13">
      <t>コウカ</t>
    </rPh>
    <rPh sb="15" eb="17">
      <t>ジッシ</t>
    </rPh>
    <rPh sb="17" eb="19">
      <t>セイカ</t>
    </rPh>
    <phoneticPr fontId="17"/>
  </si>
  <si>
    <t>備考</t>
    <rPh sb="0" eb="2">
      <t>ビコウ</t>
    </rPh>
    <phoneticPr fontId="17"/>
  </si>
  <si>
    <t>申請者の営む
主な事業</t>
    <rPh sb="0" eb="3">
      <t>シンセイシャ</t>
    </rPh>
    <rPh sb="4" eb="5">
      <t>イトナ</t>
    </rPh>
    <rPh sb="7" eb="8">
      <t>オモ</t>
    </rPh>
    <rPh sb="9" eb="11">
      <t>ジギョウ</t>
    </rPh>
    <phoneticPr fontId="17"/>
  </si>
  <si>
    <t>補助事業等の
内容</t>
    <rPh sb="0" eb="2">
      <t>ホジョ</t>
    </rPh>
    <rPh sb="2" eb="4">
      <t>ジギョウ</t>
    </rPh>
    <rPh sb="4" eb="5">
      <t>トウ</t>
    </rPh>
    <rPh sb="7" eb="9">
      <t>ナイヨウ</t>
    </rPh>
    <phoneticPr fontId="17"/>
  </si>
  <si>
    <t>注</t>
    <rPh sb="0" eb="1">
      <t>チュウ</t>
    </rPh>
    <phoneticPr fontId="17"/>
  </si>
  <si>
    <t>２　「補助事業等の実施による効果（実施成果）」欄については、補助金等
　交付申請時には補助事業等の実施による効果を、補助事業等実績報告時に
　は、補助事業等実施による実施成果を記載すること。</t>
    <phoneticPr fontId="17"/>
  </si>
  <si>
    <t>４　事業主体が地方公共団体であるときは、「設立年月日」及び「申請者の
　営む主な事業」欄は削除して使用すること。</t>
    <phoneticPr fontId="17"/>
  </si>
  <si>
    <r>
      <t>事　業　計　画　</t>
    </r>
    <r>
      <rPr>
        <strike/>
        <sz val="14"/>
        <rFont val="ＭＳ 明朝"/>
        <family val="1"/>
        <charset val="128"/>
      </rPr>
      <t>（　実　績　）</t>
    </r>
    <r>
      <rPr>
        <sz val="14"/>
        <rFont val="ＭＳ 明朝"/>
        <family val="1"/>
        <charset val="128"/>
      </rPr>
      <t>　書</t>
    </r>
    <rPh sb="0" eb="1">
      <t>コト</t>
    </rPh>
    <rPh sb="2" eb="3">
      <t>ゴウ</t>
    </rPh>
    <rPh sb="4" eb="5">
      <t>ケイ</t>
    </rPh>
    <rPh sb="6" eb="7">
      <t>ガ</t>
    </rPh>
    <rPh sb="10" eb="11">
      <t>ジツ</t>
    </rPh>
    <rPh sb="12" eb="13">
      <t>イサオ</t>
    </rPh>
    <rPh sb="16" eb="17">
      <t>ショ</t>
    </rPh>
    <phoneticPr fontId="3"/>
  </si>
  <si>
    <t>保福第１の１６号様式(第3条第2項､第5条第1項)</t>
    <rPh sb="0" eb="2">
      <t>ヤスフク</t>
    </rPh>
    <rPh sb="2" eb="3">
      <t>ダイ</t>
    </rPh>
    <phoneticPr fontId="3"/>
  </si>
  <si>
    <t>補助金等交付申請額算出調書</t>
  </si>
  <si>
    <t>備</t>
    <rPh sb="0" eb="1">
      <t>ソナエ</t>
    </rPh>
    <phoneticPr fontId="3"/>
  </si>
  <si>
    <t>区　　分</t>
    <phoneticPr fontId="3"/>
  </si>
  <si>
    <t>単価</t>
    <rPh sb="0" eb="2">
      <t>タンカ</t>
    </rPh>
    <phoneticPr fontId="3"/>
  </si>
  <si>
    <t>数量</t>
    <rPh sb="0" eb="2">
      <t>スウリョウ</t>
    </rPh>
    <phoneticPr fontId="3"/>
  </si>
  <si>
    <t>金　額</t>
    <phoneticPr fontId="3"/>
  </si>
  <si>
    <t>考</t>
  </si>
  <si>
    <t>Ａ</t>
    <phoneticPr fontId="3"/>
  </si>
  <si>
    <t>Ｄ</t>
  </si>
  <si>
    <t>Ｅ</t>
  </si>
  <si>
    <t>Ｆ</t>
  </si>
  <si>
    <t>Ｇ</t>
    <phoneticPr fontId="3"/>
  </si>
  <si>
    <t>　　円</t>
  </si>
  <si>
    <t>　　　円</t>
  </si>
  <si>
    <t>円</t>
  </si>
  <si>
    <t>合　　計</t>
    <phoneticPr fontId="3"/>
  </si>
  <si>
    <t>注　１　この様式は、補助基本額の算出に当たり補助事業等に要する経費から寄附金その他の収入を控除すべきこととされている補助金等の交付を申請する
　　　場合に使用すること。</t>
    <phoneticPr fontId="3"/>
  </si>
  <si>
    <t>　　２　「区分」欄には、事務又は事業の名称（必要があるときは、細分された項目等当該補助事業において区分すべきこととされている事項）を記載する
　　　こと。</t>
    <phoneticPr fontId="3"/>
  </si>
  <si>
    <t>　　３　「補助事業等に要する経費」欄には、当該補助事業等に係る経費の総額を記載するものとし、「単価」、「数量」欄が不用のときは斜線で抹消する
　　　こと。</t>
    <phoneticPr fontId="3"/>
  </si>
  <si>
    <t>　　４　「補助基準により算出した額」欄には、補助基準（額）が定められているときはその基準により算出した額を記載し、補助基準が定められていない
　　　ときは斜線で抹消すること。</t>
    <phoneticPr fontId="3"/>
  </si>
  <si>
    <t>　　５　「補助基本額」欄には、当該補助金等の算出の基礎となるべき額を記載すること。</t>
    <phoneticPr fontId="3"/>
  </si>
  <si>
    <t>　　６　定額補助の場合は、「補助率」欄を斜線で抹消すること。</t>
    <phoneticPr fontId="3"/>
  </si>
  <si>
    <t>保福第１の１８号様式(第3条第2項､第5条第1項､第14条)</t>
    <rPh sb="0" eb="2">
      <t>ヤスフク</t>
    </rPh>
    <rPh sb="2" eb="3">
      <t>ダイ</t>
    </rPh>
    <phoneticPr fontId="3"/>
  </si>
  <si>
    <t>経　費　の　配　分　調　書</t>
    <phoneticPr fontId="3"/>
  </si>
  <si>
    <t>区　　　分</t>
    <phoneticPr fontId="3"/>
  </si>
  <si>
    <t>　補助事業
　等に要す
　る経費</t>
    <phoneticPr fontId="3"/>
  </si>
  <si>
    <t>負　　担　　区　　分</t>
    <phoneticPr fontId="3"/>
  </si>
  <si>
    <t>備　　考</t>
    <phoneticPr fontId="3"/>
  </si>
  <si>
    <t>道費補助</t>
    <phoneticPr fontId="3"/>
  </si>
  <si>
    <t>自　己</t>
    <phoneticPr fontId="3"/>
  </si>
  <si>
    <t>その他</t>
  </si>
  <si>
    <t>(申請)額</t>
    <phoneticPr fontId="3"/>
  </si>
  <si>
    <t>負担額</t>
    <phoneticPr fontId="3"/>
  </si>
  <si>
    <t>　　　　円</t>
  </si>
  <si>
    <t>合　　　計</t>
    <phoneticPr fontId="3"/>
  </si>
  <si>
    <t>注　１　「区分」欄には、経費名又は細分された事業（事務）名を記載すること。</t>
    <phoneticPr fontId="3"/>
  </si>
  <si>
    <t>　　３　「備考」欄には、必要に応じ積算の基礎その他必要な事項を記載すること。</t>
    <phoneticPr fontId="3"/>
  </si>
  <si>
    <t>保福第１の２０号様式(第3条の2第2項、第5条第1項)</t>
    <rPh sb="0" eb="2">
      <t>ホフク</t>
    </rPh>
    <rPh sb="2" eb="3">
      <t>ダイ</t>
    </rPh>
    <phoneticPr fontId="3"/>
  </si>
  <si>
    <t>事 　業 　予 　算 　書</t>
    <rPh sb="0" eb="1">
      <t>コト</t>
    </rPh>
    <rPh sb="3" eb="4">
      <t>ギョウ</t>
    </rPh>
    <rPh sb="6" eb="7">
      <t>ヨ</t>
    </rPh>
    <rPh sb="9" eb="10">
      <t>ザン</t>
    </rPh>
    <phoneticPr fontId="3"/>
  </si>
  <si>
    <t xml:space="preserve"> 収入の部</t>
    <rPh sb="1" eb="3">
      <t>シュウニュウ</t>
    </rPh>
    <rPh sb="4" eb="5">
      <t>ブ</t>
    </rPh>
    <phoneticPr fontId="3"/>
  </si>
  <si>
    <t>科　　　　目</t>
    <rPh sb="0" eb="1">
      <t>カ</t>
    </rPh>
    <rPh sb="5" eb="6">
      <t>メ</t>
    </rPh>
    <phoneticPr fontId="3"/>
  </si>
  <si>
    <t>金　　　額</t>
    <rPh sb="0" eb="1">
      <t>キン</t>
    </rPh>
    <rPh sb="4" eb="5">
      <t>ガク</t>
    </rPh>
    <phoneticPr fontId="3"/>
  </si>
  <si>
    <t>備　　　　　　　考</t>
    <rPh sb="0" eb="1">
      <t>ビン</t>
    </rPh>
    <rPh sb="8" eb="9">
      <t>コウ</t>
    </rPh>
    <phoneticPr fontId="3"/>
  </si>
  <si>
    <t>款</t>
    <rPh sb="0" eb="1">
      <t>カン</t>
    </rPh>
    <phoneticPr fontId="3"/>
  </si>
  <si>
    <t>項</t>
    <rPh sb="0" eb="1">
      <t>コウ</t>
    </rPh>
    <phoneticPr fontId="3"/>
  </si>
  <si>
    <t>目</t>
    <rPh sb="0" eb="1">
      <t>モク</t>
    </rPh>
    <phoneticPr fontId="3"/>
  </si>
  <si>
    <t>節</t>
    <rPh sb="0" eb="1">
      <t>セツ</t>
    </rPh>
    <phoneticPr fontId="3"/>
  </si>
  <si>
    <t>道補助金</t>
    <rPh sb="0" eb="1">
      <t>ドウ</t>
    </rPh>
    <rPh sb="1" eb="4">
      <t>ホジョキン</t>
    </rPh>
    <phoneticPr fontId="3"/>
  </si>
  <si>
    <t>自己負担金</t>
    <rPh sb="0" eb="2">
      <t>ジコ</t>
    </rPh>
    <rPh sb="2" eb="5">
      <t>フタンキン</t>
    </rPh>
    <phoneticPr fontId="3"/>
  </si>
  <si>
    <t>計</t>
    <rPh sb="0" eb="1">
      <t>ケイ</t>
    </rPh>
    <phoneticPr fontId="3"/>
  </si>
  <si>
    <t xml:space="preserve"> 支出の部</t>
    <rPh sb="1" eb="3">
      <t>シシュツ</t>
    </rPh>
    <rPh sb="4" eb="5">
      <t>ブ</t>
    </rPh>
    <phoneticPr fontId="3"/>
  </si>
  <si>
    <t>需用費</t>
    <rPh sb="0" eb="3">
      <t>ジュヨウヒ</t>
    </rPh>
    <phoneticPr fontId="3"/>
  </si>
  <si>
    <t>役務費</t>
    <rPh sb="0" eb="2">
      <t>エキム</t>
    </rPh>
    <rPh sb="2" eb="3">
      <t>ヒ</t>
    </rPh>
    <phoneticPr fontId="3"/>
  </si>
  <si>
    <t>使用料及び賃借料</t>
    <rPh sb="0" eb="2">
      <t>シヨウ</t>
    </rPh>
    <rPh sb="2" eb="3">
      <t>リョウ</t>
    </rPh>
    <rPh sb="3" eb="4">
      <t>オヨ</t>
    </rPh>
    <rPh sb="5" eb="8">
      <t>チンシャクリョウ</t>
    </rPh>
    <phoneticPr fontId="3"/>
  </si>
  <si>
    <t>備品購入費</t>
    <rPh sb="0" eb="2">
      <t>ビヒン</t>
    </rPh>
    <rPh sb="2" eb="5">
      <t>コウニュウヒ</t>
    </rPh>
    <phoneticPr fontId="3"/>
  </si>
  <si>
    <t>　上記のとおり議決されていることを証明します。</t>
    <rPh sb="7" eb="9">
      <t>ギケツ</t>
    </rPh>
    <rPh sb="17" eb="19">
      <t>ショウメイ</t>
    </rPh>
    <phoneticPr fontId="3"/>
  </si>
  <si>
    <t>注</t>
    <rPh sb="0" eb="1">
      <t>チュウ</t>
    </rPh>
    <phoneticPr fontId="3"/>
  </si>
  <si>
    <t>１　この様式には、当該補助事業等に係る予算のみを記載すること。</t>
    <phoneticPr fontId="3"/>
  </si>
  <si>
    <t>２　当該補助事業等に係る予算が議決されていない場合は、この様式中「上記のとおり議決されていることを証明します。」を「上記のとおり予算案を提出することを確約します。」に改めて使用すること。</t>
    <phoneticPr fontId="3"/>
  </si>
  <si>
    <t>３　補助事業者等が市町村である場合は、「収入の部」には当該補助事業等に係る特定財源（道費補助金、国庫支出金、地方債等）のみを記載すること。</t>
    <phoneticPr fontId="3"/>
  </si>
  <si>
    <t>４　「科目」欄の区分は、標準を示したものであるので補助事業等における通常の予算区分がこれと異なるときは、その区分に従い記載して差し支えない。</t>
    <phoneticPr fontId="3"/>
  </si>
  <si>
    <t>５　市町村以外の者がこの様式を使用する場合は、この様式中「○○市（町村）長（氏名）印」を訂正して使用すること。</t>
    <phoneticPr fontId="3"/>
  </si>
  <si>
    <t>６　「備考」欄には、必要に応じ、算出基礎その他必要な事項を記載すること。</t>
    <phoneticPr fontId="3"/>
  </si>
  <si>
    <t>保福第１の３２号様式(第3条の2第2項、第5条第1項)</t>
    <rPh sb="0" eb="2">
      <t>ホフク</t>
    </rPh>
    <rPh sb="2" eb="3">
      <t>ダイ</t>
    </rPh>
    <phoneticPr fontId="3"/>
  </si>
  <si>
    <t>資　　金　　収　　支　　計　　画　　書</t>
    <rPh sb="0" eb="1">
      <t>シ</t>
    </rPh>
    <rPh sb="3" eb="4">
      <t>キン</t>
    </rPh>
    <rPh sb="6" eb="7">
      <t>オサム</t>
    </rPh>
    <rPh sb="9" eb="10">
      <t>ササ</t>
    </rPh>
    <rPh sb="12" eb="13">
      <t>ケイ</t>
    </rPh>
    <rPh sb="15" eb="16">
      <t>ガ</t>
    </rPh>
    <rPh sb="18" eb="19">
      <t>ショ</t>
    </rPh>
    <phoneticPr fontId="3"/>
  </si>
  <si>
    <t>（単位　千円）</t>
    <rPh sb="1" eb="3">
      <t>タンイ</t>
    </rPh>
    <rPh sb="4" eb="6">
      <t>センエン</t>
    </rPh>
    <phoneticPr fontId="3"/>
  </si>
  <si>
    <t>月</t>
    <rPh sb="0" eb="1">
      <t>ツキ</t>
    </rPh>
    <phoneticPr fontId="3"/>
  </si>
  <si>
    <t>計</t>
    <rPh sb="0" eb="1">
      <t>ケイ</t>
    </rPh>
    <phoneticPr fontId="3"/>
  </si>
  <si>
    <t>備　　考</t>
    <rPh sb="0" eb="1">
      <t>ソナエ</t>
    </rPh>
    <rPh sb="3" eb="4">
      <t>コウ</t>
    </rPh>
    <phoneticPr fontId="3"/>
  </si>
  <si>
    <t>区分</t>
    <rPh sb="0" eb="2">
      <t>クブン</t>
    </rPh>
    <phoneticPr fontId="3"/>
  </si>
  <si>
    <t>科</t>
    <rPh sb="0" eb="1">
      <t>カ</t>
    </rPh>
    <phoneticPr fontId="3"/>
  </si>
  <si>
    <t>目</t>
    <rPh sb="0" eb="1">
      <t>モク</t>
    </rPh>
    <phoneticPr fontId="3"/>
  </si>
  <si>
    <t>収　入</t>
    <rPh sb="0" eb="1">
      <t>オサム</t>
    </rPh>
    <rPh sb="2" eb="3">
      <t>イリ</t>
    </rPh>
    <phoneticPr fontId="3"/>
  </si>
  <si>
    <t>支　出</t>
    <rPh sb="0" eb="1">
      <t>ササ</t>
    </rPh>
    <rPh sb="2" eb="3">
      <t>デ</t>
    </rPh>
    <phoneticPr fontId="3"/>
  </si>
  <si>
    <t>収支
差額</t>
    <rPh sb="0" eb="2">
      <t>シュウシ</t>
    </rPh>
    <rPh sb="3" eb="5">
      <t>サガク</t>
    </rPh>
    <phoneticPr fontId="3"/>
  </si>
  <si>
    <t>当月分</t>
    <rPh sb="0" eb="2">
      <t>トウゲツ</t>
    </rPh>
    <rPh sb="2" eb="3">
      <t>ブン</t>
    </rPh>
    <phoneticPr fontId="3"/>
  </si>
  <si>
    <t>累　計</t>
    <rPh sb="0" eb="1">
      <t>ルイ</t>
    </rPh>
    <rPh sb="2" eb="3">
      <t>ケイ</t>
    </rPh>
    <phoneticPr fontId="3"/>
  </si>
  <si>
    <t>１　この計画書は、補助事業等に係る月別収支計画について作成すること。ただし、申請者が地方公共団体である場合、当該
　補助事業等が実績で申請すべきこととされているものである場合及び当該補助事業等の内容が建設工事である場合について
　は、この計画書の作成を要しないものとする。</t>
    <phoneticPr fontId="3"/>
  </si>
  <si>
    <t>２　当該補助事業等の実施のために借り入れた金額がある場合は、「科目」欄に「借入金」と記載し、かつ、借り入れた月に
　当該借入金の額を表示すること。</t>
    <phoneticPr fontId="3"/>
  </si>
  <si>
    <t>印</t>
    <rPh sb="0" eb="1">
      <t>イン</t>
    </rPh>
    <phoneticPr fontId="3"/>
  </si>
  <si>
    <t>３　補助金等の交付を受けようとする者が法人以外の団体の場合にあって
　は、その運営の状況を「備考」欄に記載すること。</t>
    <phoneticPr fontId="17"/>
  </si>
  <si>
    <t>１　「補助事業等の内容」欄及び「補助事業等実施による効果（実施成
　果）」欄については、詳細かつ具体的に記載すること。</t>
    <phoneticPr fontId="17"/>
  </si>
  <si>
    <t>　　２　「負担区分」欄中「その他」の欄には、当該補助事業等に要する経費のうち、
　　　道費補助金（申請額）及び自己負担額以外で支弁する経費（寄附金、道費補助金
　　　以外の補助金等）があるときは、その額を記載し、かつ、その経費の内容を「備
　　　考」欄に記載すること。</t>
    <phoneticPr fontId="3"/>
  </si>
  <si>
    <t>　　４　「負担区分」欄を「道費補助（申請）額、自己負担額、その他」以外に 細分す
　　　る必要がある場合は、適宜欄を追加して使用すること。</t>
    <phoneticPr fontId="3"/>
  </si>
  <si>
    <t>No.</t>
    <phoneticPr fontId="39"/>
  </si>
  <si>
    <t>事業所名</t>
    <rPh sb="0" eb="3">
      <t>ジギョウショ</t>
    </rPh>
    <rPh sb="3" eb="4">
      <t>メイ</t>
    </rPh>
    <phoneticPr fontId="39"/>
  </si>
  <si>
    <t>数量</t>
    <rPh sb="0" eb="2">
      <t>スウリョウ</t>
    </rPh>
    <phoneticPr fontId="39"/>
  </si>
  <si>
    <t>補助対象経費</t>
    <rPh sb="0" eb="2">
      <t>ホジョ</t>
    </rPh>
    <rPh sb="2" eb="4">
      <t>タイショウ</t>
    </rPh>
    <rPh sb="4" eb="6">
      <t>ケイヒ</t>
    </rPh>
    <phoneticPr fontId="39"/>
  </si>
  <si>
    <t>補助率</t>
    <rPh sb="0" eb="3">
      <t>ホジョリツ</t>
    </rPh>
    <phoneticPr fontId="39"/>
  </si>
  <si>
    <t>補助金等交付申請額</t>
    <rPh sb="0" eb="3">
      <t>ホジョキン</t>
    </rPh>
    <rPh sb="3" eb="4">
      <t>トウ</t>
    </rPh>
    <rPh sb="4" eb="6">
      <t>コウフ</t>
    </rPh>
    <rPh sb="6" eb="8">
      <t>シンセイ</t>
    </rPh>
    <rPh sb="8" eb="9">
      <t>ガク</t>
    </rPh>
    <phoneticPr fontId="39"/>
  </si>
  <si>
    <t>金額</t>
    <rPh sb="0" eb="2">
      <t>キンガク</t>
    </rPh>
    <phoneticPr fontId="39"/>
  </si>
  <si>
    <t>補助事業等に要する経費（税込）</t>
    <rPh sb="0" eb="2">
      <t>ホジョ</t>
    </rPh>
    <rPh sb="2" eb="4">
      <t>ジギョウ</t>
    </rPh>
    <rPh sb="4" eb="5">
      <t>トウ</t>
    </rPh>
    <rPh sb="6" eb="7">
      <t>ヨウ</t>
    </rPh>
    <rPh sb="9" eb="11">
      <t>ケイヒ</t>
    </rPh>
    <rPh sb="12" eb="14">
      <t>ゼイコ</t>
    </rPh>
    <phoneticPr fontId="39"/>
  </si>
  <si>
    <t>補助事業等に関して生ずる
寄付金その他の収入</t>
    <rPh sb="0" eb="2">
      <t>ホジョ</t>
    </rPh>
    <rPh sb="2" eb="4">
      <t>ジギョウ</t>
    </rPh>
    <rPh sb="4" eb="5">
      <t>トウ</t>
    </rPh>
    <rPh sb="6" eb="7">
      <t>カン</t>
    </rPh>
    <rPh sb="9" eb="10">
      <t>ショウ</t>
    </rPh>
    <rPh sb="13" eb="16">
      <t>キフキン</t>
    </rPh>
    <rPh sb="18" eb="19">
      <t>タ</t>
    </rPh>
    <rPh sb="20" eb="22">
      <t>シュウニュウ</t>
    </rPh>
    <phoneticPr fontId="39"/>
  </si>
  <si>
    <t>合計</t>
    <rPh sb="0" eb="2">
      <t>ゴウケイ</t>
    </rPh>
    <phoneticPr fontId="39"/>
  </si>
  <si>
    <t>別紙とおり</t>
    <rPh sb="0" eb="2">
      <t>ベッシ</t>
    </rPh>
    <phoneticPr fontId="3"/>
  </si>
  <si>
    <t>（別紙）</t>
    <rPh sb="1" eb="3">
      <t>ベッシ</t>
    </rPh>
    <phoneticPr fontId="39"/>
  </si>
  <si>
    <t>年</t>
    <rPh sb="0" eb="1">
      <t>ネン</t>
    </rPh>
    <phoneticPr fontId="3"/>
  </si>
  <si>
    <t>月</t>
    <rPh sb="0" eb="1">
      <t>ガツ</t>
    </rPh>
    <phoneticPr fontId="3"/>
  </si>
  <si>
    <t>日</t>
    <rPh sb="0" eb="1">
      <t>ニチ</t>
    </rPh>
    <phoneticPr fontId="3"/>
  </si>
  <si>
    <t>パッケージ</t>
    <phoneticPr fontId="39"/>
  </si>
  <si>
    <t>業務改善</t>
    <rPh sb="0" eb="2">
      <t>ギョウム</t>
    </rPh>
    <rPh sb="2" eb="4">
      <t>カイゼン</t>
    </rPh>
    <phoneticPr fontId="39"/>
  </si>
  <si>
    <t>金額</t>
    <rPh sb="0" eb="2">
      <t>キンガク</t>
    </rPh>
    <phoneticPr fontId="39"/>
  </si>
  <si>
    <t>-</t>
    <phoneticPr fontId="39"/>
  </si>
  <si>
    <t>道が認める機器</t>
    <rPh sb="0" eb="1">
      <t>ドウ</t>
    </rPh>
    <rPh sb="2" eb="3">
      <t>ミト</t>
    </rPh>
    <rPh sb="5" eb="7">
      <t>キキ</t>
    </rPh>
    <phoneticPr fontId="17"/>
  </si>
  <si>
    <t>道が認める機器</t>
    <rPh sb="0" eb="1">
      <t>ドウ</t>
    </rPh>
    <rPh sb="2" eb="3">
      <t>ミト</t>
    </rPh>
    <rPh sb="5" eb="7">
      <t>キキ</t>
    </rPh>
    <phoneticPr fontId="39"/>
  </si>
  <si>
    <t>口 座 振 替 申 出 書</t>
    <rPh sb="0" eb="1">
      <t>クチ</t>
    </rPh>
    <rPh sb="2" eb="3">
      <t>ザ</t>
    </rPh>
    <rPh sb="4" eb="5">
      <t>シン</t>
    </rPh>
    <rPh sb="6" eb="7">
      <t>タイ</t>
    </rPh>
    <rPh sb="8" eb="9">
      <t>サル</t>
    </rPh>
    <rPh sb="10" eb="11">
      <t>デ</t>
    </rPh>
    <rPh sb="12" eb="13">
      <t>ショ</t>
    </rPh>
    <phoneticPr fontId="42"/>
  </si>
  <si>
    <t>令和</t>
    <rPh sb="0" eb="2">
      <t>レイワ</t>
    </rPh>
    <phoneticPr fontId="42"/>
  </si>
  <si>
    <t>年</t>
    <rPh sb="0" eb="1">
      <t>ネン</t>
    </rPh>
    <phoneticPr fontId="42"/>
  </si>
  <si>
    <t>月</t>
    <rPh sb="0" eb="1">
      <t>ガツ</t>
    </rPh>
    <phoneticPr fontId="42"/>
  </si>
  <si>
    <t>日</t>
    <rPh sb="0" eb="1">
      <t>ニチ</t>
    </rPh>
    <phoneticPr fontId="42"/>
  </si>
  <si>
    <t>　北海道知事　　鈴木　直道　　様</t>
    <rPh sb="1" eb="4">
      <t>ホッカイドウ</t>
    </rPh>
    <rPh sb="4" eb="6">
      <t>チジ</t>
    </rPh>
    <rPh sb="8" eb="10">
      <t>スズキ</t>
    </rPh>
    <rPh sb="11" eb="13">
      <t>ナオミチ</t>
    </rPh>
    <rPh sb="15" eb="16">
      <t>サマ</t>
    </rPh>
    <phoneticPr fontId="42"/>
  </si>
  <si>
    <t>住所（〒</t>
    <rPh sb="0" eb="2">
      <t>ジュウショ</t>
    </rPh>
    <phoneticPr fontId="42"/>
  </si>
  <si>
    <t>－</t>
    <phoneticPr fontId="42"/>
  </si>
  <si>
    <t>）</t>
    <phoneticPr fontId="42"/>
  </si>
  <si>
    <t>（郵便番号及び交付申請書に記載の住所記入）</t>
    <rPh sb="1" eb="3">
      <t>ユウビン</t>
    </rPh>
    <rPh sb="3" eb="5">
      <t>バンゴウ</t>
    </rPh>
    <rPh sb="5" eb="6">
      <t>オヨ</t>
    </rPh>
    <rPh sb="7" eb="9">
      <t>コウフ</t>
    </rPh>
    <rPh sb="9" eb="12">
      <t>シンセイショ</t>
    </rPh>
    <rPh sb="13" eb="15">
      <t>キサイ</t>
    </rPh>
    <rPh sb="16" eb="18">
      <t>ジュウショ</t>
    </rPh>
    <rPh sb="18" eb="20">
      <t>キニュウ</t>
    </rPh>
    <phoneticPr fontId="42"/>
  </si>
  <si>
    <t>法  人  名：</t>
    <rPh sb="0" eb="1">
      <t>ホウ</t>
    </rPh>
    <rPh sb="3" eb="4">
      <t>ヒト</t>
    </rPh>
    <rPh sb="6" eb="7">
      <t>メイ</t>
    </rPh>
    <phoneticPr fontId="42"/>
  </si>
  <si>
    <t>代表者名：</t>
    <rPh sb="0" eb="3">
      <t>ダイヒョウシャ</t>
    </rPh>
    <rPh sb="3" eb="4">
      <t>メイ</t>
    </rPh>
    <phoneticPr fontId="42"/>
  </si>
  <si>
    <t>電話番号：</t>
    <rPh sb="0" eb="2">
      <t>デンワ</t>
    </rPh>
    <rPh sb="2" eb="4">
      <t>バンゴウ</t>
    </rPh>
    <phoneticPr fontId="42"/>
  </si>
  <si>
    <t>　今後、北海道会計管理者から支払われる支払金については、次により口座振替払いとしていただきたく申し出ます。</t>
    <rPh sb="1" eb="3">
      <t>コンゴ</t>
    </rPh>
    <rPh sb="4" eb="7">
      <t>ホッカイドウ</t>
    </rPh>
    <rPh sb="7" eb="9">
      <t>カイケイ</t>
    </rPh>
    <rPh sb="9" eb="12">
      <t>カンリシャ</t>
    </rPh>
    <rPh sb="14" eb="16">
      <t>シハラ</t>
    </rPh>
    <rPh sb="19" eb="21">
      <t>シハラ</t>
    </rPh>
    <rPh sb="21" eb="22">
      <t>キン</t>
    </rPh>
    <rPh sb="28" eb="29">
      <t>ツギ</t>
    </rPh>
    <rPh sb="32" eb="34">
      <t>コウザ</t>
    </rPh>
    <rPh sb="34" eb="36">
      <t>フリカエ</t>
    </rPh>
    <rPh sb="36" eb="37">
      <t>バラ</t>
    </rPh>
    <rPh sb="47" eb="48">
      <t>モウ</t>
    </rPh>
    <rPh sb="49" eb="50">
      <t>デ</t>
    </rPh>
    <phoneticPr fontId="42"/>
  </si>
  <si>
    <t>記</t>
    <rPh sb="0" eb="1">
      <t>キ</t>
    </rPh>
    <phoneticPr fontId="42"/>
  </si>
  <si>
    <t>振込先金融機関名</t>
    <rPh sb="0" eb="2">
      <t>フリコミ</t>
    </rPh>
    <rPh sb="2" eb="3">
      <t>サキ</t>
    </rPh>
    <rPh sb="3" eb="5">
      <t>キンユウ</t>
    </rPh>
    <rPh sb="5" eb="7">
      <t>キカン</t>
    </rPh>
    <rPh sb="7" eb="8">
      <t>メイ</t>
    </rPh>
    <phoneticPr fontId="42"/>
  </si>
  <si>
    <t>金融機関名</t>
    <rPh sb="0" eb="2">
      <t>キンユウ</t>
    </rPh>
    <rPh sb="2" eb="5">
      <t>キカンメイ</t>
    </rPh>
    <phoneticPr fontId="42"/>
  </si>
  <si>
    <t>支店名</t>
    <rPh sb="0" eb="3">
      <t>シテンメイ</t>
    </rPh>
    <phoneticPr fontId="42"/>
  </si>
  <si>
    <t>○○銀行</t>
    <rPh sb="2" eb="4">
      <t>ギンコウ</t>
    </rPh>
    <phoneticPr fontId="42"/>
  </si>
  <si>
    <t>○○本店</t>
    <rPh sb="2" eb="4">
      <t>ホンテン</t>
    </rPh>
    <phoneticPr fontId="42"/>
  </si>
  <si>
    <t>預金種目
※該当事項に○を</t>
    <rPh sb="0" eb="2">
      <t>ヨキン</t>
    </rPh>
    <rPh sb="2" eb="4">
      <t>シュモク</t>
    </rPh>
    <rPh sb="6" eb="8">
      <t>ガイトウ</t>
    </rPh>
    <rPh sb="8" eb="10">
      <t>ジコウ</t>
    </rPh>
    <phoneticPr fontId="42"/>
  </si>
  <si>
    <t>普通預金</t>
    <rPh sb="0" eb="2">
      <t>フツウ</t>
    </rPh>
    <rPh sb="2" eb="4">
      <t>ヨキン</t>
    </rPh>
    <phoneticPr fontId="42"/>
  </si>
  <si>
    <t>・</t>
    <phoneticPr fontId="42"/>
  </si>
  <si>
    <t>当座預金</t>
    <rPh sb="0" eb="2">
      <t>トウザ</t>
    </rPh>
    <rPh sb="2" eb="4">
      <t>ヨキン</t>
    </rPh>
    <phoneticPr fontId="42"/>
  </si>
  <si>
    <t>口座番号</t>
    <rPh sb="0" eb="2">
      <t>コウザ</t>
    </rPh>
    <rPh sb="2" eb="4">
      <t>バンゴウ</t>
    </rPh>
    <phoneticPr fontId="42"/>
  </si>
  <si>
    <t>口座名義人</t>
    <rPh sb="0" eb="2">
      <t>コウザ</t>
    </rPh>
    <rPh sb="2" eb="4">
      <t>メイギ</t>
    </rPh>
    <rPh sb="4" eb="5">
      <t>ニン</t>
    </rPh>
    <phoneticPr fontId="42"/>
  </si>
  <si>
    <t>カタカナ</t>
    <phoneticPr fontId="42"/>
  </si>
  <si>
    <t>漢字</t>
    <rPh sb="0" eb="2">
      <t>カンジ</t>
    </rPh>
    <phoneticPr fontId="42"/>
  </si>
  <si>
    <t>区分</t>
    <rPh sb="0" eb="2">
      <t>クブン</t>
    </rPh>
    <phoneticPr fontId="42"/>
  </si>
  <si>
    <t>氏名</t>
    <rPh sb="0" eb="2">
      <t>シメイ</t>
    </rPh>
    <phoneticPr fontId="42"/>
  </si>
  <si>
    <t>連絡先（電話番号）</t>
    <rPh sb="0" eb="2">
      <t>レンラク</t>
    </rPh>
    <rPh sb="2" eb="3">
      <t>サキ</t>
    </rPh>
    <rPh sb="4" eb="6">
      <t>デンワ</t>
    </rPh>
    <rPh sb="6" eb="8">
      <t>バンゴウ</t>
    </rPh>
    <phoneticPr fontId="42"/>
  </si>
  <si>
    <t>本件責任者</t>
    <rPh sb="0" eb="2">
      <t>ホンケン</t>
    </rPh>
    <rPh sb="2" eb="5">
      <t>セキニンシャ</t>
    </rPh>
    <phoneticPr fontId="42"/>
  </si>
  <si>
    <t>担当者</t>
    <rPh sb="0" eb="2">
      <t>タントウ</t>
    </rPh>
    <rPh sb="2" eb="3">
      <t>シャ</t>
    </rPh>
    <phoneticPr fontId="42"/>
  </si>
  <si>
    <t>※道からの疑義照会があった場合は担当者あてに連絡します。</t>
    <rPh sb="1" eb="2">
      <t>ドウ</t>
    </rPh>
    <rPh sb="5" eb="7">
      <t>ギギ</t>
    </rPh>
    <rPh sb="7" eb="9">
      <t>ショウカイ</t>
    </rPh>
    <rPh sb="13" eb="15">
      <t>バアイ</t>
    </rPh>
    <rPh sb="16" eb="19">
      <t>タントウシャ</t>
    </rPh>
    <rPh sb="22" eb="24">
      <t>レンラク</t>
    </rPh>
    <phoneticPr fontId="42"/>
  </si>
  <si>
    <t>補助上限額</t>
    <rPh sb="0" eb="2">
      <t>ホジョ</t>
    </rPh>
    <rPh sb="2" eb="4">
      <t>ジョウゲン</t>
    </rPh>
    <rPh sb="4" eb="5">
      <t>ガク</t>
    </rPh>
    <phoneticPr fontId="39"/>
  </si>
  <si>
    <t>補助金交付決定前着手届</t>
    <rPh sb="0" eb="3">
      <t>ホジョキン</t>
    </rPh>
    <rPh sb="3" eb="5">
      <t>コウフ</t>
    </rPh>
    <rPh sb="5" eb="8">
      <t>ケッテイマエ</t>
    </rPh>
    <rPh sb="8" eb="10">
      <t>チャクシュ</t>
    </rPh>
    <rPh sb="10" eb="11">
      <t>トドケ</t>
    </rPh>
    <phoneticPr fontId="42"/>
  </si>
  <si>
    <t>所在地</t>
    <rPh sb="0" eb="3">
      <t>ショザイチ</t>
    </rPh>
    <phoneticPr fontId="42"/>
  </si>
  <si>
    <t>名称</t>
    <rPh sb="0" eb="2">
      <t>メイショウ</t>
    </rPh>
    <phoneticPr fontId="42"/>
  </si>
  <si>
    <t>代表者</t>
    <rPh sb="0" eb="3">
      <t>ダイヒョウシャ</t>
    </rPh>
    <phoneticPr fontId="42"/>
  </si>
  <si>
    <t>前に事業に着手したいので、届け出ます。</t>
    <rPh sb="0" eb="1">
      <t>マエ</t>
    </rPh>
    <rPh sb="2" eb="4">
      <t>ジギョウ</t>
    </rPh>
    <rPh sb="5" eb="7">
      <t>チャクシュ</t>
    </rPh>
    <rPh sb="13" eb="14">
      <t>トド</t>
    </rPh>
    <rPh sb="15" eb="16">
      <t>デ</t>
    </rPh>
    <phoneticPr fontId="42"/>
  </si>
  <si>
    <t>　なお、交付決定前に着手する事業（の一部）に関して、補助金が交付されないこととなっても何ら異議の申し立てを</t>
    <rPh sb="4" eb="6">
      <t>コウフ</t>
    </rPh>
    <rPh sb="6" eb="9">
      <t>ケッテイマエ</t>
    </rPh>
    <rPh sb="10" eb="12">
      <t>チャクシュ</t>
    </rPh>
    <rPh sb="14" eb="16">
      <t>ジギョウ</t>
    </rPh>
    <rPh sb="18" eb="20">
      <t>イチブ</t>
    </rPh>
    <rPh sb="22" eb="23">
      <t>カン</t>
    </rPh>
    <rPh sb="26" eb="29">
      <t>ホジョキン</t>
    </rPh>
    <rPh sb="30" eb="32">
      <t>コウフ</t>
    </rPh>
    <rPh sb="43" eb="44">
      <t>ナン</t>
    </rPh>
    <rPh sb="45" eb="47">
      <t>イギ</t>
    </rPh>
    <rPh sb="48" eb="49">
      <t>モウ</t>
    </rPh>
    <rPh sb="50" eb="51">
      <t>タ</t>
    </rPh>
    <phoneticPr fontId="39"/>
  </si>
  <si>
    <t>行いません。</t>
    <rPh sb="0" eb="1">
      <t>オコナ</t>
    </rPh>
    <phoneticPr fontId="39"/>
  </si>
  <si>
    <t>補助金の名称</t>
    <rPh sb="0" eb="3">
      <t>ホジョキン</t>
    </rPh>
    <rPh sb="4" eb="6">
      <t>メイショウ</t>
    </rPh>
    <phoneticPr fontId="42"/>
  </si>
  <si>
    <t>着手予定年月日</t>
    <rPh sb="0" eb="2">
      <t>チャクシュ</t>
    </rPh>
    <rPh sb="2" eb="4">
      <t>ヨテイ</t>
    </rPh>
    <rPh sb="4" eb="7">
      <t>ネンガッピ</t>
    </rPh>
    <phoneticPr fontId="42"/>
  </si>
  <si>
    <t>完了予定年月日</t>
    <rPh sb="0" eb="2">
      <t>カンリョウ</t>
    </rPh>
    <rPh sb="2" eb="4">
      <t>ヨテイ</t>
    </rPh>
    <rPh sb="4" eb="7">
      <t>ネンガッピ</t>
    </rPh>
    <phoneticPr fontId="42"/>
  </si>
  <si>
    <t>交付決定前着手を必要とする理由</t>
    <rPh sb="0" eb="2">
      <t>コウフ</t>
    </rPh>
    <rPh sb="2" eb="5">
      <t>ケッテイマエ</t>
    </rPh>
    <rPh sb="5" eb="7">
      <t>チャクシュ</t>
    </rPh>
    <rPh sb="8" eb="10">
      <t>ヒツヨウ</t>
    </rPh>
    <rPh sb="13" eb="15">
      <t>リユウ</t>
    </rPh>
    <phoneticPr fontId="42"/>
  </si>
  <si>
    <t>補助対象経費×補助率</t>
    <rPh sb="0" eb="2">
      <t>ホジョ</t>
    </rPh>
    <rPh sb="2" eb="4">
      <t>タイショウ</t>
    </rPh>
    <rPh sb="4" eb="6">
      <t>ケイヒ</t>
    </rPh>
    <rPh sb="7" eb="10">
      <t>ホジョリツ</t>
    </rPh>
    <phoneticPr fontId="39"/>
  </si>
  <si>
    <t>申請額チェック</t>
    <rPh sb="0" eb="3">
      <t>シンセイガク</t>
    </rPh>
    <phoneticPr fontId="39"/>
  </si>
  <si>
    <t>ロボット</t>
    <phoneticPr fontId="39"/>
  </si>
  <si>
    <t>道が認める機器</t>
    <rPh sb="0" eb="1">
      <t>ドウ</t>
    </rPh>
    <rPh sb="2" eb="3">
      <t>ミト</t>
    </rPh>
    <rPh sb="5" eb="7">
      <t>キキ</t>
    </rPh>
    <phoneticPr fontId="39"/>
  </si>
  <si>
    <t>ICT</t>
    <phoneticPr fontId="39"/>
  </si>
  <si>
    <t>パッケージ</t>
    <phoneticPr fontId="39"/>
  </si>
  <si>
    <t>業務改善</t>
    <rPh sb="0" eb="2">
      <t>ギョウム</t>
    </rPh>
    <rPh sb="2" eb="4">
      <t>カイゼン</t>
    </rPh>
    <phoneticPr fontId="39"/>
  </si>
  <si>
    <t>年</t>
    <rPh sb="0" eb="1">
      <t>ネン</t>
    </rPh>
    <phoneticPr fontId="3"/>
  </si>
  <si>
    <t>令和</t>
    <rPh sb="0" eb="2">
      <t>レイワ</t>
    </rPh>
    <phoneticPr fontId="3"/>
  </si>
  <si>
    <t>日</t>
    <rPh sb="0" eb="1">
      <t>ニチ</t>
    </rPh>
    <phoneticPr fontId="3"/>
  </si>
  <si>
    <t>令和７年度　補助金等交付申請書</t>
    <rPh sb="0" eb="2">
      <t>レイワ</t>
    </rPh>
    <phoneticPr fontId="3"/>
  </si>
  <si>
    <t>事業（事務）名　令和７年度（2025年度）介護ロボット導入支援事業</t>
    <rPh sb="0" eb="2">
      <t>ジギョウ</t>
    </rPh>
    <rPh sb="3" eb="5">
      <t>ジム</t>
    </rPh>
    <rPh sb="6" eb="7">
      <t>メイ</t>
    </rPh>
    <rPh sb="8" eb="10">
      <t>レイワ</t>
    </rPh>
    <rPh sb="11" eb="13">
      <t>ネンド</t>
    </rPh>
    <rPh sb="18" eb="20">
      <t>ネンド</t>
    </rPh>
    <rPh sb="21" eb="23">
      <t>カイゴ</t>
    </rPh>
    <rPh sb="27" eb="29">
      <t>ドウニュウ</t>
    </rPh>
    <rPh sb="29" eb="31">
      <t>シエン</t>
    </rPh>
    <rPh sb="31" eb="33">
      <t>ジギョウ</t>
    </rPh>
    <phoneticPr fontId="3"/>
  </si>
  <si>
    <t>テクノロジー</t>
    <phoneticPr fontId="39"/>
  </si>
  <si>
    <t>介護テクノロジー</t>
    <rPh sb="0" eb="2">
      <t>カイゴ</t>
    </rPh>
    <phoneticPr fontId="39"/>
  </si>
  <si>
    <t>令和７年度介護ロボット導入支援事業費補助金交付申請額算出調書内訳</t>
    <rPh sb="0" eb="2">
      <t>レイワ</t>
    </rPh>
    <rPh sb="3" eb="5">
      <t>ネンド</t>
    </rPh>
    <rPh sb="5" eb="7">
      <t>カイゴ</t>
    </rPh>
    <rPh sb="11" eb="13">
      <t>ドウニュウ</t>
    </rPh>
    <rPh sb="13" eb="15">
      <t>シエン</t>
    </rPh>
    <rPh sb="15" eb="18">
      <t>ジギョウヒ</t>
    </rPh>
    <rPh sb="18" eb="21">
      <t>ホジョキン</t>
    </rPh>
    <rPh sb="21" eb="23">
      <t>コウフ</t>
    </rPh>
    <rPh sb="23" eb="25">
      <t>シンセイ</t>
    </rPh>
    <rPh sb="25" eb="26">
      <t>ガク</t>
    </rPh>
    <rPh sb="26" eb="28">
      <t>サンシュツ</t>
    </rPh>
    <rPh sb="28" eb="30">
      <t>チョウショ</t>
    </rPh>
    <rPh sb="30" eb="32">
      <t>ウチワケ</t>
    </rPh>
    <phoneticPr fontId="39"/>
  </si>
  <si>
    <t>介護業務支援
（介護ソフト）</t>
    <rPh sb="0" eb="2">
      <t>カイゴ</t>
    </rPh>
    <rPh sb="2" eb="4">
      <t>ギョウム</t>
    </rPh>
    <rPh sb="4" eb="6">
      <t>シエン</t>
    </rPh>
    <rPh sb="8" eb="10">
      <t>カイゴ</t>
    </rPh>
    <phoneticPr fontId="39"/>
  </si>
  <si>
    <t>介護業務支援
（介護ソフト）</t>
    <rPh sb="0" eb="2">
      <t>カイゴ</t>
    </rPh>
    <rPh sb="2" eb="4">
      <t>ギョウム</t>
    </rPh>
    <rPh sb="4" eb="6">
      <t>シエン</t>
    </rPh>
    <rPh sb="8" eb="10">
      <t>カイゴ</t>
    </rPh>
    <phoneticPr fontId="17"/>
  </si>
  <si>
    <t>介護テクノロジー導入支援</t>
    <rPh sb="0" eb="2">
      <t>カイゴ</t>
    </rPh>
    <rPh sb="8" eb="10">
      <t>ドウニュウ</t>
    </rPh>
    <rPh sb="10" eb="12">
      <t>シエン</t>
    </rPh>
    <phoneticPr fontId="3"/>
  </si>
  <si>
    <t>介護テクノロジーの
パッケージ型導入支援</t>
    <rPh sb="0" eb="2">
      <t>カイゴ</t>
    </rPh>
    <rPh sb="15" eb="16">
      <t>ガタ</t>
    </rPh>
    <rPh sb="16" eb="18">
      <t>ドウニュウ</t>
    </rPh>
    <rPh sb="18" eb="20">
      <t>シエン</t>
    </rPh>
    <phoneticPr fontId="3"/>
  </si>
  <si>
    <t>導入支援と一体的に行う
業務改善支援</t>
    <rPh sb="0" eb="2">
      <t>ドウニュウ</t>
    </rPh>
    <rPh sb="2" eb="4">
      <t>シエン</t>
    </rPh>
    <rPh sb="5" eb="8">
      <t>イッタイテキ</t>
    </rPh>
    <rPh sb="9" eb="10">
      <t>オコナ</t>
    </rPh>
    <rPh sb="12" eb="14">
      <t>ギョウム</t>
    </rPh>
    <rPh sb="14" eb="16">
      <t>カイゼン</t>
    </rPh>
    <rPh sb="16" eb="18">
      <t>シエン</t>
    </rPh>
    <phoneticPr fontId="3"/>
  </si>
  <si>
    <t>介護業務支援
(介護ソフト)</t>
    <rPh sb="0" eb="2">
      <t>カイゴ</t>
    </rPh>
    <rPh sb="2" eb="4">
      <t>ギョウム</t>
    </rPh>
    <rPh sb="4" eb="6">
      <t>シエン</t>
    </rPh>
    <rPh sb="8" eb="10">
      <t>カイゴ</t>
    </rPh>
    <phoneticPr fontId="39"/>
  </si>
  <si>
    <t>基本額</t>
    <rPh sb="0" eb="3">
      <t>キホンガク</t>
    </rPh>
    <phoneticPr fontId="3"/>
  </si>
  <si>
    <t>補助</t>
    <rPh sb="0" eb="2">
      <t>ホジョ</t>
    </rPh>
    <phoneticPr fontId="3"/>
  </si>
  <si>
    <t>補助率</t>
    <rPh sb="0" eb="3">
      <t>ホジョリツ</t>
    </rPh>
    <phoneticPr fontId="3"/>
  </si>
  <si>
    <t>差引</t>
    <phoneticPr fontId="3"/>
  </si>
  <si>
    <t>所要額</t>
    <rPh sb="0" eb="3">
      <t>ショヨウガク</t>
    </rPh>
    <phoneticPr fontId="3"/>
  </si>
  <si>
    <t>補助事業等</t>
    <rPh sb="0" eb="2">
      <t>ホジョ</t>
    </rPh>
    <rPh sb="2" eb="4">
      <t>ジギョウ</t>
    </rPh>
    <rPh sb="4" eb="5">
      <t>トウ</t>
    </rPh>
    <phoneticPr fontId="17"/>
  </si>
  <si>
    <t>に関して</t>
    <rPh sb="1" eb="2">
      <t>カン</t>
    </rPh>
    <phoneticPr fontId="3"/>
  </si>
  <si>
    <t>生ずる寄付金</t>
    <rPh sb="0" eb="1">
      <t>ショウ</t>
    </rPh>
    <rPh sb="3" eb="6">
      <t>キフキン</t>
    </rPh>
    <phoneticPr fontId="3"/>
  </si>
  <si>
    <t>その他の収入</t>
    <rPh sb="2" eb="3">
      <t>タ</t>
    </rPh>
    <rPh sb="4" eb="6">
      <t>シュウニュウ</t>
    </rPh>
    <phoneticPr fontId="3"/>
  </si>
  <si>
    <t>Ｂ</t>
    <phoneticPr fontId="3"/>
  </si>
  <si>
    <t>補助事業等に要する経費</t>
    <rPh sb="0" eb="2">
      <t>ホジョ</t>
    </rPh>
    <rPh sb="2" eb="4">
      <t>ジギョウ</t>
    </rPh>
    <rPh sb="4" eb="5">
      <t>トウ</t>
    </rPh>
    <rPh sb="6" eb="7">
      <t>ヨウ</t>
    </rPh>
    <rPh sb="9" eb="11">
      <t>ケイヒ</t>
    </rPh>
    <phoneticPr fontId="17"/>
  </si>
  <si>
    <t>対象経費</t>
    <rPh sb="0" eb="2">
      <t>タイショウ</t>
    </rPh>
    <rPh sb="2" eb="4">
      <t>ケイヒ</t>
    </rPh>
    <phoneticPr fontId="3"/>
  </si>
  <si>
    <t>補助基準</t>
    <rPh sb="0" eb="2">
      <t>ホジョ</t>
    </rPh>
    <rPh sb="2" eb="4">
      <t>キジュン</t>
    </rPh>
    <phoneticPr fontId="17"/>
  </si>
  <si>
    <t>により</t>
    <phoneticPr fontId="17"/>
  </si>
  <si>
    <t>算出した額</t>
    <rPh sb="0" eb="2">
      <t>サンシュツ</t>
    </rPh>
    <rPh sb="4" eb="5">
      <t>ガク</t>
    </rPh>
    <phoneticPr fontId="17"/>
  </si>
  <si>
    <t>補助金等</t>
    <rPh sb="0" eb="3">
      <t>ホジョキン</t>
    </rPh>
    <rPh sb="3" eb="4">
      <t>トウ</t>
    </rPh>
    <phoneticPr fontId="17"/>
  </si>
  <si>
    <t>交付申請額</t>
    <rPh sb="0" eb="2">
      <t>コウフ</t>
    </rPh>
    <rPh sb="2" eb="4">
      <t>シンセイ</t>
    </rPh>
    <rPh sb="4" eb="5">
      <t>ガク</t>
    </rPh>
    <phoneticPr fontId="17"/>
  </si>
  <si>
    <t>Ｃ（Ａ－Ｂ）</t>
    <phoneticPr fontId="3"/>
  </si>
  <si>
    <t>Ｈ（Ｆ×Ｇ）</t>
    <phoneticPr fontId="17"/>
  </si>
  <si>
    <t>8</t>
    <phoneticPr fontId="3"/>
  </si>
  <si>
    <t>令和７年度（２０２5年度）介護ロボット導入支援事業費補助金</t>
    <rPh sb="0" eb="2">
      <t>レイワ</t>
    </rPh>
    <rPh sb="3" eb="4">
      <t>ネン</t>
    </rPh>
    <rPh sb="4" eb="5">
      <t>ド</t>
    </rPh>
    <rPh sb="10" eb="11">
      <t>ネン</t>
    </rPh>
    <rPh sb="11" eb="12">
      <t>ド</t>
    </rPh>
    <rPh sb="13" eb="15">
      <t>カイゴ</t>
    </rPh>
    <rPh sb="19" eb="21">
      <t>ドウニュウ</t>
    </rPh>
    <rPh sb="21" eb="23">
      <t>シエン</t>
    </rPh>
    <rPh sb="23" eb="26">
      <t>ジギョウヒ</t>
    </rPh>
    <rPh sb="26" eb="29">
      <t>ホジョキン</t>
    </rPh>
    <phoneticPr fontId="42"/>
  </si>
  <si>
    <t>　当法人は、令和７年度（2025年度）介護ロボット導入支援事業費補助金の実施において、次により補助金交付決定</t>
    <rPh sb="1" eb="2">
      <t>トウ</t>
    </rPh>
    <rPh sb="2" eb="4">
      <t>ホウジン</t>
    </rPh>
    <rPh sb="6" eb="8">
      <t>レイワ</t>
    </rPh>
    <rPh sb="9" eb="11">
      <t>ネンド</t>
    </rPh>
    <rPh sb="16" eb="18">
      <t>ネンド</t>
    </rPh>
    <rPh sb="19" eb="21">
      <t>カイゴ</t>
    </rPh>
    <rPh sb="25" eb="27">
      <t>ドウニュウ</t>
    </rPh>
    <rPh sb="27" eb="29">
      <t>シエン</t>
    </rPh>
    <rPh sb="29" eb="32">
      <t>ジギョウヒ</t>
    </rPh>
    <rPh sb="32" eb="35">
      <t>ホジョキン</t>
    </rPh>
    <rPh sb="36" eb="38">
      <t>ジッシ</t>
    </rPh>
    <rPh sb="43" eb="44">
      <t>ツギ</t>
    </rPh>
    <rPh sb="47" eb="50">
      <t>ホジョキン</t>
    </rPh>
    <rPh sb="50" eb="52">
      <t>コウフ</t>
    </rPh>
    <rPh sb="52" eb="54">
      <t>ケッテイ</t>
    </rPh>
    <phoneticPr fontId="42"/>
  </si>
  <si>
    <t>別紙「導入計画書」のとおり</t>
    <rPh sb="0" eb="2">
      <t>ベッシ</t>
    </rPh>
    <rPh sb="3" eb="5">
      <t>ドウニュウ</t>
    </rPh>
    <rPh sb="5" eb="7">
      <t>ケイカク</t>
    </rPh>
    <rPh sb="7" eb="8">
      <t>ショ</t>
    </rPh>
    <phoneticPr fontId="17"/>
  </si>
  <si>
    <t>別紙「導入計画書」のとおり</t>
    <rPh sb="0" eb="2">
      <t>ベッシ</t>
    </rPh>
    <rPh sb="3" eb="5">
      <t>ドウニュウ</t>
    </rPh>
    <rPh sb="5" eb="8">
      <t>ケイカクショ</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</si>
</sst>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0\)"/>
    <numFmt numFmtId="177" formatCode="#,##0&quot;円&quot;"/>
    <numFmt numFmtId="178" formatCode="_ * #,##0_ ;_ * \-#,##0_ ;_ * &quot;0&quot;_ ;_ @_ "/>
    <numFmt numFmtId="179" formatCode="#,##0_ "/>
  </numFmts>
  <fonts count="54">
    <font>
      <sz val="11"/>
      <color indexed="8"/>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2"/>
      <name val="ＭＳ 明朝"/>
      <family val="1"/>
      <charset val="128"/>
    </font>
    <font>
      <sz val="8"/>
      <name val="ＭＳ 明朝"/>
      <family val="1"/>
      <charset val="128"/>
    </font>
    <font>
      <sz val="11"/>
      <name val="ＭＳ Ｐゴシック"/>
      <family val="3"/>
      <charset val="128"/>
    </font>
    <font>
      <sz val="11"/>
      <name val="ＭＳ ゴシック"/>
      <family val="3"/>
      <charset val="128"/>
    </font>
    <font>
      <sz val="9"/>
      <name val="ＭＳ 明朝"/>
      <family val="1"/>
      <charset val="128"/>
    </font>
    <font>
      <sz val="16"/>
      <name val="ＭＳ 明朝"/>
      <family val="1"/>
      <charset val="128"/>
    </font>
    <font>
      <sz val="11"/>
      <name val="ＭＳ 明朝"/>
      <family val="1"/>
      <charset val="128"/>
    </font>
    <font>
      <strike/>
      <sz val="12"/>
      <name val="ＭＳ 明朝"/>
      <family val="1"/>
      <charset val="128"/>
    </font>
    <font>
      <sz val="14"/>
      <name val="ＭＳ 明朝"/>
      <family val="1"/>
      <charset val="128"/>
    </font>
    <font>
      <b/>
      <sz val="12"/>
      <name val="ＭＳ 明朝"/>
      <family val="1"/>
      <charset val="128"/>
    </font>
    <font>
      <sz val="28"/>
      <name val="ＭＳ 明朝"/>
      <family val="1"/>
      <charset val="128"/>
    </font>
    <font>
      <sz val="6"/>
      <name val="ＭＳ 明朝"/>
      <family val="1"/>
      <charset val="128"/>
    </font>
    <font>
      <sz val="6"/>
      <name val="ＭＳ Ｐゴシック"/>
      <family val="3"/>
      <charset val="128"/>
    </font>
    <font>
      <sz val="10"/>
      <name val="ＭＳ 明朝"/>
      <family val="1"/>
      <charset val="128"/>
    </font>
    <font>
      <strike/>
      <sz val="14"/>
      <name val="ＭＳ 明朝"/>
      <family val="1"/>
      <charset val="128"/>
    </font>
    <font>
      <sz val="9.5"/>
      <name val="ＭＳ 明朝"/>
      <family val="1"/>
      <charset val="128"/>
    </font>
    <font>
      <sz val="9"/>
      <color indexed="81"/>
      <name val="MS P 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3"/>
      <charset val="128"/>
      <scheme val="minor"/>
    </font>
    <font>
      <b/>
      <sz val="9"/>
      <color indexed="81"/>
      <name val="MS P ゴシック"/>
      <family val="3"/>
      <charset val="128"/>
    </font>
    <font>
      <sz val="16"/>
      <color theme="1"/>
      <name val="ＭＳ Ｐ明朝"/>
      <family val="1"/>
      <charset val="128"/>
    </font>
    <font>
      <sz val="6"/>
      <name val="ＭＳ Ｐゴシック"/>
      <family val="2"/>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sz val="14"/>
      <color indexed="8"/>
      <name val="ＭＳ 明朝"/>
      <family val="1"/>
      <charset val="128"/>
    </font>
    <font>
      <b/>
      <sz val="11"/>
      <color indexed="81"/>
      <name val="MS P ゴシック"/>
      <family val="3"/>
      <charset val="128"/>
    </font>
    <font>
      <sz val="11"/>
      <color indexed="8"/>
      <name val="AR丸ゴシック体M"/>
      <family val="3"/>
      <charset val="128"/>
    </font>
    <font>
      <sz val="16"/>
      <color indexed="8"/>
      <name val="AR丸ゴシック体M"/>
      <family val="3"/>
      <charset val="128"/>
    </font>
    <font>
      <sz val="11"/>
      <name val="AR丸ゴシック体M"/>
      <family val="3"/>
      <charset val="128"/>
    </font>
    <font>
      <sz val="10"/>
      <color indexed="8"/>
      <name val="AR丸ゴシック体M"/>
      <family val="3"/>
      <charset val="128"/>
    </font>
    <font>
      <sz val="9"/>
      <color indexed="8"/>
      <name val="AR丸ゴシック体M"/>
      <family val="3"/>
      <charset val="128"/>
    </font>
    <font>
      <sz val="8"/>
      <color indexed="8"/>
      <name val="AR丸ゴシック体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83">
    <border>
      <left/>
      <right/>
      <top/>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diagonalUp="1">
      <left style="thin">
        <color indexed="8"/>
      </left>
      <right style="thin">
        <color indexed="8"/>
      </right>
      <top/>
      <bottom style="thin">
        <color indexed="8"/>
      </bottom>
      <diagonal style="thin">
        <color indexed="8"/>
      </diagonal>
    </border>
    <border diagonalUp="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bottom/>
      <diagonal/>
    </border>
    <border diagonalDown="1">
      <left/>
      <right/>
      <top/>
      <bottom/>
      <diagonal style="thin">
        <color indexed="64"/>
      </diagonal>
    </border>
    <border>
      <left/>
      <right style="thin">
        <color indexed="64"/>
      </right>
      <top/>
      <bottom/>
      <diagonal/>
    </border>
    <border>
      <left style="thin">
        <color indexed="64"/>
      </left>
      <right/>
      <top/>
      <bottom style="thin">
        <color indexed="64"/>
      </bottom>
      <diagonal/>
    </border>
    <border diagonalDown="1">
      <left/>
      <right style="thin">
        <color indexed="64"/>
      </right>
      <top/>
      <bottom style="thin">
        <color indexed="64"/>
      </bottom>
      <diagonal style="thin">
        <color indexed="64"/>
      </diagonal>
    </border>
    <border>
      <left style="thin">
        <color indexed="64"/>
      </left>
      <right/>
      <top style="thin">
        <color indexed="64"/>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74059266945403"/>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hair">
        <color auto="1"/>
      </left>
      <right style="hair">
        <color auto="1"/>
      </right>
      <top style="thin">
        <color auto="1"/>
      </top>
      <bottom/>
      <diagonal/>
    </border>
    <border>
      <left style="hair">
        <color auto="1"/>
      </left>
      <right style="hair">
        <color auto="1"/>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medium">
        <color indexed="64"/>
      </right>
      <top style="thin">
        <color auto="1"/>
      </top>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s>
  <cellStyleXfs count="55">
    <xf numFmtId="0" fontId="0" fillId="0" borderId="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0" borderId="0" applyNumberFormat="0" applyFill="0" applyBorder="0" applyAlignment="0" applyProtection="0">
      <alignment vertical="center"/>
    </xf>
    <xf numFmtId="0" fontId="25" fillId="28" borderId="36" applyNumberFormat="0" applyAlignment="0" applyProtection="0">
      <alignment vertical="center"/>
    </xf>
    <xf numFmtId="0" fontId="26" fillId="29" borderId="0" applyNumberFormat="0" applyBorder="0" applyAlignment="0" applyProtection="0">
      <alignment vertical="center"/>
    </xf>
    <xf numFmtId="9" fontId="7"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22" fillId="3" borderId="37" applyNumberFormat="0" applyAlignment="0" applyProtection="0">
      <alignment vertical="center"/>
    </xf>
    <xf numFmtId="0" fontId="27" fillId="0" borderId="38" applyNumberFormat="0" applyFill="0" applyAlignment="0" applyProtection="0">
      <alignment vertical="center"/>
    </xf>
    <xf numFmtId="0" fontId="28" fillId="30" borderId="0" applyNumberFormat="0" applyBorder="0" applyAlignment="0" applyProtection="0">
      <alignment vertical="center"/>
    </xf>
    <xf numFmtId="0" fontId="29" fillId="31" borderId="39" applyNumberFormat="0" applyAlignment="0" applyProtection="0">
      <alignment vertical="center"/>
    </xf>
    <xf numFmtId="0" fontId="30" fillId="0" borderId="0" applyNumberFormat="0" applyFill="0" applyBorder="0" applyAlignment="0" applyProtection="0">
      <alignment vertical="center"/>
    </xf>
    <xf numFmtId="38"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2" fillId="0" borderId="0" applyFont="0" applyFill="0" applyBorder="0" applyAlignment="0" applyProtection="0">
      <alignment vertical="center"/>
    </xf>
    <xf numFmtId="0" fontId="31" fillId="0" borderId="40" applyNumberFormat="0" applyFill="0" applyAlignment="0" applyProtection="0">
      <alignment vertical="center"/>
    </xf>
    <xf numFmtId="0" fontId="32" fillId="0" borderId="41" applyNumberFormat="0" applyFill="0" applyAlignment="0" applyProtection="0">
      <alignment vertical="center"/>
    </xf>
    <xf numFmtId="0" fontId="33" fillId="0" borderId="42" applyNumberFormat="0" applyFill="0" applyAlignment="0" applyProtection="0">
      <alignment vertical="center"/>
    </xf>
    <xf numFmtId="0" fontId="33" fillId="0" borderId="0" applyNumberFormat="0" applyFill="0" applyBorder="0" applyAlignment="0" applyProtection="0">
      <alignment vertical="center"/>
    </xf>
    <xf numFmtId="0" fontId="34" fillId="0" borderId="43" applyNumberFormat="0" applyFill="0" applyAlignment="0" applyProtection="0">
      <alignment vertical="center"/>
    </xf>
    <xf numFmtId="0" fontId="35" fillId="31" borderId="44" applyNumberFormat="0" applyAlignment="0" applyProtection="0">
      <alignment vertical="center"/>
    </xf>
    <xf numFmtId="0" fontId="36" fillId="0" borderId="0" applyNumberFormat="0" applyFill="0" applyBorder="0" applyAlignment="0" applyProtection="0">
      <alignment vertical="center"/>
    </xf>
    <xf numFmtId="0" fontId="37" fillId="2" borderId="39" applyNumberFormat="0" applyAlignment="0" applyProtection="0">
      <alignment vertical="center"/>
    </xf>
    <xf numFmtId="0" fontId="7" fillId="0" borderId="0">
      <alignment vertical="center"/>
    </xf>
    <xf numFmtId="0" fontId="22" fillId="0" borderId="0">
      <alignment vertical="center"/>
    </xf>
    <xf numFmtId="0" fontId="8" fillId="0" borderId="0">
      <alignment vertical="center"/>
    </xf>
    <xf numFmtId="0" fontId="22" fillId="0" borderId="0">
      <alignment vertical="center"/>
    </xf>
    <xf numFmtId="0" fontId="38" fillId="32" borderId="0" applyNumberFormat="0" applyBorder="0" applyAlignment="0" applyProtection="0">
      <alignment vertical="center"/>
    </xf>
    <xf numFmtId="0" fontId="1" fillId="0" borderId="0">
      <alignment vertical="center"/>
    </xf>
  </cellStyleXfs>
  <cellXfs count="441">
    <xf numFmtId="0" fontId="0" fillId="0" borderId="0" xfId="0" applyFont="1" applyAlignment="1">
      <alignment vertical="center"/>
    </xf>
    <xf numFmtId="0" fontId="5" fillId="0" borderId="0" xfId="0" applyFont="1" applyFill="1" applyAlignment="1">
      <alignment shrinkToFit="1"/>
    </xf>
    <xf numFmtId="0" fontId="5" fillId="0" borderId="0" xfId="0" applyFont="1" applyFill="1" applyAlignment="1">
      <alignment vertical="center"/>
    </xf>
    <xf numFmtId="0" fontId="5" fillId="0" borderId="0" xfId="0" applyFont="1" applyFill="1" applyAlignment="1">
      <alignment horizontal="center" vertical="center"/>
    </xf>
    <xf numFmtId="0" fontId="5" fillId="0" borderId="0" xfId="50" applyFont="1" applyFill="1">
      <alignment vertical="center"/>
    </xf>
    <xf numFmtId="0" fontId="9" fillId="0" borderId="0" xfId="50" applyFont="1" applyFill="1" applyAlignment="1">
      <alignment vertical="center"/>
    </xf>
    <xf numFmtId="0" fontId="11" fillId="0" borderId="0" xfId="50" applyFont="1" applyFill="1">
      <alignment vertical="center"/>
    </xf>
    <xf numFmtId="0" fontId="14" fillId="0" borderId="0" xfId="0" applyFont="1" applyFill="1" applyAlignment="1">
      <alignment horizontal="left" vertical="center"/>
    </xf>
    <xf numFmtId="0" fontId="11" fillId="0" borderId="0" xfId="50" applyFont="1" applyFill="1" applyAlignment="1">
      <alignment horizontal="left" vertical="center"/>
    </xf>
    <xf numFmtId="0" fontId="10" fillId="0" borderId="0" xfId="50" applyFont="1" applyFill="1">
      <alignment vertical="center"/>
    </xf>
    <xf numFmtId="0" fontId="11" fillId="0" borderId="0" xfId="50" applyFont="1" applyFill="1" applyAlignment="1">
      <alignment horizontal="left" vertical="center" wrapText="1"/>
    </xf>
    <xf numFmtId="0" fontId="11" fillId="0" borderId="0" xfId="50" applyFont="1" applyFill="1" applyAlignment="1">
      <alignment horizontal="right" vertical="center"/>
    </xf>
    <xf numFmtId="0" fontId="5" fillId="0" borderId="0" xfId="50" applyFont="1" applyFill="1" applyAlignment="1">
      <alignment vertical="center"/>
    </xf>
    <xf numFmtId="0" fontId="15" fillId="0" borderId="0" xfId="50" applyFont="1" applyFill="1" applyAlignment="1">
      <alignment vertical="center" wrapText="1"/>
    </xf>
    <xf numFmtId="0" fontId="13" fillId="0" borderId="0" xfId="50" applyFont="1" applyFill="1">
      <alignment vertical="center"/>
    </xf>
    <xf numFmtId="0" fontId="5" fillId="0" borderId="0" xfId="50" applyFont="1" applyFill="1" applyAlignment="1">
      <alignment horizontal="left" vertical="center" wrapText="1"/>
    </xf>
    <xf numFmtId="0" fontId="5" fillId="0" borderId="0" xfId="50" applyFont="1" applyFill="1" applyAlignment="1">
      <alignment horizontal="center" vertical="center"/>
    </xf>
    <xf numFmtId="49" fontId="5" fillId="0" borderId="0" xfId="50" applyNumberFormat="1" applyFont="1" applyFill="1" applyAlignment="1">
      <alignment horizontal="center" vertical="center"/>
    </xf>
    <xf numFmtId="0" fontId="16" fillId="0" borderId="0" xfId="50" applyFont="1" applyFill="1">
      <alignment vertical="center"/>
    </xf>
    <xf numFmtId="0" fontId="5" fillId="0" borderId="0" xfId="50" applyFont="1" applyFill="1" applyAlignment="1">
      <alignment horizontal="right" vertical="center"/>
    </xf>
    <xf numFmtId="0" fontId="11" fillId="0" borderId="0" xfId="50" applyFont="1" applyFill="1" applyBorder="1">
      <alignment vertical="center"/>
    </xf>
    <xf numFmtId="0" fontId="5" fillId="0" borderId="0" xfId="0" applyFont="1" applyFill="1" applyBorder="1" applyAlignment="1">
      <alignment vertical="center"/>
    </xf>
    <xf numFmtId="0" fontId="5" fillId="0" borderId="0" xfId="50" applyFont="1" applyFill="1" applyBorder="1">
      <alignment vertical="center"/>
    </xf>
    <xf numFmtId="0" fontId="5" fillId="0" borderId="0" xfId="0" applyFont="1" applyFill="1" applyBorder="1" applyAlignment="1">
      <alignment horizontal="left" vertical="center"/>
    </xf>
    <xf numFmtId="0" fontId="13" fillId="0" borderId="0" xfId="50" applyFont="1" applyFill="1" applyBorder="1" applyAlignment="1">
      <alignment vertical="center"/>
    </xf>
    <xf numFmtId="0" fontId="5" fillId="0" borderId="0" xfId="50" applyFont="1" applyFill="1" applyBorder="1" applyAlignment="1">
      <alignment horizontal="left" vertical="center" wrapText="1"/>
    </xf>
    <xf numFmtId="0" fontId="5" fillId="0" borderId="0" xfId="50" applyFont="1" applyFill="1" applyBorder="1" applyAlignment="1">
      <alignment vertical="center" wrapText="1"/>
    </xf>
    <xf numFmtId="0" fontId="5" fillId="0" borderId="0" xfId="50" applyFont="1" applyFill="1" applyBorder="1" applyAlignment="1">
      <alignment horizontal="center" vertical="center"/>
    </xf>
    <xf numFmtId="49" fontId="5" fillId="0" borderId="0" xfId="50" applyNumberFormat="1" applyFont="1" applyFill="1" applyBorder="1" applyAlignment="1">
      <alignment horizontal="center" vertical="center"/>
    </xf>
    <xf numFmtId="0" fontId="16" fillId="0" borderId="0" xfId="50" applyFont="1" applyFill="1" applyBorder="1">
      <alignment vertical="center"/>
    </xf>
    <xf numFmtId="0" fontId="11" fillId="0" borderId="0" xfId="50" applyFont="1" applyFill="1" applyBorder="1" applyAlignment="1">
      <alignment vertical="center"/>
    </xf>
    <xf numFmtId="38" fontId="5" fillId="0" borderId="0" xfId="36" applyFont="1" applyFill="1" applyBorder="1" applyAlignment="1">
      <alignment vertical="center"/>
    </xf>
    <xf numFmtId="0" fontId="11" fillId="0" borderId="0" xfId="49" applyFont="1" applyAlignment="1">
      <alignment vertical="center"/>
    </xf>
    <xf numFmtId="0" fontId="20" fillId="0" borderId="1" xfId="49" applyFont="1" applyBorder="1" applyAlignment="1">
      <alignment horizontal="center" vertical="center" wrapText="1"/>
    </xf>
    <xf numFmtId="0" fontId="20" fillId="0" borderId="3" xfId="49" applyFont="1" applyBorder="1" applyAlignment="1">
      <alignment horizontal="center" vertical="center" wrapText="1"/>
    </xf>
    <xf numFmtId="0" fontId="20" fillId="0" borderId="5" xfId="49" applyFont="1" applyBorder="1" applyAlignment="1">
      <alignment horizontal="center" vertical="center" wrapText="1"/>
    </xf>
    <xf numFmtId="0" fontId="20" fillId="0" borderId="1" xfId="49" applyFont="1" applyBorder="1" applyAlignment="1">
      <alignment horizontal="justify" vertical="top" wrapText="1"/>
    </xf>
    <xf numFmtId="0" fontId="20" fillId="0" borderId="1" xfId="49" applyFont="1" applyBorder="1" applyAlignment="1">
      <alignment horizontal="right" vertical="top" wrapText="1"/>
    </xf>
    <xf numFmtId="0" fontId="20" fillId="0" borderId="5" xfId="49" applyFont="1" applyBorder="1" applyAlignment="1">
      <alignment horizontal="justify" vertical="center" wrapText="1"/>
    </xf>
    <xf numFmtId="38" fontId="20" fillId="0" borderId="5" xfId="37" applyFont="1" applyBorder="1" applyAlignment="1">
      <alignment vertical="center" wrapText="1"/>
    </xf>
    <xf numFmtId="38" fontId="20" fillId="0" borderId="7" xfId="37" applyFont="1" applyBorder="1" applyAlignment="1">
      <alignment vertical="center" wrapText="1"/>
    </xf>
    <xf numFmtId="38" fontId="20" fillId="0" borderId="8" xfId="37" applyFont="1" applyBorder="1" applyAlignment="1">
      <alignment vertical="center" wrapText="1"/>
    </xf>
    <xf numFmtId="0" fontId="20" fillId="0" borderId="9" xfId="49" applyFont="1" applyBorder="1" applyAlignment="1">
      <alignment horizontal="center" vertical="center" wrapText="1"/>
    </xf>
    <xf numFmtId="38" fontId="20" fillId="0" borderId="9" xfId="37" applyFont="1" applyBorder="1" applyAlignment="1">
      <alignment vertical="center" wrapText="1"/>
    </xf>
    <xf numFmtId="0" fontId="20" fillId="0" borderId="9" xfId="49" applyFont="1" applyBorder="1" applyAlignment="1">
      <alignment horizontal="center" vertical="top" wrapText="1"/>
    </xf>
    <xf numFmtId="0" fontId="5" fillId="0" borderId="1" xfId="49" applyFont="1" applyBorder="1" applyAlignment="1">
      <alignment horizontal="center" vertical="center" wrapText="1"/>
    </xf>
    <xf numFmtId="0" fontId="5" fillId="0" borderId="5" xfId="49" applyFont="1" applyBorder="1" applyAlignment="1">
      <alignment horizontal="center" vertical="center" wrapText="1"/>
    </xf>
    <xf numFmtId="0" fontId="5" fillId="0" borderId="1" xfId="49" applyFont="1" applyBorder="1" applyAlignment="1">
      <alignment horizontal="justify" vertical="top" wrapText="1"/>
    </xf>
    <xf numFmtId="0" fontId="5" fillId="0" borderId="1" xfId="49" applyFont="1" applyBorder="1" applyAlignment="1">
      <alignment horizontal="right" vertical="top" wrapText="1"/>
    </xf>
    <xf numFmtId="0" fontId="18" fillId="0" borderId="5" xfId="49" applyFont="1" applyBorder="1" applyAlignment="1">
      <alignment horizontal="justify" vertical="center" wrapText="1"/>
    </xf>
    <xf numFmtId="38" fontId="5" fillId="0" borderId="5" xfId="37" applyFont="1" applyBorder="1" applyAlignment="1">
      <alignment vertical="center" wrapText="1"/>
    </xf>
    <xf numFmtId="0" fontId="5" fillId="0" borderId="5" xfId="49" applyFont="1" applyBorder="1" applyAlignment="1">
      <alignment horizontal="justify" vertical="top" wrapText="1"/>
    </xf>
    <xf numFmtId="0" fontId="18" fillId="0" borderId="9" xfId="49" applyFont="1" applyBorder="1" applyAlignment="1">
      <alignment horizontal="justify" vertical="center" wrapText="1"/>
    </xf>
    <xf numFmtId="38" fontId="5" fillId="0" borderId="9" xfId="37" applyFont="1" applyBorder="1" applyAlignment="1">
      <alignment vertical="center" wrapText="1"/>
    </xf>
    <xf numFmtId="0" fontId="5" fillId="0" borderId="9" xfId="49" applyFont="1" applyBorder="1" applyAlignment="1">
      <alignment horizontal="justify" vertical="top" wrapText="1"/>
    </xf>
    <xf numFmtId="0" fontId="5" fillId="0" borderId="9" xfId="49" applyFont="1" applyBorder="1" applyAlignment="1">
      <alignment horizontal="justify" vertical="center" wrapText="1"/>
    </xf>
    <xf numFmtId="0" fontId="5" fillId="0" borderId="9" xfId="49" applyFont="1" applyBorder="1" applyAlignment="1">
      <alignment horizontal="center" vertical="center" wrapText="1"/>
    </xf>
    <xf numFmtId="0" fontId="5" fillId="0" borderId="9" xfId="49" applyFont="1" applyBorder="1" applyAlignment="1">
      <alignment horizontal="center" vertical="top" wrapText="1"/>
    </xf>
    <xf numFmtId="0" fontId="9" fillId="0" borderId="0" xfId="50" applyFont="1" applyAlignment="1">
      <alignment vertical="center"/>
    </xf>
    <xf numFmtId="0" fontId="9" fillId="0" borderId="0" xfId="50" applyFont="1" applyAlignment="1" applyProtection="1">
      <alignment vertical="center"/>
      <protection locked="0"/>
    </xf>
    <xf numFmtId="0" fontId="11" fillId="0" borderId="0" xfId="50" applyFont="1" applyProtection="1">
      <alignment vertical="center"/>
      <protection locked="0"/>
    </xf>
    <xf numFmtId="0" fontId="11" fillId="0" borderId="0" xfId="50" applyFont="1">
      <alignment vertical="center"/>
    </xf>
    <xf numFmtId="0" fontId="18" fillId="0" borderId="0" xfId="50" applyFont="1" applyProtection="1">
      <alignment vertical="center"/>
      <protection locked="0"/>
    </xf>
    <xf numFmtId="0" fontId="13" fillId="0" borderId="0" xfId="50" applyFont="1" applyProtection="1">
      <alignment vertical="center"/>
      <protection locked="0"/>
    </xf>
    <xf numFmtId="0" fontId="5" fillId="0" borderId="0" xfId="50" applyFont="1" applyAlignment="1" applyProtection="1">
      <alignment vertical="center"/>
      <protection locked="0"/>
    </xf>
    <xf numFmtId="0" fontId="5" fillId="0" borderId="0" xfId="50" applyFont="1" applyProtection="1">
      <alignment vertical="center"/>
      <protection locked="0"/>
    </xf>
    <xf numFmtId="0" fontId="18" fillId="0" borderId="0" xfId="50" applyFont="1" applyAlignment="1" applyProtection="1">
      <alignment horizontal="center" vertical="center"/>
      <protection locked="0"/>
    </xf>
    <xf numFmtId="0" fontId="13" fillId="0" borderId="10" xfId="50" applyFont="1" applyBorder="1" applyAlignment="1">
      <alignment vertical="center"/>
    </xf>
    <xf numFmtId="0" fontId="5" fillId="0" borderId="10" xfId="50" applyFont="1" applyBorder="1" applyProtection="1">
      <alignment vertical="center"/>
      <protection locked="0"/>
    </xf>
    <xf numFmtId="0" fontId="13" fillId="0" borderId="10" xfId="50" applyFont="1" applyBorder="1" applyAlignment="1" applyProtection="1">
      <alignment horizontal="center" vertical="center"/>
      <protection locked="0"/>
    </xf>
    <xf numFmtId="0" fontId="11" fillId="0" borderId="0" xfId="50" applyFont="1" applyAlignment="1" applyProtection="1">
      <alignment horizontal="center" vertical="center"/>
      <protection locked="0"/>
    </xf>
    <xf numFmtId="0" fontId="11" fillId="0" borderId="0" xfId="50" applyFont="1" applyAlignment="1" applyProtection="1">
      <alignment vertical="center"/>
      <protection locked="0"/>
    </xf>
    <xf numFmtId="0" fontId="5" fillId="0" borderId="0" xfId="50" applyFont="1" applyAlignment="1" applyProtection="1">
      <protection locked="0"/>
    </xf>
    <xf numFmtId="0" fontId="5" fillId="0" borderId="0" xfId="50" applyFont="1" applyAlignment="1" applyProtection="1">
      <alignment horizontal="center" vertical="center"/>
      <protection locked="0"/>
    </xf>
    <xf numFmtId="0" fontId="16" fillId="0" borderId="0" xfId="50" applyFont="1" applyProtection="1">
      <alignment vertical="center"/>
      <protection locked="0"/>
    </xf>
    <xf numFmtId="0" fontId="10" fillId="0" borderId="0" xfId="50" applyFont="1">
      <alignment vertical="center"/>
    </xf>
    <xf numFmtId="0" fontId="18" fillId="0" borderId="0" xfId="50" applyFont="1">
      <alignment vertical="center"/>
    </xf>
    <xf numFmtId="0" fontId="11" fillId="0" borderId="11" xfId="50" applyFont="1" applyBorder="1" applyAlignment="1" applyProtection="1">
      <alignment horizontal="center" vertical="center"/>
      <protection locked="0"/>
    </xf>
    <xf numFmtId="0" fontId="11" fillId="0" borderId="12" xfId="50" applyFont="1" applyBorder="1" applyAlignment="1" applyProtection="1">
      <alignment horizontal="center" vertical="center"/>
      <protection locked="0"/>
    </xf>
    <xf numFmtId="0" fontId="11" fillId="0" borderId="10" xfId="50" applyFont="1" applyBorder="1" applyAlignment="1" applyProtection="1">
      <alignment horizontal="center" vertical="center"/>
      <protection locked="0"/>
    </xf>
    <xf numFmtId="0" fontId="10" fillId="0" borderId="0" xfId="50" applyFont="1" applyAlignment="1"/>
    <xf numFmtId="0" fontId="18" fillId="0" borderId="0" xfId="50" applyFont="1" applyAlignment="1" applyProtection="1">
      <protection locked="0"/>
    </xf>
    <xf numFmtId="0" fontId="18" fillId="0" borderId="0" xfId="50" applyFont="1" applyAlignment="1"/>
    <xf numFmtId="0" fontId="11" fillId="0" borderId="13" xfId="50" applyFont="1" applyBorder="1" applyProtection="1">
      <alignment vertical="center"/>
      <protection locked="0"/>
    </xf>
    <xf numFmtId="0" fontId="11" fillId="0" borderId="0" xfId="50" applyFont="1" applyAlignment="1"/>
    <xf numFmtId="0" fontId="11" fillId="0" borderId="0" xfId="50" applyFont="1" applyAlignment="1" applyProtection="1">
      <protection locked="0"/>
    </xf>
    <xf numFmtId="0" fontId="11" fillId="0" borderId="0" xfId="50" applyFont="1" applyAlignment="1">
      <alignment vertical="center"/>
    </xf>
    <xf numFmtId="0" fontId="13" fillId="0" borderId="0" xfId="50" applyFont="1" applyAlignment="1"/>
    <xf numFmtId="0" fontId="13" fillId="0" borderId="0" xfId="50" applyFont="1" applyAlignment="1" applyProtection="1">
      <protection locked="0"/>
    </xf>
    <xf numFmtId="0" fontId="13" fillId="0" borderId="0" xfId="50" applyFont="1" applyAlignment="1">
      <alignment vertical="center"/>
    </xf>
    <xf numFmtId="0" fontId="13" fillId="0" borderId="0" xfId="50" applyFont="1" applyAlignment="1" applyProtection="1">
      <alignment vertical="center"/>
      <protection locked="0"/>
    </xf>
    <xf numFmtId="0" fontId="10" fillId="0" borderId="0" xfId="50" applyFont="1" applyProtection="1">
      <alignment vertical="center"/>
      <protection locked="0"/>
    </xf>
    <xf numFmtId="0" fontId="5" fillId="0" borderId="0" xfId="50" applyFont="1" applyBorder="1" applyProtection="1">
      <alignment vertical="center"/>
      <protection locked="0"/>
    </xf>
    <xf numFmtId="0" fontId="5" fillId="0" borderId="0" xfId="50" quotePrefix="1" applyFont="1" applyBorder="1" applyProtection="1">
      <alignment vertical="center"/>
      <protection locked="0"/>
    </xf>
    <xf numFmtId="0" fontId="11" fillId="0" borderId="0" xfId="50" applyFont="1" applyBorder="1" applyProtection="1">
      <alignment vertical="center"/>
      <protection locked="0"/>
    </xf>
    <xf numFmtId="0" fontId="9" fillId="0" borderId="0" xfId="50" applyFont="1" applyProtection="1">
      <alignment vertical="center"/>
      <protection locked="0"/>
    </xf>
    <xf numFmtId="0" fontId="9" fillId="0" borderId="0" xfId="50" applyFont="1" applyAlignment="1" applyProtection="1">
      <alignment horizontal="right" vertical="center"/>
      <protection locked="0"/>
    </xf>
    <xf numFmtId="0" fontId="5" fillId="0" borderId="0" xfId="50" applyFont="1" applyAlignment="1">
      <alignment vertical="center"/>
    </xf>
    <xf numFmtId="0" fontId="5" fillId="0" borderId="0" xfId="50" applyFont="1" applyAlignment="1" applyProtection="1">
      <alignment horizontal="right" vertical="center"/>
      <protection locked="0"/>
    </xf>
    <xf numFmtId="0" fontId="5" fillId="0" borderId="14" xfId="50" applyFont="1" applyBorder="1" applyAlignment="1" applyProtection="1">
      <alignment vertical="center"/>
      <protection locked="0"/>
    </xf>
    <xf numFmtId="0" fontId="5" fillId="0" borderId="13" xfId="50" applyFont="1" applyBorder="1" applyAlignment="1" applyProtection="1">
      <alignment vertical="center"/>
      <protection locked="0"/>
    </xf>
    <xf numFmtId="0" fontId="5" fillId="0" borderId="15" xfId="50" applyFont="1" applyBorder="1" applyAlignment="1" applyProtection="1">
      <alignment horizontal="center" vertical="center"/>
      <protection locked="0"/>
    </xf>
    <xf numFmtId="0" fontId="5" fillId="0" borderId="16" xfId="50" applyFont="1" applyBorder="1" applyAlignment="1" applyProtection="1">
      <alignment horizontal="center" vertical="center"/>
      <protection locked="0"/>
    </xf>
    <xf numFmtId="0" fontId="5" fillId="0" borderId="0" xfId="50" applyFont="1" applyBorder="1" applyAlignment="1" applyProtection="1">
      <alignment horizontal="center" vertical="center"/>
      <protection locked="0"/>
    </xf>
    <xf numFmtId="0" fontId="5" fillId="0" borderId="0" xfId="50" applyFont="1" applyBorder="1" applyAlignment="1" applyProtection="1">
      <alignment vertical="center"/>
      <protection locked="0"/>
    </xf>
    <xf numFmtId="0" fontId="5" fillId="0" borderId="17" xfId="50" applyFont="1" applyBorder="1" applyAlignment="1" applyProtection="1">
      <alignment vertical="center"/>
      <protection locked="0"/>
    </xf>
    <xf numFmtId="0" fontId="5" fillId="0" borderId="18" xfId="50" applyFont="1" applyBorder="1" applyAlignment="1" applyProtection="1">
      <alignment vertical="center"/>
      <protection locked="0"/>
    </xf>
    <xf numFmtId="0" fontId="5" fillId="0" borderId="19" xfId="50" applyFont="1" applyBorder="1" applyAlignment="1" applyProtection="1">
      <alignment vertical="center"/>
      <protection locked="0"/>
    </xf>
    <xf numFmtId="0" fontId="5" fillId="0" borderId="10" xfId="50" applyFont="1" applyBorder="1" applyAlignment="1" applyProtection="1">
      <alignment vertical="center"/>
      <protection locked="0"/>
    </xf>
    <xf numFmtId="0" fontId="5" fillId="0" borderId="10" xfId="50" applyFont="1" applyBorder="1" applyAlignment="1" applyProtection="1">
      <alignment horizontal="center" vertical="center"/>
      <protection locked="0"/>
    </xf>
    <xf numFmtId="0" fontId="5" fillId="0" borderId="20" xfId="50" applyFont="1" applyBorder="1" applyAlignment="1" applyProtection="1">
      <alignment vertical="center"/>
      <protection locked="0"/>
    </xf>
    <xf numFmtId="0" fontId="5" fillId="0" borderId="11" xfId="50" applyFont="1" applyBorder="1" applyAlignment="1" applyProtection="1">
      <alignment horizontal="center" vertical="center"/>
      <protection locked="0"/>
    </xf>
    <xf numFmtId="179" fontId="9" fillId="0" borderId="11" xfId="50" applyNumberFormat="1" applyFont="1" applyBorder="1" applyAlignment="1" applyProtection="1">
      <alignment vertical="center"/>
      <protection locked="0"/>
    </xf>
    <xf numFmtId="0" fontId="5" fillId="0" borderId="0" xfId="50" applyFont="1" applyAlignment="1" applyProtection="1">
      <alignment horizontal="right" vertical="top"/>
      <protection locked="0"/>
    </xf>
    <xf numFmtId="0" fontId="5" fillId="0" borderId="0" xfId="50" applyFont="1">
      <alignment vertical="center"/>
    </xf>
    <xf numFmtId="0" fontId="9" fillId="0" borderId="0" xfId="50" applyFont="1" applyAlignment="1" applyProtection="1">
      <alignment vertical="center" shrinkToFit="1"/>
      <protection locked="0"/>
    </xf>
    <xf numFmtId="0" fontId="11" fillId="0" borderId="0" xfId="49" applyFont="1" applyAlignment="1">
      <alignment vertical="center"/>
    </xf>
    <xf numFmtId="0" fontId="41" fillId="0" borderId="0" xfId="54" applyFont="1" applyAlignment="1">
      <alignment horizontal="center" vertical="center"/>
    </xf>
    <xf numFmtId="0" fontId="1" fillId="0" borderId="0" xfId="54">
      <alignment vertical="center"/>
    </xf>
    <xf numFmtId="0" fontId="43" fillId="0" borderId="0" xfId="54" applyFont="1">
      <alignment vertical="center"/>
    </xf>
    <xf numFmtId="49" fontId="43" fillId="0" borderId="0" xfId="54" applyNumberFormat="1" applyFont="1">
      <alignment vertical="center"/>
    </xf>
    <xf numFmtId="0" fontId="43" fillId="0" borderId="0" xfId="54" applyFont="1" applyAlignment="1">
      <alignment horizontal="center" vertical="center"/>
    </xf>
    <xf numFmtId="0" fontId="43" fillId="0" borderId="0" xfId="54" applyFont="1" applyFill="1">
      <alignment vertical="center"/>
    </xf>
    <xf numFmtId="0" fontId="43" fillId="0" borderId="10" xfId="54" applyFont="1" applyBorder="1" applyAlignment="1">
      <alignment horizontal="center" vertical="center"/>
    </xf>
    <xf numFmtId="0" fontId="43" fillId="0" borderId="0" xfId="54" applyFont="1" applyFill="1" applyBorder="1" applyAlignment="1">
      <alignment horizontal="center" vertical="center"/>
    </xf>
    <xf numFmtId="0" fontId="43" fillId="0" borderId="0" xfId="54" applyFont="1" applyBorder="1" applyAlignment="1">
      <alignment horizontal="center" vertical="center"/>
    </xf>
    <xf numFmtId="0" fontId="43" fillId="0" borderId="0" xfId="54" applyFont="1" applyAlignment="1">
      <alignment horizontal="distributed" vertical="center"/>
    </xf>
    <xf numFmtId="0" fontId="43" fillId="0" borderId="13" xfId="54" applyFont="1" applyFill="1" applyBorder="1" applyAlignment="1">
      <alignment horizontal="center" vertical="center"/>
    </xf>
    <xf numFmtId="0" fontId="43" fillId="0" borderId="13" xfId="54" applyFont="1" applyBorder="1" applyAlignment="1">
      <alignment horizontal="center" vertical="center"/>
    </xf>
    <xf numFmtId="0" fontId="43" fillId="0" borderId="0" xfId="54" applyFont="1" applyAlignment="1">
      <alignment horizontal="left" vertical="center"/>
    </xf>
    <xf numFmtId="49" fontId="43" fillId="0" borderId="0" xfId="54" applyNumberFormat="1" applyFont="1" applyFill="1" applyBorder="1" applyAlignment="1">
      <alignment horizontal="center" vertical="center"/>
    </xf>
    <xf numFmtId="0" fontId="43" fillId="0" borderId="0" xfId="54" applyFont="1" applyFill="1" applyBorder="1" applyAlignment="1">
      <alignment horizontal="center" vertical="center" wrapText="1"/>
    </xf>
    <xf numFmtId="0" fontId="44" fillId="0" borderId="0" xfId="54" applyFont="1" applyBorder="1" applyAlignment="1">
      <alignment horizontal="center" vertical="center"/>
    </xf>
    <xf numFmtId="0" fontId="45" fillId="0" borderId="0" xfId="54" applyFont="1" applyBorder="1" applyAlignment="1">
      <alignment horizontal="left" vertical="center"/>
    </xf>
    <xf numFmtId="0" fontId="43" fillId="0" borderId="0" xfId="54" applyFont="1" applyAlignment="1">
      <alignment horizontal="center" vertical="center"/>
    </xf>
    <xf numFmtId="0" fontId="41" fillId="0" borderId="0" xfId="54" applyFont="1" applyAlignment="1">
      <alignment horizontal="center" vertical="center"/>
    </xf>
    <xf numFmtId="0" fontId="43" fillId="0" borderId="0" xfId="54" applyFont="1" applyAlignment="1">
      <alignment horizontal="left" vertical="center"/>
    </xf>
    <xf numFmtId="0" fontId="43" fillId="0" borderId="13" xfId="54" applyFont="1" applyBorder="1" applyAlignment="1">
      <alignment horizontal="center" vertical="center"/>
    </xf>
    <xf numFmtId="0" fontId="43" fillId="0" borderId="13" xfId="54" applyFont="1" applyFill="1" applyBorder="1" applyAlignment="1">
      <alignment horizontal="center" vertical="center"/>
    </xf>
    <xf numFmtId="0" fontId="46" fillId="0" borderId="0" xfId="50" applyFont="1" applyAlignment="1" applyProtection="1">
      <alignment vertical="center"/>
      <protection locked="0"/>
    </xf>
    <xf numFmtId="0" fontId="43" fillId="0" borderId="21" xfId="54" applyFont="1" applyFill="1" applyBorder="1" applyAlignment="1">
      <alignment vertical="center"/>
    </xf>
    <xf numFmtId="0" fontId="43" fillId="0" borderId="13" xfId="54" applyFont="1" applyFill="1" applyBorder="1" applyAlignment="1">
      <alignment vertical="center"/>
    </xf>
    <xf numFmtId="0" fontId="43" fillId="0" borderId="13" xfId="54" applyFont="1" applyBorder="1" applyAlignment="1">
      <alignment vertical="center"/>
    </xf>
    <xf numFmtId="0" fontId="43" fillId="0" borderId="15" xfId="54" applyFont="1" applyFill="1" applyBorder="1" applyAlignment="1">
      <alignment vertical="center"/>
    </xf>
    <xf numFmtId="0" fontId="43" fillId="0" borderId="19" xfId="54" applyNumberFormat="1" applyFont="1" applyFill="1" applyBorder="1" applyAlignment="1">
      <alignment vertical="center"/>
    </xf>
    <xf numFmtId="0" fontId="43" fillId="0" borderId="10" xfId="54" applyNumberFormat="1" applyFont="1" applyFill="1" applyBorder="1" applyAlignment="1">
      <alignment vertical="center"/>
    </xf>
    <xf numFmtId="0" fontId="43" fillId="0" borderId="10" xfId="54" applyNumberFormat="1" applyFont="1" applyBorder="1" applyAlignment="1">
      <alignment vertical="center"/>
    </xf>
    <xf numFmtId="0" fontId="43" fillId="0" borderId="12" xfId="54" applyNumberFormat="1" applyFont="1" applyFill="1" applyBorder="1" applyAlignment="1">
      <alignment vertical="center"/>
    </xf>
    <xf numFmtId="49" fontId="43" fillId="0" borderId="10" xfId="54" applyNumberFormat="1" applyFont="1" applyFill="1" applyBorder="1" applyAlignment="1">
      <alignment horizontal="right" vertical="center"/>
    </xf>
    <xf numFmtId="0" fontId="43" fillId="0" borderId="10" xfId="54" applyNumberFormat="1" applyFont="1" applyFill="1" applyBorder="1" applyAlignment="1">
      <alignment horizontal="right" vertical="center"/>
    </xf>
    <xf numFmtId="0" fontId="43" fillId="0" borderId="16" xfId="54" applyFont="1" applyBorder="1" applyAlignment="1">
      <alignment vertical="center" wrapText="1"/>
    </xf>
    <xf numFmtId="0" fontId="43" fillId="0" borderId="19" xfId="54" applyFont="1" applyBorder="1" applyAlignment="1">
      <alignment vertical="center" wrapText="1"/>
    </xf>
    <xf numFmtId="0" fontId="43" fillId="0" borderId="12" xfId="54" applyFont="1" applyBorder="1" applyAlignment="1">
      <alignment vertical="center"/>
    </xf>
    <xf numFmtId="0" fontId="43" fillId="0" borderId="0" xfId="54" applyFont="1" applyBorder="1" applyAlignment="1">
      <alignment vertical="center" wrapText="1"/>
    </xf>
    <xf numFmtId="0" fontId="43" fillId="0" borderId="10" xfId="54" applyFont="1" applyBorder="1" applyAlignment="1">
      <alignment vertical="center" wrapText="1"/>
    </xf>
    <xf numFmtId="0" fontId="43" fillId="0" borderId="18" xfId="54" applyFont="1" applyBorder="1" applyAlignment="1">
      <alignment vertical="center"/>
    </xf>
    <xf numFmtId="0" fontId="43" fillId="0" borderId="16" xfId="54" applyFont="1" applyBorder="1" applyAlignment="1">
      <alignment horizontal="left" vertical="center" wrapText="1"/>
    </xf>
    <xf numFmtId="0" fontId="43" fillId="0" borderId="0" xfId="54" applyFont="1" applyBorder="1" applyAlignment="1">
      <alignment horizontal="left" vertical="center" wrapText="1"/>
    </xf>
    <xf numFmtId="0" fontId="43" fillId="0" borderId="18" xfId="54" applyFont="1" applyBorder="1" applyAlignment="1">
      <alignment horizontal="left" vertical="center" wrapText="1"/>
    </xf>
    <xf numFmtId="0" fontId="5" fillId="0" borderId="0" xfId="50" applyFont="1" applyFill="1" applyAlignment="1">
      <alignment horizontal="center" vertical="center"/>
    </xf>
    <xf numFmtId="0" fontId="5" fillId="0" borderId="0" xfId="50" applyFont="1" applyFill="1" applyAlignment="1">
      <alignment horizontal="left" vertical="center" wrapText="1"/>
    </xf>
    <xf numFmtId="0" fontId="11" fillId="0" borderId="0" xfId="50" applyFont="1" applyFill="1" applyAlignment="1">
      <alignment horizontal="left" vertical="center" wrapText="1"/>
    </xf>
    <xf numFmtId="0" fontId="5" fillId="0" borderId="0" xfId="0" quotePrefix="1" applyFont="1" applyFill="1" applyAlignment="1">
      <alignment vertical="center"/>
    </xf>
    <xf numFmtId="0" fontId="43" fillId="35" borderId="10" xfId="54" applyNumberFormat="1" applyFont="1" applyFill="1" applyBorder="1" applyAlignment="1">
      <alignment horizontal="center" vertical="center"/>
    </xf>
    <xf numFmtId="0" fontId="11" fillId="0" borderId="0" xfId="49" applyFont="1" applyAlignment="1">
      <alignment vertical="center"/>
    </xf>
    <xf numFmtId="38" fontId="48" fillId="0" borderId="0" xfId="36" applyFont="1" applyAlignment="1">
      <alignment vertical="center"/>
    </xf>
    <xf numFmtId="49" fontId="48" fillId="0" borderId="0" xfId="36" applyNumberFormat="1" applyFont="1" applyAlignment="1">
      <alignment vertical="center"/>
    </xf>
    <xf numFmtId="38" fontId="48" fillId="0" borderId="0" xfId="36" applyFont="1" applyAlignment="1">
      <alignment vertical="center" shrinkToFit="1"/>
    </xf>
    <xf numFmtId="38" fontId="48" fillId="0" borderId="0" xfId="36" applyFont="1" applyAlignment="1">
      <alignment horizontal="center" vertical="center"/>
    </xf>
    <xf numFmtId="0" fontId="48" fillId="0" borderId="0" xfId="0" applyFont="1" applyAlignment="1">
      <alignment vertical="center"/>
    </xf>
    <xf numFmtId="38" fontId="48" fillId="0" borderId="0" xfId="36" applyFont="1" applyAlignment="1">
      <alignment horizontal="right" vertical="center"/>
    </xf>
    <xf numFmtId="38" fontId="48" fillId="0" borderId="53" xfId="36" applyFont="1" applyBorder="1" applyAlignment="1">
      <alignment vertical="center"/>
    </xf>
    <xf numFmtId="38" fontId="48" fillId="0" borderId="12" xfId="36" applyFont="1" applyBorder="1" applyAlignment="1">
      <alignment vertical="center"/>
    </xf>
    <xf numFmtId="38" fontId="48" fillId="0" borderId="33" xfId="36" applyFont="1" applyBorder="1" applyAlignment="1">
      <alignment vertical="center"/>
    </xf>
    <xf numFmtId="0" fontId="48" fillId="0" borderId="10" xfId="36" applyNumberFormat="1" applyFont="1" applyBorder="1" applyAlignment="1">
      <alignment horizontal="right" vertical="center"/>
    </xf>
    <xf numFmtId="38" fontId="48" fillId="33" borderId="54" xfId="36" applyFont="1" applyFill="1" applyBorder="1" applyAlignment="1">
      <alignment vertical="center"/>
    </xf>
    <xf numFmtId="0" fontId="48" fillId="0" borderId="11" xfId="0" applyFont="1" applyBorder="1" applyAlignment="1">
      <alignment horizontal="center" vertical="center"/>
    </xf>
    <xf numFmtId="38" fontId="48" fillId="0" borderId="48" xfId="36" applyFont="1" applyBorder="1" applyAlignment="1">
      <alignment vertical="center"/>
    </xf>
    <xf numFmtId="38" fontId="48" fillId="0" borderId="66" xfId="36" applyFont="1" applyBorder="1" applyAlignment="1">
      <alignment vertical="center"/>
    </xf>
    <xf numFmtId="38" fontId="48" fillId="0" borderId="11" xfId="36" applyFont="1" applyBorder="1" applyAlignment="1">
      <alignment vertical="center"/>
    </xf>
    <xf numFmtId="38" fontId="50" fillId="0" borderId="33" xfId="36" applyFont="1" applyBorder="1" applyAlignment="1">
      <alignment horizontal="right" vertical="center"/>
    </xf>
    <xf numFmtId="38" fontId="48" fillId="33" borderId="49" xfId="36" applyFont="1" applyFill="1" applyBorder="1" applyAlignment="1">
      <alignment vertical="center"/>
    </xf>
    <xf numFmtId="38" fontId="48" fillId="0" borderId="48" xfId="36" applyFont="1" applyFill="1" applyBorder="1" applyAlignment="1">
      <alignment vertical="center"/>
    </xf>
    <xf numFmtId="38" fontId="48" fillId="0" borderId="66" xfId="36" applyFont="1" applyFill="1" applyBorder="1" applyAlignment="1">
      <alignment vertical="center"/>
    </xf>
    <xf numFmtId="38" fontId="48" fillId="0" borderId="11" xfId="36" applyFont="1" applyFill="1" applyBorder="1" applyAlignment="1">
      <alignment vertical="center"/>
    </xf>
    <xf numFmtId="0" fontId="48" fillId="0" borderId="0" xfId="0" applyFont="1" applyFill="1" applyAlignment="1">
      <alignment vertical="center"/>
    </xf>
    <xf numFmtId="38" fontId="48" fillId="33" borderId="56" xfId="36" applyFont="1" applyFill="1" applyBorder="1" applyAlignment="1">
      <alignment vertical="center"/>
    </xf>
    <xf numFmtId="38" fontId="48" fillId="33" borderId="57" xfId="36" applyFont="1" applyFill="1" applyBorder="1" applyAlignment="1">
      <alignment vertical="center"/>
    </xf>
    <xf numFmtId="0" fontId="48" fillId="0" borderId="68" xfId="0" applyFont="1" applyBorder="1" applyAlignment="1">
      <alignment horizontal="center" vertical="center"/>
    </xf>
    <xf numFmtId="49" fontId="48" fillId="0" borderId="0" xfId="0" applyNumberFormat="1" applyFont="1" applyAlignment="1">
      <alignment vertical="center"/>
    </xf>
    <xf numFmtId="0" fontId="51" fillId="0" borderId="0" xfId="0" applyFont="1" applyAlignment="1">
      <alignment vertical="center"/>
    </xf>
    <xf numFmtId="38" fontId="51" fillId="34" borderId="11" xfId="36" applyFont="1" applyFill="1" applyBorder="1" applyAlignment="1">
      <alignment horizontal="center" vertical="center"/>
    </xf>
    <xf numFmtId="38" fontId="51" fillId="34" borderId="51" xfId="36" applyFont="1" applyFill="1" applyBorder="1" applyAlignment="1">
      <alignment horizontal="center" vertical="center"/>
    </xf>
    <xf numFmtId="38" fontId="51" fillId="34" borderId="61" xfId="36" applyFont="1" applyFill="1" applyBorder="1" applyAlignment="1">
      <alignment horizontal="center" vertical="center"/>
    </xf>
    <xf numFmtId="0" fontId="51" fillId="0" borderId="11" xfId="0" applyFont="1" applyBorder="1" applyAlignment="1">
      <alignment horizontal="center" vertical="center" shrinkToFit="1"/>
    </xf>
    <xf numFmtId="38" fontId="51" fillId="34" borderId="66" xfId="36" applyFont="1" applyFill="1" applyBorder="1" applyAlignment="1">
      <alignment horizontal="center" vertical="center" wrapText="1"/>
    </xf>
    <xf numFmtId="38" fontId="48" fillId="33" borderId="74" xfId="36" applyFont="1" applyFill="1" applyBorder="1" applyAlignment="1">
      <alignment vertical="center"/>
    </xf>
    <xf numFmtId="38" fontId="48" fillId="33" borderId="55" xfId="36" applyFont="1" applyFill="1" applyBorder="1" applyAlignment="1">
      <alignment vertical="center"/>
    </xf>
    <xf numFmtId="38" fontId="48" fillId="33" borderId="72" xfId="36" applyFont="1" applyFill="1" applyBorder="1" applyAlignment="1">
      <alignment vertical="center"/>
    </xf>
    <xf numFmtId="38" fontId="50" fillId="0" borderId="53" xfId="36" applyFont="1" applyBorder="1" applyAlignment="1">
      <alignment horizontal="right" vertical="center"/>
    </xf>
    <xf numFmtId="38" fontId="50" fillId="0" borderId="54" xfId="36" applyFont="1" applyBorder="1" applyAlignment="1">
      <alignment horizontal="right" vertical="center"/>
    </xf>
    <xf numFmtId="38" fontId="48" fillId="0" borderId="19" xfId="36" applyFont="1" applyBorder="1" applyAlignment="1">
      <alignment vertical="center"/>
    </xf>
    <xf numFmtId="38" fontId="48" fillId="0" borderId="30" xfId="36" applyFont="1" applyBorder="1" applyAlignment="1">
      <alignment vertical="center"/>
    </xf>
    <xf numFmtId="38" fontId="48" fillId="0" borderId="30" xfId="36" applyFont="1" applyFill="1" applyBorder="1" applyAlignment="1">
      <alignment vertical="center"/>
    </xf>
    <xf numFmtId="49" fontId="48" fillId="33" borderId="81" xfId="36" applyNumberFormat="1" applyFont="1" applyFill="1" applyBorder="1" applyAlignment="1">
      <alignment horizontal="center" vertical="center"/>
    </xf>
    <xf numFmtId="38" fontId="48" fillId="0" borderId="54" xfId="36" applyFont="1" applyBorder="1" applyAlignment="1">
      <alignment vertical="center"/>
    </xf>
    <xf numFmtId="38" fontId="48" fillId="0" borderId="49" xfId="36" applyFont="1" applyBorder="1" applyAlignment="1">
      <alignment vertical="center"/>
    </xf>
    <xf numFmtId="38" fontId="48" fillId="0" borderId="49" xfId="36" applyFont="1" applyFill="1" applyBorder="1" applyAlignment="1">
      <alignment vertical="center"/>
    </xf>
    <xf numFmtId="38" fontId="48" fillId="0" borderId="19" xfId="36" applyFont="1" applyBorder="1" applyAlignment="1">
      <alignment vertical="center" shrinkToFit="1"/>
    </xf>
    <xf numFmtId="38" fontId="48" fillId="0" borderId="30" xfId="36" applyFont="1" applyBorder="1" applyAlignment="1">
      <alignment vertical="center" shrinkToFit="1"/>
    </xf>
    <xf numFmtId="38" fontId="48" fillId="0" borderId="30" xfId="36" applyFont="1" applyFill="1" applyBorder="1" applyAlignment="1">
      <alignment vertical="center" shrinkToFit="1"/>
    </xf>
    <xf numFmtId="38" fontId="51" fillId="34" borderId="49" xfId="36" applyFont="1" applyFill="1" applyBorder="1" applyAlignment="1">
      <alignment horizontal="center" vertical="center"/>
    </xf>
    <xf numFmtId="38" fontId="51" fillId="34" borderId="50" xfId="36" applyFont="1" applyFill="1" applyBorder="1" applyAlignment="1">
      <alignment horizontal="center" vertical="center"/>
    </xf>
    <xf numFmtId="38" fontId="51" fillId="34" borderId="52" xfId="36" applyFont="1" applyFill="1" applyBorder="1" applyAlignment="1">
      <alignment horizontal="center" vertical="center"/>
    </xf>
    <xf numFmtId="38" fontId="49" fillId="0" borderId="0" xfId="36" applyFont="1" applyAlignment="1">
      <alignment vertical="center"/>
    </xf>
    <xf numFmtId="38" fontId="20" fillId="0" borderId="5" xfId="37" applyFont="1" applyBorder="1" applyAlignment="1">
      <alignment horizontal="center" vertical="center" wrapText="1"/>
    </xf>
    <xf numFmtId="0" fontId="11" fillId="0" borderId="0" xfId="49" applyFont="1" applyAlignment="1">
      <alignment horizontal="center" vertical="center"/>
    </xf>
    <xf numFmtId="0" fontId="11" fillId="0" borderId="4" xfId="49" applyFont="1" applyBorder="1" applyAlignment="1">
      <alignment horizontal="center" vertical="center"/>
    </xf>
    <xf numFmtId="0" fontId="11" fillId="0" borderId="3" xfId="49" applyFont="1" applyBorder="1" applyAlignment="1">
      <alignment horizontal="center" vertical="center"/>
    </xf>
    <xf numFmtId="0" fontId="20" fillId="0" borderId="2" xfId="49" applyFont="1" applyBorder="1" applyAlignment="1">
      <alignment horizontal="center" vertical="center" wrapText="1"/>
    </xf>
    <xf numFmtId="0" fontId="20" fillId="0" borderId="4" xfId="49" applyFont="1" applyBorder="1" applyAlignment="1">
      <alignment horizontal="center" vertical="center" wrapText="1"/>
    </xf>
    <xf numFmtId="0" fontId="11" fillId="0" borderId="3" xfId="49" applyFont="1" applyBorder="1" applyAlignment="1">
      <alignment horizontal="center" vertical="center" wrapText="1"/>
    </xf>
    <xf numFmtId="0" fontId="20" fillId="0" borderId="5" xfId="49" applyFont="1" applyBorder="1" applyAlignment="1">
      <alignment horizontal="right" vertical="center" wrapText="1"/>
    </xf>
    <xf numFmtId="0" fontId="11" fillId="0" borderId="6" xfId="49" applyFont="1" applyBorder="1" applyAlignment="1">
      <alignment vertical="center" wrapText="1"/>
    </xf>
    <xf numFmtId="0" fontId="48" fillId="0" borderId="12" xfId="36" applyNumberFormat="1" applyFont="1" applyBorder="1" applyAlignment="1">
      <alignment vertical="center" shrinkToFit="1"/>
    </xf>
    <xf numFmtId="0" fontId="48" fillId="0" borderId="33" xfId="36" applyNumberFormat="1" applyFont="1" applyBorder="1" applyAlignment="1">
      <alignment vertical="center" shrinkToFit="1"/>
    </xf>
    <xf numFmtId="0" fontId="48" fillId="0" borderId="19" xfId="36" applyNumberFormat="1" applyFont="1" applyBorder="1" applyAlignment="1">
      <alignment vertical="center" shrinkToFit="1"/>
    </xf>
    <xf numFmtId="0" fontId="48" fillId="0" borderId="66" xfId="36" applyNumberFormat="1" applyFont="1" applyBorder="1" applyAlignment="1">
      <alignment vertical="center" shrinkToFit="1"/>
    </xf>
    <xf numFmtId="0" fontId="48" fillId="0" borderId="11" xfId="36" applyNumberFormat="1" applyFont="1" applyBorder="1" applyAlignment="1">
      <alignment vertical="center" shrinkToFit="1"/>
    </xf>
    <xf numFmtId="0" fontId="48" fillId="0" borderId="30" xfId="36" applyNumberFormat="1" applyFont="1" applyBorder="1" applyAlignment="1">
      <alignment vertical="center" shrinkToFit="1"/>
    </xf>
    <xf numFmtId="0" fontId="48" fillId="0" borderId="66" xfId="36" applyNumberFormat="1" applyFont="1" applyFill="1" applyBorder="1" applyAlignment="1">
      <alignment vertical="center" shrinkToFit="1"/>
    </xf>
    <xf numFmtId="0" fontId="48" fillId="0" borderId="11" xfId="36" applyNumberFormat="1" applyFont="1" applyFill="1" applyBorder="1" applyAlignment="1">
      <alignment vertical="center" shrinkToFit="1"/>
    </xf>
    <xf numFmtId="0" fontId="48" fillId="0" borderId="30" xfId="36" applyNumberFormat="1" applyFont="1" applyFill="1" applyBorder="1" applyAlignment="1">
      <alignment vertical="center" shrinkToFit="1"/>
    </xf>
    <xf numFmtId="0" fontId="11" fillId="0" borderId="0" xfId="50" applyFont="1" applyFill="1" applyAlignment="1">
      <alignment horizontal="left" vertical="center" wrapText="1"/>
    </xf>
    <xf numFmtId="0" fontId="5" fillId="0" borderId="0" xfId="50" applyFont="1" applyFill="1" applyAlignment="1">
      <alignment vertical="center" wrapText="1"/>
    </xf>
    <xf numFmtId="38" fontId="5" fillId="0" borderId="0" xfId="36" applyFont="1" applyFill="1" applyAlignment="1">
      <alignment vertical="center"/>
    </xf>
    <xf numFmtId="0" fontId="14" fillId="0" borderId="0" xfId="0" applyFont="1" applyFill="1" applyAlignment="1">
      <alignment horizontal="left" vertical="center"/>
    </xf>
    <xf numFmtId="0" fontId="5" fillId="0" borderId="0" xfId="50" applyFont="1" applyFill="1" applyAlignment="1">
      <alignment horizontal="center" vertical="center"/>
    </xf>
    <xf numFmtId="0" fontId="5" fillId="0" borderId="0" xfId="50" applyFont="1" applyFill="1" applyAlignment="1">
      <alignment horizontal="left" vertical="center" wrapText="1"/>
    </xf>
    <xf numFmtId="0" fontId="5" fillId="0" borderId="0" xfId="50" applyFont="1" applyFill="1" applyAlignment="1">
      <alignment horizontal="center" vertical="center" wrapText="1"/>
    </xf>
    <xf numFmtId="0" fontId="6" fillId="0" borderId="0" xfId="0" applyFont="1" applyFill="1" applyAlignment="1">
      <alignment horizontal="center" vertical="center" shrinkToFit="1"/>
    </xf>
    <xf numFmtId="0" fontId="13" fillId="0" borderId="10" xfId="50" applyFont="1" applyFill="1" applyBorder="1" applyAlignment="1">
      <alignment horizontal="left" vertical="center" shrinkToFit="1"/>
    </xf>
    <xf numFmtId="0" fontId="5" fillId="0" borderId="0" xfId="0" applyFont="1" applyFill="1" applyAlignment="1">
      <alignment vertical="center" shrinkToFit="1"/>
    </xf>
    <xf numFmtId="0" fontId="11" fillId="0" borderId="0" xfId="5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shrinkToFit="1"/>
    </xf>
    <xf numFmtId="0" fontId="11" fillId="0" borderId="21" xfId="50" applyFont="1" applyFill="1" applyBorder="1" applyAlignment="1">
      <alignment horizontal="center" vertical="center" wrapText="1"/>
    </xf>
    <xf numFmtId="0" fontId="11" fillId="0" borderId="15"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8" xfId="50" applyFont="1" applyFill="1" applyBorder="1" applyAlignment="1">
      <alignment horizontal="center" vertical="center" wrapText="1"/>
    </xf>
    <xf numFmtId="0" fontId="11" fillId="0" borderId="19"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xf>
    <xf numFmtId="0" fontId="11" fillId="0" borderId="15" xfId="50" applyFont="1" applyFill="1" applyBorder="1" applyAlignment="1">
      <alignment horizontal="center" vertical="center"/>
    </xf>
    <xf numFmtId="0" fontId="11" fillId="0" borderId="16" xfId="50" applyFont="1" applyFill="1" applyBorder="1" applyAlignment="1">
      <alignment horizontal="center" vertical="center"/>
    </xf>
    <xf numFmtId="0" fontId="11" fillId="0" borderId="18" xfId="50" applyFont="1" applyFill="1" applyBorder="1" applyAlignment="1">
      <alignment horizontal="center" vertical="center"/>
    </xf>
    <xf numFmtId="0" fontId="11" fillId="0" borderId="19" xfId="50" applyFont="1" applyFill="1" applyBorder="1" applyAlignment="1">
      <alignment horizontal="center" vertical="center"/>
    </xf>
    <xf numFmtId="0" fontId="11" fillId="0" borderId="12" xfId="50" applyFont="1" applyFill="1" applyBorder="1" applyAlignment="1">
      <alignment horizontal="center" vertical="center"/>
    </xf>
    <xf numFmtId="0" fontId="13" fillId="0" borderId="0" xfId="50" applyFont="1" applyFill="1" applyAlignment="1">
      <alignment horizontal="center" vertical="center"/>
    </xf>
    <xf numFmtId="0" fontId="11" fillId="0" borderId="11" xfId="50" applyFont="1" applyFill="1" applyBorder="1" applyAlignment="1">
      <alignment vertical="center"/>
    </xf>
    <xf numFmtId="0" fontId="11" fillId="0" borderId="13" xfId="50" applyFont="1" applyFill="1" applyBorder="1" applyAlignment="1">
      <alignment horizontal="center" vertical="center"/>
    </xf>
    <xf numFmtId="0" fontId="11" fillId="0" borderId="0" xfId="50" applyFont="1" applyFill="1" applyBorder="1" applyAlignment="1">
      <alignment horizontal="center" vertical="center"/>
    </xf>
    <xf numFmtId="0" fontId="11" fillId="0" borderId="10" xfId="50" applyFont="1" applyFill="1" applyBorder="1" applyAlignment="1">
      <alignment horizontal="center" vertical="center"/>
    </xf>
    <xf numFmtId="0" fontId="5" fillId="0" borderId="0" xfId="50" applyFont="1" applyFill="1" applyBorder="1" applyAlignment="1">
      <alignment vertical="center" wrapText="1"/>
    </xf>
    <xf numFmtId="0" fontId="5" fillId="0" borderId="11" xfId="50" applyFont="1" applyFill="1" applyBorder="1" applyAlignment="1">
      <alignment vertical="center"/>
    </xf>
    <xf numFmtId="0" fontId="11" fillId="0" borderId="11" xfId="50" applyFont="1" applyFill="1" applyBorder="1" applyAlignment="1">
      <alignment vertical="center" wrapText="1"/>
    </xf>
    <xf numFmtId="0" fontId="51" fillId="0" borderId="11" xfId="0" applyFont="1" applyBorder="1" applyAlignment="1">
      <alignment horizontal="distributed" vertical="center" indent="2"/>
    </xf>
    <xf numFmtId="38" fontId="51" fillId="34" borderId="75" xfId="36" applyFont="1" applyFill="1" applyBorder="1" applyAlignment="1">
      <alignment horizontal="center" vertical="center"/>
    </xf>
    <xf numFmtId="38" fontId="51" fillId="34" borderId="58" xfId="36" applyFont="1" applyFill="1" applyBorder="1" applyAlignment="1">
      <alignment horizontal="center" vertical="center"/>
    </xf>
    <xf numFmtId="38" fontId="51" fillId="34" borderId="46" xfId="36" applyFont="1" applyFill="1" applyBorder="1" applyAlignment="1">
      <alignment horizontal="center" vertical="center"/>
    </xf>
    <xf numFmtId="38" fontId="51" fillId="34" borderId="76" xfId="36" applyFont="1" applyFill="1" applyBorder="1" applyAlignment="1">
      <alignment horizontal="center" vertical="center"/>
    </xf>
    <xf numFmtId="38" fontId="52" fillId="34" borderId="48" xfId="36" applyFont="1" applyFill="1" applyBorder="1" applyAlignment="1">
      <alignment horizontal="center" vertical="center" wrapText="1"/>
    </xf>
    <xf numFmtId="38" fontId="52" fillId="34" borderId="50" xfId="36" applyFont="1" applyFill="1" applyBorder="1" applyAlignment="1">
      <alignment horizontal="center" vertical="center" wrapText="1"/>
    </xf>
    <xf numFmtId="38" fontId="53" fillId="34" borderId="63" xfId="36" applyFont="1" applyFill="1" applyBorder="1" applyAlignment="1">
      <alignment horizontal="center" vertical="center" wrapText="1"/>
    </xf>
    <xf numFmtId="38" fontId="53" fillId="34" borderId="61" xfId="36" applyFont="1" applyFill="1" applyBorder="1" applyAlignment="1">
      <alignment horizontal="center" vertical="center" wrapText="1"/>
    </xf>
    <xf numFmtId="38" fontId="51" fillId="34" borderId="63" xfId="36" applyFont="1" applyFill="1" applyBorder="1" applyAlignment="1">
      <alignment horizontal="center" vertical="center" wrapText="1"/>
    </xf>
    <xf numFmtId="38" fontId="51" fillId="34" borderId="61" xfId="36" applyFont="1" applyFill="1" applyBorder="1" applyAlignment="1">
      <alignment horizontal="center" vertical="center" wrapText="1"/>
    </xf>
    <xf numFmtId="38" fontId="51" fillId="34" borderId="77" xfId="36" applyFont="1" applyFill="1" applyBorder="1" applyAlignment="1">
      <alignment horizontal="center" vertical="center" wrapText="1"/>
    </xf>
    <xf numFmtId="38" fontId="51" fillId="34" borderId="78" xfId="36" applyFont="1" applyFill="1" applyBorder="1" applyAlignment="1">
      <alignment horizontal="center" vertical="center" wrapText="1"/>
    </xf>
    <xf numFmtId="38" fontId="51" fillId="34" borderId="62" xfId="36" applyFont="1" applyFill="1" applyBorder="1" applyAlignment="1">
      <alignment horizontal="center" vertical="center" wrapText="1"/>
    </xf>
    <xf numFmtId="38" fontId="51" fillId="34" borderId="73" xfId="36" applyFont="1" applyFill="1" applyBorder="1" applyAlignment="1">
      <alignment horizontal="center" vertical="center" wrapText="1"/>
    </xf>
    <xf numFmtId="38" fontId="51" fillId="34" borderId="48" xfId="36" applyFont="1" applyFill="1" applyBorder="1" applyAlignment="1">
      <alignment horizontal="center" vertical="center"/>
    </xf>
    <xf numFmtId="38" fontId="51" fillId="34" borderId="11" xfId="36" applyFont="1" applyFill="1" applyBorder="1" applyAlignment="1">
      <alignment horizontal="center" vertical="center"/>
    </xf>
    <xf numFmtId="38" fontId="51" fillId="34" borderId="49" xfId="36" applyFont="1" applyFill="1" applyBorder="1" applyAlignment="1">
      <alignment horizontal="center" vertical="center"/>
    </xf>
    <xf numFmtId="38" fontId="51" fillId="34" borderId="52" xfId="36" applyFont="1" applyFill="1" applyBorder="1" applyAlignment="1">
      <alignment horizontal="center" vertical="center"/>
    </xf>
    <xf numFmtId="49" fontId="51" fillId="34" borderId="79" xfId="36" applyNumberFormat="1" applyFont="1" applyFill="1" applyBorder="1" applyAlignment="1">
      <alignment horizontal="center" vertical="center"/>
    </xf>
    <xf numFmtId="49" fontId="51" fillId="34" borderId="0" xfId="36" applyNumberFormat="1" applyFont="1" applyFill="1" applyBorder="1" applyAlignment="1">
      <alignment horizontal="center" vertical="center"/>
    </xf>
    <xf numFmtId="49" fontId="51" fillId="34" borderId="80" xfId="36" applyNumberFormat="1" applyFont="1" applyFill="1" applyBorder="1" applyAlignment="1">
      <alignment horizontal="center" vertical="center"/>
    </xf>
    <xf numFmtId="38" fontId="51" fillId="34" borderId="45" xfId="36" applyFont="1" applyFill="1" applyBorder="1" applyAlignment="1">
      <alignment horizontal="center" vertical="center"/>
    </xf>
    <xf numFmtId="38" fontId="51" fillId="34" borderId="47" xfId="36" applyFont="1" applyFill="1" applyBorder="1" applyAlignment="1">
      <alignment horizontal="center" vertical="center"/>
    </xf>
    <xf numFmtId="38" fontId="52" fillId="34" borderId="66" xfId="36" applyFont="1" applyFill="1" applyBorder="1" applyAlignment="1">
      <alignment horizontal="center" vertical="center" wrapText="1"/>
    </xf>
    <xf numFmtId="38" fontId="52" fillId="34" borderId="71" xfId="36" applyFont="1" applyFill="1" applyBorder="1" applyAlignment="1">
      <alignment horizontal="center" vertical="center" wrapText="1"/>
    </xf>
    <xf numFmtId="38" fontId="48" fillId="33" borderId="55" xfId="36" applyFont="1" applyFill="1" applyBorder="1" applyAlignment="1">
      <alignment horizontal="center" vertical="center"/>
    </xf>
    <xf numFmtId="38" fontId="48" fillId="33" borderId="74" xfId="36" applyFont="1" applyFill="1" applyBorder="1" applyAlignment="1">
      <alignment horizontal="center" vertical="center"/>
    </xf>
    <xf numFmtId="38" fontId="51" fillId="34" borderId="60" xfId="36" applyFont="1" applyFill="1" applyBorder="1" applyAlignment="1">
      <alignment horizontal="center" vertical="center" shrinkToFit="1"/>
    </xf>
    <xf numFmtId="38" fontId="51" fillId="34" borderId="46" xfId="36" applyFont="1" applyFill="1" applyBorder="1" applyAlignment="1">
      <alignment horizontal="center" vertical="center" shrinkToFit="1"/>
    </xf>
    <xf numFmtId="38" fontId="51" fillId="34" borderId="58" xfId="36" applyFont="1" applyFill="1" applyBorder="1" applyAlignment="1">
      <alignment horizontal="center" vertical="center" shrinkToFit="1"/>
    </xf>
    <xf numFmtId="38" fontId="51" fillId="34" borderId="60" xfId="36" applyFont="1" applyFill="1" applyBorder="1" applyAlignment="1">
      <alignment horizontal="center" vertical="center" wrapText="1"/>
    </xf>
    <xf numFmtId="38" fontId="51" fillId="34" borderId="46" xfId="36" applyFont="1" applyFill="1" applyBorder="1" applyAlignment="1">
      <alignment horizontal="center" vertical="center" wrapText="1"/>
    </xf>
    <xf numFmtId="38" fontId="51" fillId="34" borderId="58" xfId="36" applyFont="1" applyFill="1" applyBorder="1" applyAlignment="1">
      <alignment horizontal="center" vertical="center" wrapText="1"/>
    </xf>
    <xf numFmtId="38" fontId="51" fillId="34" borderId="50" xfId="36" applyFont="1" applyFill="1" applyBorder="1" applyAlignment="1">
      <alignment horizontal="center" vertical="center"/>
    </xf>
    <xf numFmtId="38" fontId="51" fillId="34" borderId="30" xfId="36" applyFont="1" applyFill="1" applyBorder="1" applyAlignment="1">
      <alignment horizontal="center" vertical="center"/>
    </xf>
    <xf numFmtId="38" fontId="51" fillId="34" borderId="82" xfId="36" applyFont="1" applyFill="1" applyBorder="1" applyAlignment="1">
      <alignment horizontal="center" vertical="center"/>
    </xf>
    <xf numFmtId="38" fontId="51" fillId="34" borderId="59" xfId="36" applyFont="1" applyFill="1" applyBorder="1" applyAlignment="1">
      <alignment horizontal="center" vertical="center"/>
    </xf>
    <xf numFmtId="0" fontId="11" fillId="0" borderId="0" xfId="49" applyFont="1" applyAlignment="1">
      <alignment vertical="center" wrapText="1"/>
    </xf>
    <xf numFmtId="0" fontId="11" fillId="0" borderId="0" xfId="49" applyFont="1" applyAlignment="1">
      <alignment vertical="center"/>
    </xf>
    <xf numFmtId="0" fontId="13" fillId="0" borderId="0" xfId="49" applyFont="1" applyAlignment="1">
      <alignment horizontal="center" vertical="center"/>
    </xf>
    <xf numFmtId="0" fontId="20" fillId="0" borderId="22" xfId="49" applyFont="1" applyBorder="1" applyAlignment="1">
      <alignment vertical="center" wrapText="1"/>
    </xf>
    <xf numFmtId="0" fontId="20" fillId="0" borderId="23" xfId="49" applyFont="1" applyBorder="1" applyAlignment="1">
      <alignment vertical="center" wrapText="1"/>
    </xf>
    <xf numFmtId="0" fontId="20" fillId="0" borderId="24" xfId="49" applyFont="1" applyBorder="1" applyAlignment="1">
      <alignment vertical="center" wrapText="1"/>
    </xf>
    <xf numFmtId="0" fontId="20" fillId="0" borderId="25" xfId="49" applyFont="1" applyBorder="1" applyAlignment="1">
      <alignment horizontal="center" vertical="center" wrapText="1"/>
    </xf>
    <xf numFmtId="0" fontId="20" fillId="0" borderId="0" xfId="49" applyFont="1" applyBorder="1" applyAlignment="1">
      <alignment horizontal="center" vertical="center" wrapText="1"/>
    </xf>
    <xf numFmtId="0" fontId="20" fillId="0" borderId="26" xfId="49" applyFont="1" applyBorder="1" applyAlignment="1">
      <alignment horizontal="center" vertical="center" wrapText="1"/>
    </xf>
    <xf numFmtId="0" fontId="20" fillId="0" borderId="27" xfId="49" applyFont="1" applyBorder="1" applyAlignment="1">
      <alignment horizontal="center" vertical="center" wrapText="1"/>
    </xf>
    <xf numFmtId="0" fontId="20" fillId="0" borderId="28" xfId="49" applyFont="1" applyBorder="1" applyAlignment="1">
      <alignment horizontal="center" vertical="center" wrapText="1"/>
    </xf>
    <xf numFmtId="0" fontId="20" fillId="0" borderId="29" xfId="49" applyFont="1" applyBorder="1" applyAlignment="1">
      <alignment horizontal="center" vertical="center" wrapText="1"/>
    </xf>
    <xf numFmtId="0" fontId="5" fillId="0" borderId="1" xfId="49" applyFont="1" applyBorder="1" applyAlignment="1">
      <alignment horizontal="center" vertical="center" wrapText="1"/>
    </xf>
    <xf numFmtId="0" fontId="5" fillId="0" borderId="3" xfId="49" applyFont="1" applyBorder="1" applyAlignment="1">
      <alignment horizontal="center" vertical="center" wrapText="1"/>
    </xf>
    <xf numFmtId="0" fontId="5" fillId="0" borderId="5" xfId="49" applyFont="1" applyBorder="1" applyAlignment="1">
      <alignment horizontal="center" vertical="center" wrapText="1"/>
    </xf>
    <xf numFmtId="0" fontId="5" fillId="0" borderId="1" xfId="49" applyFont="1" applyBorder="1" applyAlignment="1">
      <alignment vertical="center" wrapText="1"/>
    </xf>
    <xf numFmtId="0" fontId="5" fillId="0" borderId="3" xfId="49" applyFont="1" applyBorder="1" applyAlignment="1">
      <alignment vertical="center" wrapText="1"/>
    </xf>
    <xf numFmtId="0" fontId="5" fillId="0" borderId="5" xfId="49" applyFont="1" applyBorder="1" applyAlignment="1">
      <alignment vertical="center" wrapText="1"/>
    </xf>
    <xf numFmtId="0" fontId="5" fillId="0" borderId="22" xfId="49" applyFont="1" applyBorder="1" applyAlignment="1">
      <alignment horizontal="center" vertical="center" wrapText="1"/>
    </xf>
    <xf numFmtId="0" fontId="5" fillId="0" borderId="23" xfId="49" applyFont="1" applyBorder="1" applyAlignment="1">
      <alignment horizontal="center" vertical="center" wrapText="1"/>
    </xf>
    <xf numFmtId="0" fontId="5" fillId="0" borderId="24" xfId="49" applyFont="1" applyBorder="1" applyAlignment="1">
      <alignment horizontal="center" vertical="center" wrapText="1"/>
    </xf>
    <xf numFmtId="0" fontId="11" fillId="0" borderId="5" xfId="49" applyFont="1" applyBorder="1" applyAlignment="1">
      <alignment horizontal="center" vertical="center"/>
    </xf>
    <xf numFmtId="0" fontId="11" fillId="0" borderId="30" xfId="50" applyFont="1" applyBorder="1" applyAlignment="1" applyProtection="1">
      <alignment horizontal="center" vertical="center"/>
      <protection locked="0"/>
    </xf>
    <xf numFmtId="0" fontId="11" fillId="0" borderId="34" xfId="50" applyFont="1" applyBorder="1" applyAlignment="1" applyProtection="1">
      <alignment horizontal="center" vertical="center"/>
      <protection locked="0"/>
    </xf>
    <xf numFmtId="0" fontId="11" fillId="0" borderId="11" xfId="50" applyFont="1" applyBorder="1" applyAlignment="1">
      <alignment horizontal="center" vertical="center"/>
    </xf>
    <xf numFmtId="0" fontId="11" fillId="0" borderId="31" xfId="50" applyFont="1" applyBorder="1" applyAlignment="1" applyProtection="1">
      <alignment horizontal="center" vertical="center"/>
      <protection locked="0"/>
    </xf>
    <xf numFmtId="177" fontId="11" fillId="0" borderId="32" xfId="36" applyNumberFormat="1" applyFont="1" applyBorder="1" applyAlignment="1" applyProtection="1">
      <alignment horizontal="right" vertical="center" shrinkToFit="1"/>
      <protection locked="0"/>
    </xf>
    <xf numFmtId="177" fontId="11" fillId="0" borderId="33" xfId="36" applyNumberFormat="1" applyFont="1" applyBorder="1" applyAlignment="1" applyProtection="1">
      <alignment horizontal="right" vertical="center" shrinkToFit="1"/>
      <protection locked="0"/>
    </xf>
    <xf numFmtId="0" fontId="11" fillId="0" borderId="32" xfId="50" applyFont="1" applyBorder="1" applyAlignment="1">
      <alignment horizontal="center" vertical="center" wrapText="1"/>
    </xf>
    <xf numFmtId="0" fontId="11" fillId="0" borderId="33" xfId="50" applyFont="1" applyBorder="1" applyAlignment="1">
      <alignment horizontal="center" vertical="center" wrapText="1"/>
    </xf>
    <xf numFmtId="176" fontId="11" fillId="0" borderId="21" xfId="36" applyNumberFormat="1" applyFont="1" applyBorder="1" applyAlignment="1" applyProtection="1">
      <alignment horizontal="center" vertical="center"/>
      <protection locked="0"/>
    </xf>
    <xf numFmtId="176" fontId="11" fillId="0" borderId="13" xfId="36" applyNumberFormat="1" applyFont="1" applyBorder="1" applyAlignment="1" applyProtection="1">
      <alignment horizontal="center" vertical="center"/>
      <protection locked="0"/>
    </xf>
    <xf numFmtId="176" fontId="11" fillId="0" borderId="19" xfId="36" applyNumberFormat="1" applyFont="1" applyBorder="1" applyAlignment="1" applyProtection="1">
      <alignment horizontal="center" vertical="center"/>
      <protection locked="0"/>
    </xf>
    <xf numFmtId="176" fontId="11" fillId="0" borderId="10" xfId="36" applyNumberFormat="1" applyFont="1" applyBorder="1" applyAlignment="1" applyProtection="1">
      <alignment horizontal="center" vertical="center"/>
      <protection locked="0"/>
    </xf>
    <xf numFmtId="0" fontId="13" fillId="0" borderId="0" xfId="50" applyFont="1" applyAlignment="1" applyProtection="1">
      <alignment horizontal="center" vertical="center"/>
      <protection locked="0"/>
    </xf>
    <xf numFmtId="178" fontId="18" fillId="0" borderId="11" xfId="36" applyNumberFormat="1" applyFont="1" applyBorder="1" applyAlignment="1" applyProtection="1">
      <alignment vertical="center" shrinkToFit="1"/>
      <protection locked="0"/>
    </xf>
    <xf numFmtId="178" fontId="18" fillId="0" borderId="11" xfId="36" applyNumberFormat="1" applyFont="1" applyBorder="1" applyAlignment="1" applyProtection="1">
      <alignment horizontal="center" shrinkToFit="1"/>
      <protection locked="0"/>
    </xf>
    <xf numFmtId="0" fontId="11" fillId="0" borderId="21" xfId="50" applyFont="1" applyBorder="1" applyAlignment="1" applyProtection="1">
      <alignment horizontal="center" vertical="center" shrinkToFit="1"/>
      <protection locked="0"/>
    </xf>
    <xf numFmtId="0" fontId="11" fillId="0" borderId="13" xfId="50" applyFont="1" applyBorder="1" applyAlignment="1" applyProtection="1">
      <alignment horizontal="center" vertical="center" shrinkToFit="1"/>
      <protection locked="0"/>
    </xf>
    <xf numFmtId="0" fontId="11" fillId="0" borderId="19" xfId="50" applyFont="1" applyBorder="1" applyAlignment="1" applyProtection="1">
      <alignment horizontal="center" vertical="center" shrinkToFit="1"/>
      <protection locked="0"/>
    </xf>
    <xf numFmtId="0" fontId="11" fillId="0" borderId="10" xfId="50" applyFont="1" applyBorder="1" applyAlignment="1" applyProtection="1">
      <alignment horizontal="center" vertical="center" shrinkToFit="1"/>
      <protection locked="0"/>
    </xf>
    <xf numFmtId="0" fontId="18" fillId="0" borderId="21" xfId="50" applyFont="1" applyFill="1" applyBorder="1" applyAlignment="1" applyProtection="1">
      <alignment horizontal="center" vertical="center"/>
      <protection locked="0"/>
    </xf>
    <xf numFmtId="0" fontId="18" fillId="0" borderId="13" xfId="50" applyFont="1" applyFill="1" applyBorder="1" applyAlignment="1" applyProtection="1">
      <alignment horizontal="center" vertical="center"/>
      <protection locked="0"/>
    </xf>
    <xf numFmtId="0" fontId="18" fillId="0" borderId="19" xfId="50" applyFont="1" applyFill="1" applyBorder="1" applyAlignment="1" applyProtection="1">
      <alignment horizontal="center" vertical="center"/>
      <protection locked="0"/>
    </xf>
    <xf numFmtId="0" fontId="18" fillId="0" borderId="10" xfId="50" applyFont="1" applyFill="1" applyBorder="1" applyAlignment="1" applyProtection="1">
      <alignment horizontal="center" vertical="center"/>
      <protection locked="0"/>
    </xf>
    <xf numFmtId="0" fontId="11" fillId="0" borderId="21" xfId="50" applyFont="1" applyBorder="1" applyAlignment="1" applyProtection="1">
      <alignment horizontal="center" vertical="center" wrapText="1"/>
      <protection locked="0"/>
    </xf>
    <xf numFmtId="0" fontId="11" fillId="0" borderId="13" xfId="50" applyFont="1" applyBorder="1" applyAlignment="1" applyProtection="1">
      <alignment horizontal="center" vertical="center" wrapText="1"/>
      <protection locked="0"/>
    </xf>
    <xf numFmtId="0" fontId="11" fillId="0" borderId="19" xfId="50" applyFont="1" applyBorder="1" applyAlignment="1" applyProtection="1">
      <alignment horizontal="center" vertical="center" wrapText="1"/>
      <protection locked="0"/>
    </xf>
    <xf numFmtId="0" fontId="11" fillId="0" borderId="10" xfId="50" applyFont="1" applyBorder="1" applyAlignment="1" applyProtection="1">
      <alignment horizontal="center" vertical="center" wrapText="1"/>
      <protection locked="0"/>
    </xf>
    <xf numFmtId="0" fontId="9" fillId="0" borderId="0" xfId="50" applyFont="1" applyAlignment="1" applyProtection="1">
      <alignment vertical="top" wrapText="1"/>
      <protection locked="0"/>
    </xf>
    <xf numFmtId="0" fontId="5" fillId="0" borderId="11" xfId="50" applyFont="1" applyBorder="1" applyAlignment="1" applyProtection="1">
      <alignment horizontal="center" vertical="center" wrapText="1"/>
      <protection locked="0"/>
    </xf>
    <xf numFmtId="0" fontId="5" fillId="0" borderId="30" xfId="50" applyFont="1" applyBorder="1" applyAlignment="1" applyProtection="1">
      <alignment horizontal="center" vertical="center"/>
      <protection locked="0"/>
    </xf>
    <xf numFmtId="0" fontId="5" fillId="0" borderId="31" xfId="50" applyFont="1" applyBorder="1" applyAlignment="1" applyProtection="1">
      <alignment horizontal="center" vertical="center"/>
      <protection locked="0"/>
    </xf>
    <xf numFmtId="0" fontId="5" fillId="0" borderId="34" xfId="50" applyFont="1" applyBorder="1" applyAlignment="1" applyProtection="1">
      <alignment horizontal="center" vertical="center"/>
      <protection locked="0"/>
    </xf>
    <xf numFmtId="0" fontId="5" fillId="0" borderId="0" xfId="50" applyFont="1" applyAlignment="1" applyProtection="1">
      <alignment vertical="top" wrapText="1"/>
      <protection locked="0"/>
    </xf>
    <xf numFmtId="0" fontId="5" fillId="0" borderId="0" xfId="50" applyFont="1" applyAlignment="1" applyProtection="1">
      <alignment vertical="top"/>
      <protection locked="0"/>
    </xf>
    <xf numFmtId="0" fontId="5" fillId="0" borderId="11" xfId="50" applyFont="1" applyBorder="1" applyAlignment="1" applyProtection="1">
      <alignment horizontal="center" vertical="center"/>
      <protection locked="0"/>
    </xf>
    <xf numFmtId="0" fontId="5" fillId="0" borderId="33" xfId="50" applyFont="1" applyBorder="1" applyAlignment="1" applyProtection="1">
      <alignment horizontal="center" vertical="center" textRotation="255"/>
      <protection locked="0"/>
    </xf>
    <xf numFmtId="0" fontId="5" fillId="0" borderId="11" xfId="50" applyFont="1" applyBorder="1" applyAlignment="1" applyProtection="1">
      <alignment horizontal="center" vertical="center" textRotation="255"/>
      <protection locked="0"/>
    </xf>
    <xf numFmtId="0" fontId="5" fillId="0" borderId="30" xfId="50" applyFont="1" applyBorder="1" applyAlignment="1" applyProtection="1">
      <alignment vertical="center"/>
      <protection locked="0"/>
    </xf>
    <xf numFmtId="0" fontId="5" fillId="0" borderId="31" xfId="50" applyFont="1" applyBorder="1" applyAlignment="1" applyProtection="1">
      <alignment vertical="center"/>
      <protection locked="0"/>
    </xf>
    <xf numFmtId="0" fontId="5" fillId="0" borderId="34" xfId="50" applyFont="1" applyBorder="1" applyAlignment="1" applyProtection="1">
      <alignment vertical="center"/>
      <protection locked="0"/>
    </xf>
    <xf numFmtId="0" fontId="5" fillId="0" borderId="11" xfId="50" applyFont="1" applyBorder="1" applyAlignment="1" applyProtection="1">
      <alignment vertical="center" shrinkToFit="1"/>
      <protection locked="0"/>
    </xf>
    <xf numFmtId="0" fontId="5" fillId="0" borderId="0" xfId="50" applyFont="1" applyAlignment="1" applyProtection="1">
      <alignment horizontal="center" vertical="center"/>
      <protection locked="0"/>
    </xf>
    <xf numFmtId="0" fontId="5" fillId="0" borderId="32" xfId="50" applyFont="1" applyBorder="1" applyAlignment="1" applyProtection="1">
      <alignment horizontal="center" vertical="center"/>
      <protection locked="0"/>
    </xf>
    <xf numFmtId="0" fontId="5" fillId="0" borderId="35" xfId="50" applyFont="1" applyBorder="1" applyAlignment="1" applyProtection="1">
      <alignment horizontal="center" vertical="center"/>
      <protection locked="0"/>
    </xf>
    <xf numFmtId="0" fontId="5" fillId="0" borderId="33" xfId="50" applyFont="1" applyBorder="1" applyAlignment="1" applyProtection="1">
      <alignment horizontal="center" vertical="center"/>
      <protection locked="0"/>
    </xf>
    <xf numFmtId="0" fontId="44" fillId="0" borderId="13" xfId="54" applyFont="1" applyBorder="1" applyAlignment="1">
      <alignment horizontal="left" vertical="center"/>
    </xf>
    <xf numFmtId="0" fontId="43" fillId="0" borderId="21" xfId="54" applyFont="1" applyBorder="1" applyAlignment="1">
      <alignment horizontal="center" vertical="center" wrapText="1"/>
    </xf>
    <xf numFmtId="0" fontId="43" fillId="0" borderId="15" xfId="54" applyFont="1" applyBorder="1" applyAlignment="1">
      <alignment horizontal="center" vertical="center" wrapText="1"/>
    </xf>
    <xf numFmtId="0" fontId="43" fillId="0" borderId="16" xfId="54" applyFont="1" applyBorder="1" applyAlignment="1">
      <alignment horizontal="center" vertical="center" wrapText="1"/>
    </xf>
    <xf numFmtId="0" fontId="43" fillId="0" borderId="18" xfId="54" applyFont="1" applyBorder="1" applyAlignment="1">
      <alignment horizontal="center" vertical="center" wrapText="1"/>
    </xf>
    <xf numFmtId="0" fontId="43" fillId="0" borderId="19" xfId="54" applyFont="1" applyBorder="1" applyAlignment="1">
      <alignment horizontal="center" vertical="center" wrapText="1"/>
    </xf>
    <xf numFmtId="0" fontId="43" fillId="0" borderId="12" xfId="54" applyFont="1" applyBorder="1" applyAlignment="1">
      <alignment horizontal="center" vertical="center" wrapText="1"/>
    </xf>
    <xf numFmtId="0" fontId="43" fillId="0" borderId="15" xfId="54" applyFont="1" applyBorder="1" applyAlignment="1">
      <alignment horizontal="distributed" vertical="center" wrapText="1"/>
    </xf>
    <xf numFmtId="0" fontId="43" fillId="0" borderId="12" xfId="54" applyFont="1" applyBorder="1" applyAlignment="1">
      <alignment horizontal="distributed" vertical="center" wrapText="1"/>
    </xf>
    <xf numFmtId="0" fontId="43" fillId="35" borderId="11" xfId="54" applyFont="1" applyFill="1" applyBorder="1" applyAlignment="1">
      <alignment horizontal="center" vertical="center" wrapText="1"/>
    </xf>
    <xf numFmtId="0" fontId="43" fillId="0" borderId="15" xfId="54" applyFont="1" applyBorder="1" applyAlignment="1">
      <alignment horizontal="distributed" vertical="center"/>
    </xf>
    <xf numFmtId="0" fontId="43" fillId="0" borderId="12" xfId="54" applyFont="1" applyBorder="1" applyAlignment="1">
      <alignment horizontal="distributed" vertical="center"/>
    </xf>
    <xf numFmtId="0" fontId="45" fillId="0" borderId="13" xfId="54" applyFont="1" applyBorder="1" applyAlignment="1">
      <alignment horizontal="left" vertical="center"/>
    </xf>
    <xf numFmtId="0" fontId="43" fillId="0" borderId="11" xfId="54" applyFont="1" applyBorder="1" applyAlignment="1">
      <alignment horizontal="center" vertical="center"/>
    </xf>
    <xf numFmtId="0" fontId="43" fillId="35" borderId="11" xfId="54" applyFont="1" applyFill="1" applyBorder="1" applyAlignment="1">
      <alignment horizontal="center" vertical="center"/>
    </xf>
    <xf numFmtId="49" fontId="43" fillId="35" borderId="11" xfId="54" applyNumberFormat="1" applyFont="1" applyFill="1" applyBorder="1" applyAlignment="1">
      <alignment horizontal="center" vertical="center"/>
    </xf>
    <xf numFmtId="0" fontId="43" fillId="0" borderId="11" xfId="54" applyFont="1" applyBorder="1" applyAlignment="1">
      <alignment horizontal="center" vertical="center" wrapText="1"/>
    </xf>
    <xf numFmtId="0" fontId="43" fillId="0" borderId="21" xfId="54" applyFont="1" applyFill="1" applyBorder="1" applyAlignment="1">
      <alignment horizontal="center" vertical="center"/>
    </xf>
    <xf numFmtId="0" fontId="43" fillId="0" borderId="13" xfId="54" applyFont="1" applyFill="1" applyBorder="1" applyAlignment="1">
      <alignment horizontal="center" vertical="center"/>
    </xf>
    <xf numFmtId="0" fontId="43" fillId="0" borderId="19" xfId="54" applyFont="1" applyFill="1" applyBorder="1" applyAlignment="1">
      <alignment horizontal="center" vertical="center"/>
    </xf>
    <xf numFmtId="0" fontId="43" fillId="0" borderId="10" xfId="54" applyFont="1" applyFill="1" applyBorder="1" applyAlignment="1">
      <alignment horizontal="center" vertical="center"/>
    </xf>
    <xf numFmtId="0" fontId="43" fillId="0" borderId="13" xfId="54" applyFont="1" applyBorder="1" applyAlignment="1">
      <alignment horizontal="center" vertical="center"/>
    </xf>
    <xf numFmtId="0" fontId="43" fillId="0" borderId="10" xfId="54" applyFont="1" applyBorder="1" applyAlignment="1">
      <alignment horizontal="center" vertical="center"/>
    </xf>
    <xf numFmtId="0" fontId="43" fillId="0" borderId="15" xfId="54" applyFont="1" applyFill="1" applyBorder="1" applyAlignment="1">
      <alignment horizontal="center" vertical="center"/>
    </xf>
    <xf numFmtId="0" fontId="43" fillId="0" borderId="12" xfId="54" applyFont="1" applyFill="1" applyBorder="1" applyAlignment="1">
      <alignment horizontal="center" vertical="center"/>
    </xf>
    <xf numFmtId="49" fontId="43" fillId="35" borderId="62" xfId="54" applyNumberFormat="1" applyFont="1" applyFill="1" applyBorder="1" applyAlignment="1">
      <alignment horizontal="center" vertical="center"/>
    </xf>
    <xf numFmtId="49" fontId="43" fillId="35" borderId="68" xfId="54" applyNumberFormat="1" applyFont="1" applyFill="1" applyBorder="1" applyAlignment="1">
      <alignment horizontal="center" vertical="center"/>
    </xf>
    <xf numFmtId="49" fontId="43" fillId="35" borderId="19" xfId="54" applyNumberFormat="1" applyFont="1" applyFill="1" applyBorder="1" applyAlignment="1">
      <alignment horizontal="center" vertical="center"/>
    </xf>
    <xf numFmtId="49" fontId="43" fillId="35" borderId="10" xfId="54" applyNumberFormat="1" applyFont="1" applyFill="1" applyBorder="1" applyAlignment="1">
      <alignment horizontal="center" vertical="center"/>
    </xf>
    <xf numFmtId="49" fontId="43" fillId="35" borderId="69" xfId="54" applyNumberFormat="1" applyFont="1" applyFill="1" applyBorder="1" applyAlignment="1">
      <alignment horizontal="center" vertical="center"/>
    </xf>
    <xf numFmtId="49" fontId="43" fillId="35" borderId="70" xfId="54" applyNumberFormat="1" applyFont="1" applyFill="1" applyBorder="1" applyAlignment="1">
      <alignment horizontal="center" vertical="center"/>
    </xf>
    <xf numFmtId="49" fontId="43" fillId="35" borderId="64" xfId="54" applyNumberFormat="1" applyFont="1" applyFill="1" applyBorder="1" applyAlignment="1">
      <alignment horizontal="center" vertical="center"/>
    </xf>
    <xf numFmtId="49" fontId="43" fillId="35" borderId="12" xfId="54" applyNumberFormat="1" applyFont="1" applyFill="1" applyBorder="1" applyAlignment="1">
      <alignment horizontal="center" vertical="center"/>
    </xf>
    <xf numFmtId="0" fontId="43" fillId="0" borderId="0" xfId="54" applyFont="1" applyAlignment="1">
      <alignment horizontal="left" vertical="center"/>
    </xf>
    <xf numFmtId="0" fontId="43" fillId="0" borderId="0" xfId="54" applyFont="1" applyAlignment="1">
      <alignment horizontal="center" vertical="center"/>
    </xf>
    <xf numFmtId="0" fontId="43" fillId="0" borderId="21" xfId="54" applyFont="1" applyBorder="1" applyAlignment="1">
      <alignment horizontal="center" vertical="center"/>
    </xf>
    <xf numFmtId="0" fontId="43" fillId="0" borderId="15" xfId="54" applyFont="1" applyBorder="1" applyAlignment="1">
      <alignment horizontal="center" vertical="center"/>
    </xf>
    <xf numFmtId="0" fontId="43" fillId="0" borderId="19" xfId="54" applyFont="1" applyBorder="1" applyAlignment="1">
      <alignment horizontal="center" vertical="center"/>
    </xf>
    <xf numFmtId="0" fontId="43" fillId="0" borderId="12" xfId="54" applyFont="1" applyBorder="1" applyAlignment="1">
      <alignment horizontal="center" vertical="center"/>
    </xf>
    <xf numFmtId="0" fontId="43" fillId="35" borderId="16" xfId="54" applyFont="1" applyFill="1" applyBorder="1" applyAlignment="1">
      <alignment horizontal="center" vertical="center"/>
    </xf>
    <xf numFmtId="0" fontId="43" fillId="35" borderId="0" xfId="54" applyFont="1" applyFill="1" applyBorder="1" applyAlignment="1">
      <alignment horizontal="center" vertical="center"/>
    </xf>
    <xf numFmtId="0" fontId="43" fillId="35" borderId="18" xfId="54" applyFont="1" applyFill="1" applyBorder="1" applyAlignment="1">
      <alignment horizontal="center" vertical="center"/>
    </xf>
    <xf numFmtId="0" fontId="43" fillId="35" borderId="19" xfId="54" applyFont="1" applyFill="1" applyBorder="1" applyAlignment="1">
      <alignment horizontal="center" vertical="center"/>
    </xf>
    <xf numFmtId="0" fontId="43" fillId="35" borderId="10" xfId="54" applyFont="1" applyFill="1" applyBorder="1" applyAlignment="1">
      <alignment horizontal="center" vertical="center"/>
    </xf>
    <xf numFmtId="0" fontId="43" fillId="35" borderId="12" xfId="54" applyFont="1" applyFill="1" applyBorder="1" applyAlignment="1">
      <alignment horizontal="center" vertical="center"/>
    </xf>
    <xf numFmtId="0" fontId="43" fillId="35" borderId="21" xfId="54" applyFont="1" applyFill="1" applyBorder="1" applyAlignment="1">
      <alignment horizontal="center" vertical="center"/>
    </xf>
    <xf numFmtId="0" fontId="43" fillId="35" borderId="13" xfId="54" applyFont="1" applyFill="1" applyBorder="1" applyAlignment="1">
      <alignment horizontal="center" vertical="center"/>
    </xf>
    <xf numFmtId="0" fontId="43" fillId="35" borderId="15" xfId="54" applyFont="1" applyFill="1" applyBorder="1" applyAlignment="1">
      <alignment horizontal="center" vertical="center"/>
    </xf>
    <xf numFmtId="0" fontId="43" fillId="35" borderId="10" xfId="54" applyFont="1" applyFill="1" applyBorder="1" applyAlignment="1">
      <alignment horizontal="left" vertical="center" wrapText="1"/>
    </xf>
    <xf numFmtId="0" fontId="43" fillId="0" borderId="10" xfId="54" applyFont="1" applyBorder="1" applyAlignment="1">
      <alignment horizontal="distributed" vertical="center"/>
    </xf>
    <xf numFmtId="0" fontId="41" fillId="0" borderId="0" xfId="54" applyFont="1" applyAlignment="1">
      <alignment horizontal="center" vertical="center"/>
    </xf>
    <xf numFmtId="0" fontId="43" fillId="0" borderId="65" xfId="54" applyFont="1" applyBorder="1" applyAlignment="1">
      <alignment horizontal="distributed" vertical="center" wrapText="1" indent="1"/>
    </xf>
    <xf numFmtId="0" fontId="43" fillId="0" borderId="67" xfId="54" applyFont="1" applyBorder="1" applyAlignment="1">
      <alignment horizontal="distributed" vertical="center" wrapText="1" indent="1"/>
    </xf>
    <xf numFmtId="0" fontId="43" fillId="0" borderId="66" xfId="54" applyFont="1" applyBorder="1" applyAlignment="1">
      <alignment horizontal="distributed" vertical="center" wrapText="1" indent="1"/>
    </xf>
    <xf numFmtId="0" fontId="43" fillId="0" borderId="62" xfId="54" applyFont="1" applyBorder="1" applyAlignment="1">
      <alignment horizontal="distributed" vertical="center" wrapText="1" indent="1"/>
    </xf>
    <xf numFmtId="0" fontId="43" fillId="0" borderId="68" xfId="54" applyFont="1" applyBorder="1" applyAlignment="1">
      <alignment horizontal="distributed" vertical="center" wrapText="1" indent="1"/>
    </xf>
    <xf numFmtId="0" fontId="43" fillId="0" borderId="64" xfId="54" applyFont="1" applyBorder="1" applyAlignment="1">
      <alignment horizontal="distributed" vertical="center" wrapText="1" indent="1"/>
    </xf>
    <xf numFmtId="0" fontId="43" fillId="0" borderId="16" xfId="54" applyFont="1" applyBorder="1" applyAlignment="1">
      <alignment horizontal="distributed" vertical="center" wrapText="1" indent="1"/>
    </xf>
    <xf numFmtId="0" fontId="43" fillId="0" borderId="0" xfId="54" applyFont="1" applyBorder="1" applyAlignment="1">
      <alignment horizontal="distributed" vertical="center" wrapText="1" indent="1"/>
    </xf>
    <xf numFmtId="0" fontId="43" fillId="0" borderId="18" xfId="54" applyFont="1" applyBorder="1" applyAlignment="1">
      <alignment horizontal="distributed" vertical="center" wrapText="1" indent="1"/>
    </xf>
    <xf numFmtId="0" fontId="43" fillId="35" borderId="62" xfId="54" applyFont="1" applyFill="1" applyBorder="1" applyAlignment="1">
      <alignment horizontal="left" vertical="top" wrapText="1"/>
    </xf>
    <xf numFmtId="0" fontId="43" fillId="35" borderId="68" xfId="54" applyFont="1" applyFill="1" applyBorder="1" applyAlignment="1">
      <alignment horizontal="left" vertical="top" wrapText="1"/>
    </xf>
    <xf numFmtId="0" fontId="43" fillId="35" borderId="64" xfId="54" applyFont="1" applyFill="1" applyBorder="1" applyAlignment="1">
      <alignment horizontal="left" vertical="top" wrapText="1"/>
    </xf>
    <xf numFmtId="0" fontId="43" fillId="35" borderId="16" xfId="54" applyFont="1" applyFill="1" applyBorder="1" applyAlignment="1">
      <alignment horizontal="left" vertical="top" wrapText="1"/>
    </xf>
    <xf numFmtId="0" fontId="43" fillId="35" borderId="0" xfId="54" applyFont="1" applyFill="1" applyBorder="1" applyAlignment="1">
      <alignment horizontal="left" vertical="top" wrapText="1"/>
    </xf>
    <xf numFmtId="0" fontId="43" fillId="35" borderId="18" xfId="54" applyFont="1" applyFill="1" applyBorder="1" applyAlignment="1">
      <alignment horizontal="left" vertical="top" wrapText="1"/>
    </xf>
    <xf numFmtId="0" fontId="43" fillId="35" borderId="19" xfId="54" applyFont="1" applyFill="1" applyBorder="1" applyAlignment="1">
      <alignment horizontal="left" vertical="top" wrapText="1"/>
    </xf>
    <xf numFmtId="0" fontId="43" fillId="35" borderId="10" xfId="54" applyFont="1" applyFill="1" applyBorder="1" applyAlignment="1">
      <alignment horizontal="left" vertical="top" wrapText="1"/>
    </xf>
    <xf numFmtId="0" fontId="43" fillId="35" borderId="12" xfId="54" applyFont="1" applyFill="1" applyBorder="1" applyAlignment="1">
      <alignment horizontal="left" vertical="top" wrapText="1"/>
    </xf>
    <xf numFmtId="0" fontId="43" fillId="35" borderId="10" xfId="54" applyFont="1" applyFill="1" applyBorder="1" applyAlignment="1">
      <alignment horizontal="left"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3"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桁区切り 2 2" xfId="38" xr:uid="{00000000-0005-0000-0000-000025000000}"/>
    <cellStyle name="桁区切り 2 2 2" xfId="39" xr:uid="{00000000-0005-0000-0000-000026000000}"/>
    <cellStyle name="桁区切り 3" xfId="40" xr:uid="{00000000-0005-0000-0000-000027000000}"/>
    <cellStyle name="見出し 1" xfId="41" builtinId="16" customBuiltin="1"/>
    <cellStyle name="見出し 2" xfId="42" builtinId="17" customBuiltin="1"/>
    <cellStyle name="見出し 3" xfId="43" builtinId="18" customBuiltin="1"/>
    <cellStyle name="見出し 4" xfId="44" builtinId="19" customBuiltin="1"/>
    <cellStyle name="集計" xfId="45" builtinId="25" customBuiltin="1"/>
    <cellStyle name="出力" xfId="46" builtinId="21" customBuiltin="1"/>
    <cellStyle name="説明文" xfId="47" builtinId="53" customBuiltin="1"/>
    <cellStyle name="入力" xfId="48" builtinId="20" customBuiltin="1"/>
    <cellStyle name="標準" xfId="0" builtinId="0"/>
    <cellStyle name="標準 2" xfId="49" xr:uid="{00000000-0005-0000-0000-000031000000}"/>
    <cellStyle name="標準 2 2" xfId="50" xr:uid="{00000000-0005-0000-0000-000032000000}"/>
    <cellStyle name="標準 3" xfId="51" xr:uid="{00000000-0005-0000-0000-000033000000}"/>
    <cellStyle name="標準 4" xfId="52" xr:uid="{00000000-0005-0000-0000-000034000000}"/>
    <cellStyle name="標準 5" xfId="54" xr:uid="{00000000-0005-0000-0000-000035000000}"/>
    <cellStyle name="良い" xfId="5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s>
</file>

<file path=xl/drawings/drawing1.xml><?xml version="1.0" encoding="utf-8"?>
<xdr:wsDr xmlns:xdr="http://schemas.openxmlformats.org/drawingml/2006/spreadsheetDrawing" xmlns:a="http://schemas.openxmlformats.org/drawingml/2006/main">
  <xdr:twoCellAnchor>
    <xdr:from>
      <xdr:col>10</xdr:col>
      <xdr:colOff>642470</xdr:colOff>
      <xdr:row>0</xdr:row>
      <xdr:rowOff>52293</xdr:rowOff>
    </xdr:from>
    <xdr:to>
      <xdr:col>18</xdr:col>
      <xdr:colOff>380999</xdr:colOff>
      <xdr:row>3</xdr:row>
      <xdr:rowOff>134470</xdr:rowOff>
    </xdr:to>
    <xdr:sp macro="" textlink="">
      <xdr:nvSpPr>
        <xdr:cNvPr id="2" name="四角形: 角を丸くする 1">
          <a:extLst>
            <a:ext uri="{FF2B5EF4-FFF2-40B4-BE49-F238E27FC236}">
              <a16:creationId xmlns:a16="http://schemas.microsoft.com/office/drawing/2014/main" id="{81BEEF68-C1E9-44CF-8CB3-53291BB396F5}"/>
            </a:ext>
          </a:extLst>
        </xdr:cNvPr>
        <xdr:cNvSpPr/>
      </xdr:nvSpPr>
      <xdr:spPr>
        <a:xfrm>
          <a:off x="11086352" y="52293"/>
          <a:ext cx="5729941" cy="821765"/>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ゴシック" panose="020B0400000000000000" pitchFamily="49" charset="-128"/>
              <a:ea typeface="BIZ UDゴシック" panose="020B0400000000000000" pitchFamily="49" charset="-128"/>
            </a:rPr>
            <a:t>総事業費欄・補助対象経費欄・補助対象経費</a:t>
          </a:r>
          <a:r>
            <a:rPr kumimoji="1" lang="en-US" altLang="ja-JP" sz="14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400">
              <a:solidFill>
                <a:sysClr val="windowText" lastClr="000000"/>
              </a:solidFill>
              <a:latin typeface="BIZ UDゴシック" panose="020B0400000000000000" pitchFamily="49" charset="-128"/>
              <a:ea typeface="BIZ UDゴシック" panose="020B0400000000000000" pitchFamily="49" charset="-128"/>
            </a:rPr>
            <a:t>補助率欄については、</a:t>
          </a:r>
          <a:endParaRPr kumimoji="1" lang="en-US" altLang="ja-JP" sz="14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400">
              <a:solidFill>
                <a:sysClr val="windowText" lastClr="000000"/>
              </a:solidFill>
              <a:latin typeface="BIZ UDゴシック" panose="020B0400000000000000" pitchFamily="49" charset="-128"/>
              <a:ea typeface="BIZ UDゴシック" panose="020B0400000000000000" pitchFamily="49" charset="-128"/>
            </a:rPr>
            <a:t>「導入計画書」における「補助額算定表」から転記してください。</a:t>
          </a:r>
        </a:p>
      </xdr:txBody>
    </xdr:sp>
    <xdr:clientData/>
  </xdr:twoCellAnchor>
  <xdr:twoCellAnchor>
    <xdr:from>
      <xdr:col>6</xdr:col>
      <xdr:colOff>605118</xdr:colOff>
      <xdr:row>1</xdr:row>
      <xdr:rowOff>216647</xdr:rowOff>
    </xdr:from>
    <xdr:to>
      <xdr:col>10</xdr:col>
      <xdr:colOff>642470</xdr:colOff>
      <xdr:row>6</xdr:row>
      <xdr:rowOff>194235</xdr:rowOff>
    </xdr:to>
    <xdr:cxnSp macro="">
      <xdr:nvCxnSpPr>
        <xdr:cNvPr id="4" name="直線矢印コネクタ 3">
          <a:extLst>
            <a:ext uri="{FF2B5EF4-FFF2-40B4-BE49-F238E27FC236}">
              <a16:creationId xmlns:a16="http://schemas.microsoft.com/office/drawing/2014/main" id="{0CE5A0B8-606D-4839-8578-E6957C27C4BC}"/>
            </a:ext>
          </a:extLst>
        </xdr:cNvPr>
        <xdr:cNvCxnSpPr>
          <a:stCxn id="2" idx="1"/>
        </xdr:cNvCxnSpPr>
      </xdr:nvCxnSpPr>
      <xdr:spPr>
        <a:xfrm flipH="1">
          <a:off x="7403353" y="463176"/>
          <a:ext cx="3682999" cy="1135530"/>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14</xdr:col>
      <xdr:colOff>534147</xdr:colOff>
      <xdr:row>3</xdr:row>
      <xdr:rowOff>134470</xdr:rowOff>
    </xdr:from>
    <xdr:to>
      <xdr:col>14</xdr:col>
      <xdr:colOff>590177</xdr:colOff>
      <xdr:row>6</xdr:row>
      <xdr:rowOff>141941</xdr:rowOff>
    </xdr:to>
    <xdr:cxnSp macro="">
      <xdr:nvCxnSpPr>
        <xdr:cNvPr id="5" name="直線矢印コネクタ 4">
          <a:extLst>
            <a:ext uri="{FF2B5EF4-FFF2-40B4-BE49-F238E27FC236}">
              <a16:creationId xmlns:a16="http://schemas.microsoft.com/office/drawing/2014/main" id="{A0EA3D53-77CB-4A48-A2E1-76A5EBC05054}"/>
            </a:ext>
          </a:extLst>
        </xdr:cNvPr>
        <xdr:cNvCxnSpPr>
          <a:stCxn id="2" idx="2"/>
        </xdr:cNvCxnSpPr>
      </xdr:nvCxnSpPr>
      <xdr:spPr>
        <a:xfrm>
          <a:off x="13951323" y="874058"/>
          <a:ext cx="56030" cy="672354"/>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18</xdr:col>
      <xdr:colOff>380999</xdr:colOff>
      <xdr:row>1</xdr:row>
      <xdr:rowOff>216647</xdr:rowOff>
    </xdr:from>
    <xdr:to>
      <xdr:col>20</xdr:col>
      <xdr:colOff>381000</xdr:colOff>
      <xdr:row>6</xdr:row>
      <xdr:rowOff>112058</xdr:rowOff>
    </xdr:to>
    <xdr:cxnSp macro="">
      <xdr:nvCxnSpPr>
        <xdr:cNvPr id="8" name="直線矢印コネクタ 7">
          <a:extLst>
            <a:ext uri="{FF2B5EF4-FFF2-40B4-BE49-F238E27FC236}">
              <a16:creationId xmlns:a16="http://schemas.microsoft.com/office/drawing/2014/main" id="{3CD5E80C-6CD4-4448-BE6A-479E6671919B}"/>
            </a:ext>
          </a:extLst>
        </xdr:cNvPr>
        <xdr:cNvCxnSpPr>
          <a:stCxn id="2" idx="3"/>
        </xdr:cNvCxnSpPr>
      </xdr:nvCxnSpPr>
      <xdr:spPr>
        <a:xfrm>
          <a:off x="16816293" y="463176"/>
          <a:ext cx="1509060" cy="1053353"/>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304800</xdr:colOff>
      <xdr:row>1</xdr:row>
      <xdr:rowOff>234950</xdr:rowOff>
    </xdr:from>
    <xdr:to>
      <xdr:col>19</xdr:col>
      <xdr:colOff>498934</xdr:colOff>
      <xdr:row>10</xdr:row>
      <xdr:rowOff>273050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1093450" y="400050"/>
          <a:ext cx="4594684" cy="17526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記入不要</a:t>
          </a:r>
          <a:endParaRPr kumimoji="1" lang="en-US" altLang="ja-JP" sz="2000">
            <a:solidFill>
              <a:schemeClr val="tx1"/>
            </a:solidFill>
          </a:endParaRPr>
        </a:p>
        <a:p>
          <a:pPr algn="l"/>
          <a:endParaRPr kumimoji="1" lang="en-US" altLang="ja-JP" sz="2000">
            <a:solidFill>
              <a:schemeClr val="tx1"/>
            </a:solidFill>
          </a:endParaRPr>
        </a:p>
        <a:p>
          <a:pPr algn="l">
            <a:lnSpc>
              <a:spcPts val="2500"/>
            </a:lnSpc>
          </a:pPr>
          <a:r>
            <a:rPr kumimoji="1" lang="ja-JP" altLang="en-US" sz="2000">
              <a:solidFill>
                <a:schemeClr val="tx1"/>
              </a:solidFill>
            </a:rPr>
            <a:t>算出調書別紙から自動的に引用されるので本様式は記入不要です。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202292</xdr:colOff>
      <xdr:row>5</xdr:row>
      <xdr:rowOff>152400</xdr:rowOff>
    </xdr:from>
    <xdr:to>
      <xdr:col>14</xdr:col>
      <xdr:colOff>415476</xdr:colOff>
      <xdr:row>12</xdr:row>
      <xdr:rowOff>261257</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6585856" y="1338943"/>
          <a:ext cx="4550229" cy="239485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chemeClr val="tx1"/>
              </a:solidFill>
            </a:rPr>
            <a:t>記入不要</a:t>
          </a:r>
          <a:endParaRPr kumimoji="1" lang="en-US" altLang="ja-JP" sz="2000">
            <a:solidFill>
              <a:schemeClr val="tx1"/>
            </a:solidFill>
          </a:endParaRPr>
        </a:p>
        <a:p>
          <a:pPr algn="l"/>
          <a:endParaRPr kumimoji="1" lang="en-US" altLang="ja-JP" sz="2000">
            <a:solidFill>
              <a:schemeClr val="tx1"/>
            </a:solidFill>
          </a:endParaRPr>
        </a:p>
        <a:p>
          <a:pPr algn="l">
            <a:lnSpc>
              <a:spcPts val="2500"/>
            </a:lnSpc>
          </a:pPr>
          <a:r>
            <a:rPr kumimoji="1" lang="ja-JP" altLang="en-US" sz="2000">
              <a:solidFill>
                <a:schemeClr val="tx1"/>
              </a:solidFill>
            </a:rPr>
            <a:t>算出調書（</a:t>
          </a:r>
          <a:r>
            <a:rPr kumimoji="1" lang="en-US" altLang="ja-JP" sz="2000">
              <a:solidFill>
                <a:schemeClr val="tx1"/>
              </a:solidFill>
            </a:rPr>
            <a:t>1-16</a:t>
          </a:r>
          <a:r>
            <a:rPr kumimoji="1" lang="ja-JP" altLang="en-US" sz="2000">
              <a:solidFill>
                <a:schemeClr val="tx1"/>
              </a:solidFill>
            </a:rPr>
            <a:t>）から自動的に引用されるので本様式は記入不要です。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9488</xdr:colOff>
      <xdr:row>5</xdr:row>
      <xdr:rowOff>9711</xdr:rowOff>
    </xdr:from>
    <xdr:to>
      <xdr:col>5</xdr:col>
      <xdr:colOff>0</xdr:colOff>
      <xdr:row>6</xdr:row>
      <xdr:rowOff>0</xdr:rowOff>
    </xdr:to>
    <xdr:cxnSp macro="">
      <xdr:nvCxnSpPr>
        <xdr:cNvPr id="2" name="直線コネクタ 2">
          <a:extLst>
            <a:ext uri="{FF2B5EF4-FFF2-40B4-BE49-F238E27FC236}">
              <a16:creationId xmlns:a16="http://schemas.microsoft.com/office/drawing/2014/main" id="{00000000-0008-0000-0600-000002000000}"/>
            </a:ext>
          </a:extLst>
        </xdr:cNvPr>
        <xdr:cNvCxnSpPr/>
      </xdr:nvCxnSpPr>
      <xdr:spPr>
        <a:xfrm>
          <a:off x="146648" y="1007931"/>
          <a:ext cx="935392" cy="264609"/>
        </a:xfrm>
        <a:prstGeom prst="line">
          <a:avLst/>
        </a:prstGeom>
        <a:noFill/>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333375</xdr:colOff>
      <xdr:row>26</xdr:row>
      <xdr:rowOff>104775</xdr:rowOff>
    </xdr:from>
    <xdr:to>
      <xdr:col>7</xdr:col>
      <xdr:colOff>85725</xdr:colOff>
      <xdr:row>27</xdr:row>
      <xdr:rowOff>171450</xdr:rowOff>
    </xdr:to>
    <xdr:sp macro="" textlink="">
      <xdr:nvSpPr>
        <xdr:cNvPr id="2" name="楕円 1">
          <a:extLst>
            <a:ext uri="{FF2B5EF4-FFF2-40B4-BE49-F238E27FC236}">
              <a16:creationId xmlns:a16="http://schemas.microsoft.com/office/drawing/2014/main" id="{00000000-0008-0000-0700-000002000000}"/>
            </a:ext>
          </a:extLst>
        </xdr:cNvPr>
        <xdr:cNvSpPr/>
      </xdr:nvSpPr>
      <xdr:spPr>
        <a:xfrm>
          <a:off x="2740025" y="5781675"/>
          <a:ext cx="838200" cy="3714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52"/>
  <sheetViews>
    <sheetView view="pageBreakPreview" zoomScale="90" zoomScaleNormal="90" zoomScaleSheetLayoutView="90" workbookViewId="0">
      <selection activeCell="AV33" sqref="AV33"/>
    </sheetView>
  </sheetViews>
  <sheetFormatPr defaultColWidth="8.6640625" defaultRowHeight="13.2"/>
  <cols>
    <col min="1" max="3" width="3.109375" style="6" customWidth="1"/>
    <col min="4" max="4" width="8.6640625" style="6" customWidth="1"/>
    <col min="5" max="5" width="3.6640625" style="6" customWidth="1"/>
    <col min="6" max="6" width="5.33203125" style="6" customWidth="1"/>
    <col min="7" max="7" width="4.44140625" style="6" customWidth="1"/>
    <col min="8" max="9" width="4.109375" style="6" customWidth="1"/>
    <col min="10" max="10" width="3.6640625" style="6" customWidth="1"/>
    <col min="11" max="11" width="4.44140625" style="6" customWidth="1"/>
    <col min="12" max="12" width="3.6640625" style="6" customWidth="1"/>
    <col min="13" max="13" width="3.44140625" style="6" customWidth="1"/>
    <col min="14" max="14" width="4.44140625" style="6" customWidth="1"/>
    <col min="15" max="15" width="5.21875" style="6" customWidth="1"/>
    <col min="16" max="16" width="4.44140625" style="6" customWidth="1"/>
    <col min="17" max="17" width="3.77734375" style="6" customWidth="1"/>
    <col min="18" max="18" width="4.44140625" style="6" customWidth="1"/>
    <col min="19" max="19" width="3.77734375" style="6" customWidth="1"/>
    <col min="20" max="21" width="4.33203125" style="6" customWidth="1"/>
    <col min="22" max="22" width="2.44140625" style="6" customWidth="1"/>
    <col min="23" max="23" width="1.44140625" style="6" customWidth="1"/>
    <col min="24" max="24" width="2.109375" style="6" customWidth="1"/>
    <col min="25" max="25" width="1.33203125" style="6" customWidth="1"/>
    <col min="26" max="26" width="1.109375" style="6" customWidth="1"/>
    <col min="27" max="28" width="5" style="6" customWidth="1"/>
    <col min="29" max="29" width="8.33203125" style="6" customWidth="1"/>
    <col min="30" max="39" width="3.88671875" style="6" customWidth="1"/>
    <col min="40" max="253" width="9" style="6" customWidth="1"/>
    <col min="254" max="254" width="3.109375" style="6" customWidth="1"/>
    <col min="255" max="16384" width="8.6640625" style="6"/>
  </cols>
  <sheetData>
    <row r="1" spans="1:36" ht="13.5" customHeight="1">
      <c r="A1" s="5" t="s">
        <v>11</v>
      </c>
      <c r="B1" s="5"/>
      <c r="C1" s="5"/>
      <c r="AA1" s="236"/>
      <c r="AB1" s="236"/>
      <c r="AC1" s="236"/>
      <c r="AD1" s="236"/>
      <c r="AE1" s="236"/>
      <c r="AF1" s="236"/>
      <c r="AG1" s="236"/>
      <c r="AH1" s="236"/>
      <c r="AI1" s="236"/>
      <c r="AJ1" s="236"/>
    </row>
    <row r="2" spans="1:36" ht="14.25" customHeight="1">
      <c r="AA2" s="236"/>
      <c r="AB2" s="236"/>
      <c r="AC2" s="236"/>
      <c r="AD2" s="236"/>
      <c r="AE2" s="236"/>
      <c r="AF2" s="236"/>
      <c r="AG2" s="236"/>
      <c r="AH2" s="236"/>
      <c r="AI2" s="236"/>
      <c r="AJ2" s="236"/>
    </row>
    <row r="3" spans="1:36" ht="14.25" customHeight="1">
      <c r="AA3" s="7"/>
      <c r="AB3" s="7"/>
      <c r="AC3" s="7"/>
      <c r="AD3" s="7"/>
      <c r="AE3" s="7"/>
      <c r="AF3" s="7"/>
      <c r="AG3" s="7"/>
      <c r="AH3" s="7"/>
      <c r="AI3" s="7"/>
      <c r="AJ3" s="7"/>
    </row>
    <row r="4" spans="1:36" ht="14.25" customHeight="1">
      <c r="D4" s="237" t="s">
        <v>190</v>
      </c>
      <c r="E4" s="237"/>
      <c r="F4" s="237"/>
      <c r="G4" s="237"/>
      <c r="H4" s="237"/>
      <c r="I4" s="237"/>
      <c r="J4" s="237"/>
      <c r="K4" s="237"/>
      <c r="L4" s="237"/>
      <c r="M4" s="237"/>
      <c r="N4" s="237"/>
      <c r="O4" s="237"/>
      <c r="P4" s="237"/>
      <c r="Q4" s="237"/>
      <c r="R4" s="237"/>
      <c r="S4" s="237"/>
      <c r="T4" s="159"/>
      <c r="AA4" s="7"/>
      <c r="AB4" s="7"/>
      <c r="AC4" s="7"/>
      <c r="AD4" s="7"/>
      <c r="AE4" s="7"/>
      <c r="AF4" s="7"/>
      <c r="AG4" s="7"/>
      <c r="AH4" s="7"/>
      <c r="AI4" s="7"/>
      <c r="AJ4" s="7"/>
    </row>
    <row r="5" spans="1:36" ht="14.25" customHeight="1">
      <c r="AA5" s="7"/>
      <c r="AB5" s="7"/>
      <c r="AC5" s="7"/>
      <c r="AD5" s="7"/>
      <c r="AE5" s="7"/>
      <c r="AF5" s="7"/>
      <c r="AG5" s="7"/>
      <c r="AH5" s="7"/>
      <c r="AI5" s="7"/>
      <c r="AJ5" s="7"/>
    </row>
    <row r="6" spans="1:36" ht="14.25" customHeight="1">
      <c r="AA6" s="7"/>
      <c r="AB6" s="7"/>
      <c r="AC6" s="7"/>
      <c r="AD6" s="7"/>
      <c r="AE6" s="7"/>
      <c r="AF6" s="7"/>
      <c r="AG6" s="7"/>
      <c r="AH6" s="7"/>
      <c r="AI6" s="7"/>
      <c r="AJ6" s="7"/>
    </row>
    <row r="7" spans="1:36" ht="14.4">
      <c r="A7" s="4"/>
      <c r="M7" s="2"/>
      <c r="O7" s="2" t="s">
        <v>188</v>
      </c>
      <c r="P7" s="162"/>
      <c r="Q7" s="2" t="s">
        <v>187</v>
      </c>
      <c r="R7" s="2"/>
      <c r="S7" s="2" t="s">
        <v>126</v>
      </c>
      <c r="T7" s="2"/>
      <c r="U7" s="2" t="s">
        <v>189</v>
      </c>
      <c r="V7" s="2"/>
      <c r="W7" s="2"/>
      <c r="X7" s="2"/>
      <c r="Y7" s="2"/>
      <c r="Z7" s="2"/>
      <c r="AA7" s="2"/>
      <c r="AB7" s="2"/>
      <c r="AC7" s="2"/>
      <c r="AD7" s="2"/>
      <c r="AE7" s="2"/>
    </row>
    <row r="8" spans="1:36" ht="14.4">
      <c r="A8" s="4"/>
      <c r="M8" s="2"/>
      <c r="N8" s="2"/>
      <c r="O8" s="2"/>
      <c r="P8" s="2"/>
      <c r="Q8" s="2"/>
      <c r="R8" s="2"/>
      <c r="S8" s="2"/>
      <c r="T8" s="2"/>
      <c r="U8" s="2"/>
      <c r="V8" s="2"/>
      <c r="W8" s="2"/>
      <c r="X8" s="2"/>
      <c r="Y8" s="2"/>
      <c r="Z8" s="2"/>
      <c r="AA8" s="2"/>
      <c r="AB8" s="2"/>
      <c r="AC8" s="2"/>
      <c r="AD8" s="2"/>
      <c r="AE8" s="2"/>
    </row>
    <row r="9" spans="1:36" ht="14.4">
      <c r="A9" s="4"/>
      <c r="M9" s="2"/>
      <c r="N9" s="2"/>
      <c r="O9" s="2"/>
      <c r="P9" s="2"/>
      <c r="Q9" s="2"/>
      <c r="R9" s="2"/>
      <c r="S9" s="2"/>
      <c r="T9" s="2"/>
      <c r="U9" s="2"/>
      <c r="V9" s="2"/>
      <c r="W9" s="2"/>
      <c r="X9" s="2"/>
      <c r="Y9" s="2"/>
      <c r="Z9" s="2"/>
      <c r="AA9" s="2"/>
      <c r="AB9" s="2"/>
      <c r="AC9" s="2"/>
      <c r="AD9" s="2"/>
      <c r="AE9" s="2"/>
    </row>
    <row r="10" spans="1:36" ht="14.4">
      <c r="A10" s="4"/>
      <c r="M10" s="2"/>
      <c r="N10" s="2"/>
      <c r="O10" s="2"/>
      <c r="P10" s="2"/>
      <c r="Q10" s="2"/>
      <c r="R10" s="2"/>
      <c r="S10" s="2"/>
      <c r="T10" s="2"/>
      <c r="U10" s="2"/>
      <c r="V10" s="2"/>
      <c r="W10" s="2"/>
      <c r="X10" s="2"/>
      <c r="Y10" s="2"/>
      <c r="Z10" s="2"/>
      <c r="AA10" s="2"/>
      <c r="AB10" s="2"/>
      <c r="AC10" s="2"/>
      <c r="AD10" s="2"/>
      <c r="AE10" s="2"/>
    </row>
    <row r="11" spans="1:36" s="4" customFormat="1" ht="15.75" customHeight="1">
      <c r="B11" s="4" t="s">
        <v>16</v>
      </c>
      <c r="M11" s="2"/>
      <c r="N11" s="2"/>
      <c r="O11" s="2"/>
      <c r="P11" s="2"/>
      <c r="Q11" s="2"/>
      <c r="R11" s="2"/>
      <c r="S11" s="2"/>
      <c r="T11" s="2"/>
      <c r="U11" s="2"/>
      <c r="V11" s="2"/>
      <c r="W11" s="2"/>
      <c r="X11" s="2"/>
      <c r="Y11" s="2"/>
      <c r="Z11" s="2"/>
      <c r="AA11" s="2"/>
      <c r="AB11" s="2"/>
      <c r="AC11" s="2"/>
      <c r="AD11" s="2"/>
      <c r="AE11" s="2"/>
    </row>
    <row r="12" spans="1:36" ht="16.5" customHeight="1">
      <c r="A12" s="4"/>
      <c r="M12" s="2"/>
      <c r="N12" s="2"/>
      <c r="O12" s="2"/>
      <c r="P12" s="2"/>
      <c r="Q12" s="2"/>
      <c r="R12" s="2"/>
      <c r="S12" s="2"/>
      <c r="T12" s="2"/>
      <c r="U12" s="2"/>
      <c r="V12" s="2"/>
      <c r="W12" s="2"/>
      <c r="X12" s="2"/>
      <c r="Y12" s="2"/>
      <c r="Z12" s="2"/>
      <c r="AA12" s="2"/>
      <c r="AB12" s="2"/>
      <c r="AC12" s="2"/>
      <c r="AD12" s="2"/>
      <c r="AE12" s="2"/>
    </row>
    <row r="13" spans="1:36" ht="16.5" customHeight="1">
      <c r="A13" s="4"/>
      <c r="B13" s="8"/>
      <c r="C13" s="8"/>
      <c r="M13" s="2"/>
      <c r="N13" s="2"/>
      <c r="O13" s="2"/>
      <c r="P13" s="2"/>
      <c r="Q13" s="2"/>
      <c r="R13" s="2"/>
      <c r="S13" s="2"/>
      <c r="T13" s="2"/>
      <c r="U13" s="2"/>
      <c r="V13" s="2"/>
      <c r="W13" s="2"/>
      <c r="X13" s="2"/>
      <c r="Y13" s="2"/>
      <c r="Z13" s="2"/>
      <c r="AA13" s="2"/>
      <c r="AB13" s="2"/>
      <c r="AC13" s="2"/>
      <c r="AD13" s="2"/>
      <c r="AE13" s="2"/>
    </row>
    <row r="14" spans="1:36" ht="16.5" customHeight="1">
      <c r="A14" s="4"/>
      <c r="B14" s="8"/>
      <c r="C14" s="8"/>
      <c r="M14" s="2"/>
      <c r="N14" s="2"/>
      <c r="O14" s="2"/>
      <c r="P14" s="2"/>
      <c r="Q14" s="2"/>
      <c r="R14" s="2"/>
      <c r="S14" s="2"/>
      <c r="T14" s="2"/>
      <c r="U14" s="2"/>
      <c r="V14" s="2"/>
      <c r="W14" s="2"/>
      <c r="X14" s="2"/>
      <c r="Y14" s="2"/>
      <c r="Z14" s="2"/>
      <c r="AA14" s="2"/>
      <c r="AB14" s="2"/>
      <c r="AC14" s="2"/>
      <c r="AD14" s="2"/>
      <c r="AE14" s="2"/>
    </row>
    <row r="15" spans="1:36" ht="19.2">
      <c r="A15" s="9"/>
      <c r="H15" s="243" t="s">
        <v>12</v>
      </c>
      <c r="I15" s="243"/>
      <c r="J15" s="244" t="s">
        <v>0</v>
      </c>
      <c r="K15" s="244"/>
      <c r="L15" s="242"/>
      <c r="M15" s="242"/>
      <c r="N15" s="242"/>
      <c r="O15" s="242"/>
      <c r="P15" s="242"/>
      <c r="Q15" s="242"/>
      <c r="R15" s="242"/>
      <c r="S15" s="242"/>
      <c r="T15" s="242"/>
      <c r="U15" s="242"/>
      <c r="V15" s="2"/>
      <c r="W15" s="2"/>
      <c r="X15" s="2"/>
      <c r="Y15" s="2"/>
      <c r="Z15" s="2"/>
      <c r="AA15" s="2"/>
      <c r="AB15" s="2"/>
      <c r="AC15" s="2"/>
      <c r="AD15" s="2"/>
      <c r="AE15" s="2"/>
    </row>
    <row r="16" spans="1:36" ht="19.2">
      <c r="A16" s="9"/>
      <c r="H16" s="243"/>
      <c r="I16" s="243"/>
      <c r="J16" s="244" t="s">
        <v>2</v>
      </c>
      <c r="K16" s="244"/>
      <c r="L16" s="242"/>
      <c r="M16" s="242"/>
      <c r="N16" s="242"/>
      <c r="O16" s="242"/>
      <c r="P16" s="242"/>
      <c r="Q16" s="242"/>
      <c r="R16" s="242"/>
      <c r="S16" s="242"/>
      <c r="T16" s="242"/>
      <c r="U16" s="242"/>
      <c r="V16" s="240"/>
      <c r="W16" s="2"/>
      <c r="X16" s="2"/>
      <c r="Y16" s="2"/>
      <c r="Z16" s="2"/>
      <c r="AA16" s="2"/>
      <c r="AB16" s="2"/>
      <c r="AC16" s="2"/>
      <c r="AD16" s="2"/>
      <c r="AE16" s="2"/>
    </row>
    <row r="17" spans="1:44" ht="19.2">
      <c r="A17" s="9"/>
      <c r="H17" s="243"/>
      <c r="I17" s="243"/>
      <c r="J17" s="244"/>
      <c r="K17" s="244"/>
      <c r="L17" s="245"/>
      <c r="M17" s="245"/>
      <c r="N17" s="245"/>
      <c r="O17" s="245"/>
      <c r="P17" s="245"/>
      <c r="Q17" s="245"/>
      <c r="R17" s="245"/>
      <c r="S17" s="245"/>
      <c r="T17" s="245"/>
      <c r="U17" s="3" t="s">
        <v>108</v>
      </c>
      <c r="V17" s="240"/>
      <c r="W17" s="1"/>
      <c r="X17" s="1"/>
      <c r="Y17" s="1"/>
      <c r="Z17" s="1"/>
      <c r="AA17" s="1"/>
      <c r="AB17" s="1"/>
      <c r="AC17" s="1"/>
      <c r="AD17" s="1"/>
      <c r="AE17" s="2"/>
    </row>
    <row r="18" spans="1:44" ht="13.5" customHeight="1">
      <c r="A18" s="4"/>
      <c r="M18" s="10"/>
      <c r="N18" s="10"/>
      <c r="O18" s="10"/>
      <c r="P18" s="10"/>
      <c r="Q18" s="10"/>
      <c r="R18" s="10"/>
      <c r="S18" s="10"/>
      <c r="T18" s="161"/>
      <c r="U18" s="11"/>
    </row>
    <row r="19" spans="1:44" ht="13.5" customHeight="1">
      <c r="A19" s="4"/>
      <c r="M19" s="10"/>
      <c r="N19" s="10"/>
      <c r="O19" s="10"/>
      <c r="P19" s="10"/>
      <c r="Q19" s="10"/>
      <c r="R19" s="10"/>
      <c r="S19" s="10"/>
      <c r="T19" s="161"/>
      <c r="U19" s="11"/>
    </row>
    <row r="20" spans="1:44" ht="13.5" customHeight="1">
      <c r="A20" s="4"/>
      <c r="M20" s="10"/>
      <c r="N20" s="10"/>
      <c r="O20" s="10"/>
      <c r="P20" s="10"/>
      <c r="Q20" s="10"/>
      <c r="R20" s="10"/>
      <c r="S20" s="10"/>
      <c r="T20" s="161"/>
      <c r="U20" s="11"/>
    </row>
    <row r="21" spans="1:44" s="4" customFormat="1" ht="16.2">
      <c r="B21" s="241" t="s">
        <v>191</v>
      </c>
      <c r="C21" s="241"/>
      <c r="D21" s="241"/>
      <c r="E21" s="241"/>
      <c r="F21" s="241"/>
      <c r="G21" s="241"/>
      <c r="H21" s="241"/>
      <c r="I21" s="241"/>
      <c r="J21" s="241"/>
      <c r="K21" s="241"/>
      <c r="L21" s="241"/>
      <c r="M21" s="241"/>
      <c r="N21" s="241"/>
      <c r="O21" s="241"/>
      <c r="P21" s="241"/>
      <c r="Q21" s="241"/>
      <c r="R21" s="241"/>
      <c r="S21" s="241"/>
      <c r="T21" s="241"/>
      <c r="U21" s="241"/>
    </row>
    <row r="22" spans="1:44" ht="14.4">
      <c r="AA22" s="2"/>
      <c r="AB22" s="2"/>
      <c r="AC22" s="2"/>
      <c r="AD22" s="2"/>
    </row>
    <row r="23" spans="1:44" ht="33">
      <c r="A23" s="13"/>
      <c r="B23" s="238" t="s">
        <v>14</v>
      </c>
      <c r="C23" s="238"/>
      <c r="D23" s="238"/>
      <c r="E23" s="238"/>
      <c r="F23" s="238"/>
      <c r="G23" s="238"/>
      <c r="H23" s="238"/>
      <c r="I23" s="238"/>
      <c r="J23" s="238"/>
      <c r="K23" s="238"/>
      <c r="L23" s="238"/>
      <c r="M23" s="238"/>
      <c r="N23" s="238"/>
      <c r="O23" s="238"/>
      <c r="P23" s="238"/>
      <c r="Q23" s="238"/>
      <c r="R23" s="238"/>
      <c r="S23" s="238"/>
      <c r="T23" s="238"/>
      <c r="U23" s="238"/>
      <c r="AA23" s="2"/>
      <c r="AB23" s="2"/>
      <c r="AC23" s="2"/>
      <c r="AD23" s="2"/>
    </row>
    <row r="24" spans="1:44" ht="15.75" customHeight="1">
      <c r="A24" s="14"/>
      <c r="B24" s="239" t="s">
        <v>1</v>
      </c>
      <c r="C24" s="239"/>
      <c r="D24" s="239"/>
      <c r="E24" s="239"/>
      <c r="F24" s="239"/>
      <c r="G24" s="239"/>
      <c r="H24" s="239"/>
      <c r="I24" s="239"/>
      <c r="J24" s="239"/>
      <c r="K24" s="239"/>
      <c r="L24" s="239"/>
      <c r="M24" s="239"/>
      <c r="N24" s="239"/>
      <c r="O24" s="239"/>
      <c r="P24" s="239"/>
      <c r="Q24" s="239"/>
      <c r="R24" s="239"/>
      <c r="S24" s="239"/>
      <c r="T24" s="239"/>
      <c r="U24" s="239"/>
    </row>
    <row r="25" spans="1:44" ht="16.2">
      <c r="A25" s="14"/>
      <c r="B25" s="239"/>
      <c r="C25" s="239"/>
      <c r="D25" s="239"/>
      <c r="E25" s="239"/>
      <c r="F25" s="239"/>
      <c r="G25" s="239"/>
      <c r="H25" s="239"/>
      <c r="I25" s="239"/>
      <c r="J25" s="239"/>
      <c r="K25" s="239"/>
      <c r="L25" s="239"/>
      <c r="M25" s="239"/>
      <c r="N25" s="239"/>
      <c r="O25" s="239"/>
      <c r="P25" s="239"/>
      <c r="Q25" s="239"/>
      <c r="R25" s="239"/>
      <c r="S25" s="239"/>
      <c r="T25" s="239"/>
      <c r="U25" s="239"/>
    </row>
    <row r="26" spans="1:44" ht="15.75" customHeight="1">
      <c r="A26" s="14"/>
      <c r="B26" s="4" t="s">
        <v>15</v>
      </c>
      <c r="C26" s="4"/>
      <c r="D26" s="4"/>
      <c r="E26" s="4"/>
      <c r="F26" s="4"/>
      <c r="G26" s="4"/>
      <c r="H26" s="4"/>
      <c r="I26" s="15"/>
      <c r="J26" s="15"/>
      <c r="K26" s="15"/>
      <c r="L26" s="15"/>
      <c r="M26" s="15"/>
      <c r="N26" s="15"/>
      <c r="O26" s="15"/>
      <c r="P26" s="15"/>
      <c r="Q26" s="15"/>
      <c r="R26" s="15"/>
      <c r="S26" s="15"/>
      <c r="T26" s="160"/>
      <c r="U26" s="15"/>
    </row>
    <row r="27" spans="1:44" ht="14.4">
      <c r="A27" s="4"/>
      <c r="B27" s="4"/>
      <c r="C27" s="234"/>
      <c r="D27" s="234"/>
      <c r="E27" s="234"/>
      <c r="F27" s="234"/>
      <c r="G27" s="234"/>
      <c r="H27" s="234"/>
      <c r="I27" s="234"/>
      <c r="J27" s="234"/>
      <c r="K27" s="234"/>
      <c r="L27" s="234"/>
      <c r="M27" s="234"/>
      <c r="N27" s="234"/>
      <c r="O27" s="234"/>
      <c r="P27" s="234"/>
      <c r="Q27" s="234"/>
      <c r="R27" s="234"/>
      <c r="S27" s="234"/>
      <c r="T27" s="234"/>
      <c r="U27" s="234"/>
      <c r="AA27" s="238"/>
      <c r="AB27" s="238"/>
      <c r="AC27" s="238"/>
      <c r="AD27" s="238"/>
      <c r="AE27" s="238"/>
      <c r="AF27" s="238"/>
      <c r="AG27" s="238"/>
      <c r="AH27" s="238"/>
      <c r="AI27" s="238"/>
      <c r="AJ27" s="238"/>
      <c r="AK27" s="238"/>
      <c r="AL27" s="238"/>
      <c r="AM27" s="238"/>
      <c r="AN27" s="238"/>
      <c r="AO27" s="238"/>
      <c r="AP27" s="238"/>
      <c r="AQ27" s="238"/>
      <c r="AR27" s="238"/>
    </row>
    <row r="28" spans="1:44" ht="14.4">
      <c r="A28" s="4"/>
      <c r="B28" s="4"/>
      <c r="C28" s="234"/>
      <c r="D28" s="234"/>
      <c r="E28" s="234"/>
      <c r="F28" s="234"/>
      <c r="G28" s="234"/>
      <c r="H28" s="234"/>
      <c r="I28" s="234"/>
      <c r="J28" s="234"/>
      <c r="K28" s="234"/>
      <c r="L28" s="234"/>
      <c r="M28" s="234"/>
      <c r="N28" s="234"/>
      <c r="O28" s="234"/>
      <c r="P28" s="234"/>
      <c r="Q28" s="234"/>
      <c r="R28" s="234"/>
      <c r="S28" s="234"/>
      <c r="T28" s="234"/>
      <c r="U28" s="234"/>
      <c r="AA28" s="238"/>
      <c r="AB28" s="238"/>
      <c r="AC28" s="238"/>
      <c r="AD28" s="238"/>
      <c r="AE28" s="238"/>
      <c r="AF28" s="238"/>
      <c r="AG28" s="238"/>
      <c r="AH28" s="238"/>
      <c r="AI28" s="238"/>
      <c r="AJ28" s="238"/>
      <c r="AK28" s="238"/>
      <c r="AL28" s="238"/>
      <c r="AM28" s="238"/>
      <c r="AN28" s="238"/>
      <c r="AO28" s="238"/>
      <c r="AP28" s="238"/>
      <c r="AQ28" s="238"/>
      <c r="AR28" s="238"/>
    </row>
    <row r="29" spans="1:44" ht="14.4">
      <c r="A29" s="4"/>
      <c r="B29" s="4"/>
      <c r="C29" s="234"/>
      <c r="D29" s="234"/>
      <c r="E29" s="234"/>
      <c r="F29" s="234"/>
      <c r="G29" s="234"/>
      <c r="H29" s="234"/>
      <c r="I29" s="234"/>
      <c r="J29" s="234"/>
      <c r="K29" s="234"/>
      <c r="L29" s="234"/>
      <c r="M29" s="234"/>
      <c r="N29" s="234"/>
      <c r="O29" s="234"/>
      <c r="P29" s="234"/>
      <c r="Q29" s="234"/>
      <c r="R29" s="234"/>
      <c r="S29" s="234"/>
      <c r="T29" s="234"/>
      <c r="U29" s="234"/>
      <c r="AA29" s="238"/>
      <c r="AB29" s="238"/>
      <c r="AC29" s="238"/>
      <c r="AD29" s="238"/>
      <c r="AE29" s="238"/>
      <c r="AF29" s="238"/>
      <c r="AG29" s="238"/>
      <c r="AH29" s="238"/>
      <c r="AI29" s="238"/>
      <c r="AJ29" s="238"/>
      <c r="AK29" s="238"/>
      <c r="AL29" s="238"/>
      <c r="AM29" s="238"/>
      <c r="AN29" s="238"/>
      <c r="AO29" s="238"/>
      <c r="AP29" s="238"/>
      <c r="AQ29" s="238"/>
      <c r="AR29" s="238"/>
    </row>
    <row r="30" spans="1:44" ht="14.4">
      <c r="A30" s="4"/>
      <c r="B30" s="4"/>
      <c r="C30" s="234"/>
      <c r="D30" s="234"/>
      <c r="E30" s="234"/>
      <c r="F30" s="234"/>
      <c r="G30" s="234"/>
      <c r="H30" s="234"/>
      <c r="I30" s="234"/>
      <c r="J30" s="234"/>
      <c r="K30" s="234"/>
      <c r="L30" s="234"/>
      <c r="M30" s="234"/>
      <c r="N30" s="234"/>
      <c r="O30" s="234"/>
      <c r="P30" s="234"/>
      <c r="Q30" s="234"/>
      <c r="R30" s="234"/>
      <c r="S30" s="234"/>
      <c r="T30" s="234"/>
      <c r="U30" s="234"/>
    </row>
    <row r="31" spans="1:44" ht="14.4">
      <c r="A31" s="4"/>
      <c r="B31" s="4"/>
      <c r="C31" s="4"/>
      <c r="D31" s="4"/>
      <c r="E31" s="4"/>
      <c r="F31" s="4"/>
      <c r="G31" s="4"/>
      <c r="H31" s="4"/>
      <c r="I31" s="15"/>
      <c r="J31" s="15"/>
      <c r="K31" s="15"/>
      <c r="L31" s="15"/>
      <c r="M31" s="15"/>
      <c r="N31" s="15"/>
      <c r="O31" s="15"/>
      <c r="P31" s="15"/>
      <c r="Q31" s="15"/>
      <c r="R31" s="15"/>
      <c r="S31" s="15"/>
      <c r="T31" s="160"/>
      <c r="U31" s="15"/>
    </row>
    <row r="32" spans="1:44" ht="16.5" customHeight="1">
      <c r="A32" s="14"/>
      <c r="B32" s="4" t="s">
        <v>13</v>
      </c>
      <c r="C32" s="4"/>
      <c r="D32" s="4"/>
      <c r="E32" s="4"/>
      <c r="F32" s="4"/>
      <c r="G32" s="4"/>
      <c r="H32" s="4"/>
      <c r="I32" s="4"/>
      <c r="J32" s="4"/>
      <c r="K32" s="4"/>
      <c r="L32" s="4"/>
      <c r="M32" s="4"/>
      <c r="N32" s="4"/>
      <c r="O32" s="4"/>
      <c r="P32" s="4"/>
      <c r="Q32" s="4"/>
      <c r="R32" s="4"/>
      <c r="S32" s="4"/>
      <c r="T32" s="4"/>
      <c r="U32" s="4"/>
    </row>
    <row r="33" spans="1:40" ht="14.4">
      <c r="A33" s="4"/>
      <c r="B33" s="4"/>
      <c r="C33" s="4"/>
      <c r="D33" s="4"/>
      <c r="E33" s="4"/>
      <c r="F33" s="4"/>
      <c r="G33" s="4"/>
      <c r="H33" s="4"/>
      <c r="I33" s="4"/>
      <c r="J33" s="4"/>
      <c r="K33" s="4"/>
      <c r="L33" s="4"/>
      <c r="M33" s="4"/>
      <c r="N33" s="4"/>
      <c r="O33" s="4"/>
      <c r="P33" s="4"/>
      <c r="Q33" s="4"/>
      <c r="R33" s="4"/>
      <c r="S33" s="4"/>
      <c r="T33" s="4"/>
      <c r="U33" s="4"/>
    </row>
    <row r="34" spans="1:40" ht="16.2">
      <c r="A34" s="14"/>
      <c r="B34" s="4"/>
      <c r="C34" s="4"/>
      <c r="D34" s="4" t="s">
        <v>3</v>
      </c>
      <c r="E34" s="4"/>
      <c r="F34" s="12" t="s">
        <v>17</v>
      </c>
      <c r="G34" s="17"/>
      <c r="H34" s="16" t="s">
        <v>125</v>
      </c>
      <c r="I34" s="17"/>
      <c r="J34" s="16" t="s">
        <v>126</v>
      </c>
      <c r="K34" s="17"/>
      <c r="L34" s="16" t="s">
        <v>127</v>
      </c>
      <c r="Q34" s="16"/>
      <c r="R34" s="16"/>
      <c r="U34" s="4"/>
    </row>
    <row r="35" spans="1:40" s="18" customFormat="1" ht="8.4"/>
    <row r="36" spans="1:40" ht="16.2">
      <c r="A36" s="14"/>
      <c r="B36" s="4"/>
      <c r="C36" s="4"/>
      <c r="D36" s="4" t="s">
        <v>4</v>
      </c>
      <c r="E36" s="4"/>
      <c r="F36" s="16" t="s">
        <v>17</v>
      </c>
      <c r="G36" s="17" t="s">
        <v>220</v>
      </c>
      <c r="H36" s="16" t="s">
        <v>5</v>
      </c>
      <c r="I36" s="17"/>
      <c r="J36" s="16" t="s">
        <v>6</v>
      </c>
      <c r="K36" s="17"/>
      <c r="L36" s="16" t="s">
        <v>7</v>
      </c>
      <c r="Q36" s="16"/>
      <c r="R36" s="16"/>
      <c r="S36" s="4"/>
      <c r="T36" s="4"/>
      <c r="U36" s="4"/>
    </row>
    <row r="37" spans="1:40" ht="14.4">
      <c r="A37" s="4"/>
      <c r="B37" s="4"/>
      <c r="C37" s="4"/>
      <c r="D37" s="4"/>
      <c r="E37" s="4"/>
      <c r="F37" s="4"/>
      <c r="G37" s="4"/>
      <c r="H37" s="4"/>
      <c r="I37" s="4"/>
      <c r="J37" s="4"/>
      <c r="K37" s="4"/>
      <c r="L37" s="4"/>
      <c r="M37" s="4"/>
      <c r="N37" s="4"/>
      <c r="O37" s="4"/>
      <c r="P37" s="4"/>
      <c r="Q37" s="4"/>
      <c r="R37" s="4"/>
      <c r="S37" s="4"/>
      <c r="T37" s="4"/>
      <c r="U37" s="4"/>
      <c r="AB37" s="233"/>
      <c r="AC37" s="233"/>
      <c r="AD37" s="233"/>
      <c r="AE37" s="233"/>
      <c r="AF37" s="233"/>
      <c r="AG37" s="233"/>
      <c r="AH37" s="233"/>
      <c r="AI37" s="233"/>
      <c r="AJ37" s="233"/>
      <c r="AK37" s="233"/>
      <c r="AL37" s="233"/>
      <c r="AM37" s="233"/>
      <c r="AN37" s="233"/>
    </row>
    <row r="38" spans="1:40" ht="14.4">
      <c r="A38" s="4"/>
      <c r="B38" s="4"/>
      <c r="C38" s="4"/>
      <c r="D38" s="4"/>
      <c r="E38" s="4"/>
      <c r="F38" s="4"/>
      <c r="G38" s="4"/>
      <c r="H38" s="4"/>
      <c r="I38" s="4"/>
      <c r="J38" s="4"/>
      <c r="K38" s="4"/>
      <c r="L38" s="4"/>
      <c r="M38" s="4"/>
      <c r="N38" s="4"/>
      <c r="O38" s="4"/>
      <c r="P38" s="4"/>
      <c r="Q38" s="4"/>
      <c r="R38" s="4"/>
      <c r="S38" s="4"/>
      <c r="T38" s="4"/>
      <c r="U38" s="4"/>
      <c r="AB38" s="233"/>
      <c r="AC38" s="233"/>
      <c r="AD38" s="233"/>
      <c r="AE38" s="233"/>
      <c r="AF38" s="233"/>
      <c r="AG38" s="233"/>
      <c r="AH38" s="233"/>
      <c r="AI38" s="233"/>
      <c r="AJ38" s="233"/>
      <c r="AK38" s="233"/>
      <c r="AL38" s="233"/>
      <c r="AM38" s="233"/>
      <c r="AN38" s="233"/>
    </row>
    <row r="39" spans="1:40" ht="14.4">
      <c r="A39" s="4"/>
      <c r="B39" s="4"/>
      <c r="C39" s="4"/>
      <c r="D39" s="4"/>
      <c r="E39" s="4"/>
      <c r="F39" s="4"/>
      <c r="G39" s="4"/>
      <c r="H39" s="4"/>
      <c r="I39" s="4"/>
      <c r="J39" s="4"/>
      <c r="K39" s="4"/>
      <c r="L39" s="4"/>
      <c r="M39" s="4"/>
      <c r="N39" s="4"/>
      <c r="O39" s="4"/>
      <c r="P39" s="4"/>
      <c r="Q39" s="4"/>
      <c r="R39" s="4"/>
      <c r="S39" s="4"/>
      <c r="T39" s="4"/>
      <c r="U39" s="4"/>
      <c r="AB39" s="233"/>
      <c r="AC39" s="233"/>
      <c r="AD39" s="233"/>
      <c r="AE39" s="233"/>
      <c r="AF39" s="233"/>
      <c r="AG39" s="233"/>
      <c r="AH39" s="233"/>
      <c r="AI39" s="233"/>
      <c r="AJ39" s="233"/>
      <c r="AK39" s="233"/>
      <c r="AL39" s="233"/>
      <c r="AM39" s="233"/>
      <c r="AN39" s="233"/>
    </row>
    <row r="40" spans="1:40" ht="16.2">
      <c r="A40" s="14"/>
      <c r="B40" s="4" t="s">
        <v>8</v>
      </c>
      <c r="C40" s="4"/>
      <c r="D40" s="4"/>
      <c r="E40" s="4"/>
      <c r="F40" s="4"/>
      <c r="G40" s="4"/>
      <c r="H40" s="19" t="s">
        <v>9</v>
      </c>
      <c r="I40" s="235">
        <f>'算出調書(1-16)'!K16</f>
        <v>0</v>
      </c>
      <c r="J40" s="235"/>
      <c r="K40" s="235"/>
      <c r="L40" s="235"/>
      <c r="M40" s="235"/>
      <c r="N40" s="235"/>
      <c r="O40" s="12" t="s">
        <v>10</v>
      </c>
      <c r="P40" s="4"/>
      <c r="Q40" s="4"/>
      <c r="R40" s="4"/>
      <c r="S40" s="4"/>
      <c r="T40" s="4"/>
      <c r="U40" s="4"/>
      <c r="AB40" s="233"/>
      <c r="AC40" s="233"/>
      <c r="AD40" s="233"/>
      <c r="AE40" s="233"/>
      <c r="AF40" s="233"/>
      <c r="AG40" s="233"/>
      <c r="AH40" s="233"/>
      <c r="AI40" s="233"/>
      <c r="AJ40" s="233"/>
      <c r="AK40" s="233"/>
      <c r="AL40" s="233"/>
      <c r="AM40" s="233"/>
      <c r="AN40" s="233"/>
    </row>
    <row r="41" spans="1:40" ht="16.2">
      <c r="A41" s="14"/>
      <c r="B41" s="4"/>
      <c r="C41" s="4"/>
      <c r="D41" s="4"/>
      <c r="E41" s="4"/>
      <c r="F41" s="4"/>
      <c r="G41" s="4"/>
      <c r="H41" s="4"/>
      <c r="I41" s="4"/>
      <c r="J41" s="4"/>
      <c r="K41" s="4"/>
      <c r="L41" s="4"/>
      <c r="M41" s="4"/>
      <c r="N41" s="4"/>
      <c r="O41" s="4"/>
      <c r="P41" s="4"/>
      <c r="Q41" s="4"/>
      <c r="R41" s="4"/>
      <c r="S41" s="4"/>
      <c r="T41" s="4"/>
      <c r="U41" s="4"/>
    </row>
    <row r="42" spans="1:40" ht="17.25" customHeight="1">
      <c r="A42" s="14"/>
      <c r="B42" s="4"/>
      <c r="C42" s="4"/>
      <c r="D42" s="4"/>
      <c r="E42" s="4"/>
      <c r="F42" s="4"/>
      <c r="G42" s="4"/>
      <c r="H42" s="4"/>
      <c r="I42" s="4"/>
      <c r="J42" s="4"/>
      <c r="K42" s="4"/>
      <c r="L42" s="4"/>
      <c r="M42" s="4"/>
      <c r="N42" s="4"/>
      <c r="O42" s="4"/>
      <c r="P42" s="4"/>
      <c r="Q42" s="4"/>
      <c r="R42" s="4"/>
      <c r="S42" s="4"/>
      <c r="T42" s="4"/>
      <c r="U42" s="4"/>
      <c r="AB42" s="233"/>
      <c r="AC42" s="233"/>
      <c r="AD42" s="233"/>
      <c r="AE42" s="233"/>
      <c r="AF42" s="233"/>
      <c r="AG42" s="233"/>
      <c r="AH42" s="233"/>
      <c r="AI42" s="233"/>
      <c r="AJ42" s="233"/>
      <c r="AK42" s="233"/>
      <c r="AL42" s="233"/>
      <c r="AM42" s="233"/>
      <c r="AN42" s="233"/>
    </row>
    <row r="43" spans="1:40" ht="16.2">
      <c r="A43" s="14"/>
      <c r="B43" s="4"/>
      <c r="C43" s="4"/>
      <c r="D43" s="4"/>
      <c r="E43" s="4"/>
      <c r="F43" s="4"/>
      <c r="G43" s="4"/>
      <c r="H43" s="4"/>
      <c r="I43" s="4"/>
      <c r="J43" s="4"/>
      <c r="K43" s="4"/>
      <c r="L43" s="4"/>
      <c r="M43" s="4"/>
      <c r="N43" s="4"/>
      <c r="O43" s="4"/>
      <c r="P43" s="4"/>
      <c r="Q43" s="4"/>
      <c r="R43" s="4"/>
      <c r="S43" s="4"/>
      <c r="T43" s="4"/>
      <c r="U43" s="4"/>
      <c r="AB43" s="233"/>
      <c r="AC43" s="233"/>
      <c r="AD43" s="233"/>
      <c r="AE43" s="233"/>
      <c r="AF43" s="233"/>
      <c r="AG43" s="233"/>
      <c r="AH43" s="233"/>
      <c r="AI43" s="233"/>
      <c r="AJ43" s="233"/>
      <c r="AK43" s="233"/>
      <c r="AL43" s="233"/>
      <c r="AM43" s="233"/>
      <c r="AN43" s="233"/>
    </row>
    <row r="44" spans="1:40" ht="16.2">
      <c r="A44" s="14"/>
      <c r="B44" s="4"/>
      <c r="C44" s="4"/>
      <c r="D44" s="4"/>
      <c r="E44" s="4"/>
      <c r="F44" s="4"/>
      <c r="G44" s="4"/>
      <c r="H44" s="4"/>
      <c r="I44" s="4"/>
      <c r="J44" s="4"/>
      <c r="K44" s="4"/>
      <c r="L44" s="4"/>
      <c r="M44" s="4"/>
      <c r="N44" s="4"/>
      <c r="O44" s="4"/>
      <c r="P44" s="4"/>
      <c r="Q44" s="4"/>
      <c r="R44" s="4"/>
      <c r="S44" s="4"/>
      <c r="T44" s="4"/>
      <c r="U44" s="4"/>
      <c r="AB44" s="233"/>
      <c r="AC44" s="233"/>
      <c r="AD44" s="233"/>
      <c r="AE44" s="233"/>
      <c r="AF44" s="233"/>
      <c r="AG44" s="233"/>
      <c r="AH44" s="233"/>
      <c r="AI44" s="233"/>
      <c r="AJ44" s="233"/>
      <c r="AK44" s="233"/>
      <c r="AL44" s="233"/>
      <c r="AM44" s="233"/>
      <c r="AN44" s="233"/>
    </row>
    <row r="45" spans="1:40" ht="14.4">
      <c r="B45" s="4"/>
      <c r="C45" s="4"/>
      <c r="D45" s="4"/>
      <c r="E45" s="4"/>
      <c r="F45" s="4"/>
      <c r="G45" s="4"/>
      <c r="H45" s="4"/>
      <c r="I45" s="4"/>
      <c r="J45" s="4"/>
      <c r="K45" s="4"/>
      <c r="L45" s="4"/>
      <c r="M45" s="4"/>
      <c r="N45" s="4"/>
      <c r="O45" s="4"/>
      <c r="P45" s="4"/>
      <c r="Q45" s="4"/>
      <c r="R45" s="4"/>
      <c r="S45" s="4"/>
      <c r="T45" s="4"/>
      <c r="U45" s="4"/>
      <c r="AB45" s="233"/>
      <c r="AC45" s="233"/>
      <c r="AD45" s="233"/>
      <c r="AE45" s="233"/>
      <c r="AF45" s="233"/>
      <c r="AG45" s="233"/>
      <c r="AH45" s="233"/>
      <c r="AI45" s="233"/>
      <c r="AJ45" s="233"/>
      <c r="AK45" s="233"/>
      <c r="AL45" s="233"/>
      <c r="AM45" s="233"/>
      <c r="AN45" s="233"/>
    </row>
    <row r="46" spans="1:40" ht="14.4">
      <c r="B46" s="4"/>
      <c r="C46" s="4"/>
      <c r="D46" s="4"/>
      <c r="E46" s="4"/>
      <c r="F46" s="4"/>
      <c r="G46" s="4"/>
      <c r="H46" s="4"/>
      <c r="I46" s="4"/>
      <c r="J46" s="4"/>
      <c r="K46" s="4"/>
      <c r="L46" s="4"/>
      <c r="M46" s="4"/>
      <c r="N46" s="4"/>
      <c r="O46" s="4"/>
      <c r="P46" s="4"/>
      <c r="Q46" s="4"/>
      <c r="R46" s="4"/>
      <c r="S46" s="4"/>
      <c r="T46" s="4"/>
      <c r="U46" s="4"/>
      <c r="AB46" s="233"/>
      <c r="AC46" s="233"/>
      <c r="AD46" s="233"/>
      <c r="AE46" s="233"/>
      <c r="AF46" s="233"/>
      <c r="AG46" s="233"/>
      <c r="AH46" s="233"/>
      <c r="AI46" s="233"/>
      <c r="AJ46" s="233"/>
      <c r="AK46" s="233"/>
      <c r="AL46" s="233"/>
      <c r="AM46" s="233"/>
      <c r="AN46" s="233"/>
    </row>
    <row r="47" spans="1:40" ht="14.4">
      <c r="B47" s="4"/>
      <c r="C47" s="4"/>
      <c r="D47" s="4"/>
      <c r="E47" s="4"/>
      <c r="F47" s="4"/>
      <c r="G47" s="4"/>
      <c r="H47" s="4"/>
      <c r="I47" s="4"/>
      <c r="J47" s="4"/>
      <c r="K47" s="4"/>
      <c r="L47" s="4"/>
      <c r="M47" s="4"/>
      <c r="N47" s="4"/>
      <c r="O47" s="4"/>
      <c r="P47" s="4"/>
      <c r="Q47" s="4"/>
      <c r="R47" s="4"/>
      <c r="S47" s="4"/>
      <c r="T47" s="4"/>
      <c r="U47" s="4"/>
      <c r="AB47" s="233"/>
      <c r="AC47" s="233"/>
      <c r="AD47" s="233"/>
      <c r="AE47" s="233"/>
      <c r="AF47" s="233"/>
      <c r="AG47" s="233"/>
      <c r="AH47" s="233"/>
      <c r="AI47" s="233"/>
      <c r="AJ47" s="233"/>
      <c r="AK47" s="233"/>
      <c r="AL47" s="233"/>
      <c r="AM47" s="233"/>
      <c r="AN47" s="233"/>
    </row>
    <row r="48" spans="1:40" ht="14.4">
      <c r="B48" s="4"/>
      <c r="C48" s="4"/>
      <c r="D48" s="4"/>
      <c r="E48" s="4"/>
      <c r="F48" s="4"/>
      <c r="G48" s="4"/>
      <c r="H48" s="4"/>
      <c r="I48" s="4"/>
      <c r="J48" s="4"/>
      <c r="K48" s="4"/>
      <c r="L48" s="4"/>
      <c r="M48" s="4"/>
      <c r="N48" s="4"/>
      <c r="O48" s="4"/>
      <c r="P48" s="4"/>
      <c r="Q48" s="4"/>
      <c r="R48" s="4"/>
      <c r="S48" s="4"/>
      <c r="T48" s="4"/>
      <c r="U48" s="4"/>
      <c r="AB48" s="233"/>
      <c r="AC48" s="233"/>
      <c r="AD48" s="233"/>
      <c r="AE48" s="233"/>
      <c r="AF48" s="233"/>
      <c r="AG48" s="233"/>
      <c r="AH48" s="233"/>
      <c r="AI48" s="233"/>
      <c r="AJ48" s="233"/>
      <c r="AK48" s="233"/>
      <c r="AL48" s="233"/>
      <c r="AM48" s="233"/>
      <c r="AN48" s="233"/>
    </row>
    <row r="49" spans="2:40" ht="14.4">
      <c r="B49" s="4"/>
      <c r="C49" s="4"/>
      <c r="D49" s="4"/>
      <c r="E49" s="4"/>
      <c r="F49" s="4"/>
      <c r="G49" s="4"/>
      <c r="H49" s="4"/>
      <c r="I49" s="4"/>
      <c r="J49" s="4"/>
      <c r="K49" s="4"/>
      <c r="L49" s="4"/>
      <c r="M49" s="4"/>
      <c r="N49" s="4"/>
      <c r="O49" s="4"/>
      <c r="P49" s="4"/>
      <c r="Q49" s="4"/>
      <c r="R49" s="4"/>
      <c r="S49" s="4"/>
      <c r="T49" s="4"/>
      <c r="U49" s="4"/>
      <c r="AB49" s="233"/>
      <c r="AC49" s="233"/>
      <c r="AD49" s="233"/>
      <c r="AE49" s="233"/>
      <c r="AF49" s="233"/>
      <c r="AG49" s="233"/>
      <c r="AH49" s="233"/>
      <c r="AI49" s="233"/>
      <c r="AJ49" s="233"/>
      <c r="AK49" s="233"/>
      <c r="AL49" s="233"/>
      <c r="AM49" s="233"/>
      <c r="AN49" s="233"/>
    </row>
    <row r="50" spans="2:40" ht="14.4">
      <c r="B50" s="4"/>
      <c r="C50" s="4"/>
      <c r="D50" s="4"/>
      <c r="E50" s="4"/>
      <c r="F50" s="4"/>
      <c r="G50" s="4"/>
      <c r="H50" s="4"/>
      <c r="I50" s="4"/>
      <c r="J50" s="4"/>
      <c r="K50" s="4"/>
      <c r="L50" s="4"/>
      <c r="M50" s="4"/>
      <c r="N50" s="4"/>
      <c r="O50" s="4"/>
      <c r="P50" s="4"/>
      <c r="Q50" s="4"/>
      <c r="R50" s="4"/>
      <c r="S50" s="4"/>
      <c r="T50" s="4"/>
      <c r="U50" s="4"/>
      <c r="AB50" s="233"/>
      <c r="AC50" s="233"/>
      <c r="AD50" s="233"/>
      <c r="AE50" s="233"/>
      <c r="AF50" s="233"/>
      <c r="AG50" s="233"/>
      <c r="AH50" s="233"/>
      <c r="AI50" s="233"/>
      <c r="AJ50" s="233"/>
      <c r="AK50" s="233"/>
      <c r="AL50" s="233"/>
      <c r="AM50" s="233"/>
      <c r="AN50" s="233"/>
    </row>
    <row r="51" spans="2:40" ht="14.4">
      <c r="B51" s="4"/>
      <c r="C51" s="4"/>
      <c r="D51" s="4"/>
      <c r="E51" s="4"/>
      <c r="F51" s="4"/>
      <c r="G51" s="4"/>
      <c r="H51" s="4"/>
      <c r="I51" s="4"/>
      <c r="J51" s="4"/>
      <c r="K51" s="4"/>
      <c r="L51" s="4"/>
      <c r="M51" s="4"/>
      <c r="N51" s="4"/>
      <c r="O51" s="4"/>
      <c r="P51" s="4"/>
      <c r="Q51" s="4"/>
      <c r="R51" s="4"/>
      <c r="S51" s="4"/>
      <c r="T51" s="4"/>
      <c r="U51" s="4"/>
      <c r="AB51" s="233"/>
      <c r="AC51" s="233"/>
      <c r="AD51" s="233"/>
      <c r="AE51" s="233"/>
      <c r="AF51" s="233"/>
      <c r="AG51" s="233"/>
      <c r="AH51" s="233"/>
      <c r="AI51" s="233"/>
      <c r="AJ51" s="233"/>
      <c r="AK51" s="233"/>
      <c r="AL51" s="233"/>
      <c r="AM51" s="233"/>
      <c r="AN51" s="233"/>
    </row>
    <row r="52" spans="2:40">
      <c r="AB52" s="233"/>
      <c r="AC52" s="233"/>
      <c r="AD52" s="233"/>
      <c r="AE52" s="233"/>
      <c r="AF52" s="233"/>
      <c r="AG52" s="233"/>
      <c r="AH52" s="233"/>
      <c r="AI52" s="233"/>
      <c r="AJ52" s="233"/>
      <c r="AK52" s="233"/>
      <c r="AL52" s="233"/>
      <c r="AM52" s="233"/>
      <c r="AN52" s="233"/>
    </row>
  </sheetData>
  <mergeCells count="18">
    <mergeCell ref="AA1:AJ2"/>
    <mergeCell ref="D4:S4"/>
    <mergeCell ref="AA27:AR29"/>
    <mergeCell ref="B24:U25"/>
    <mergeCell ref="V16:V17"/>
    <mergeCell ref="B21:U21"/>
    <mergeCell ref="L15:U15"/>
    <mergeCell ref="L16:U16"/>
    <mergeCell ref="B23:U23"/>
    <mergeCell ref="H15:I17"/>
    <mergeCell ref="J15:K15"/>
    <mergeCell ref="J16:K17"/>
    <mergeCell ref="L17:T17"/>
    <mergeCell ref="AB46:AN52"/>
    <mergeCell ref="AB42:AN45"/>
    <mergeCell ref="C27:U30"/>
    <mergeCell ref="I40:N40"/>
    <mergeCell ref="AB37:AN40"/>
  </mergeCells>
  <phoneticPr fontId="3"/>
  <printOptions horizontalCentered="1"/>
  <pageMargins left="0.59055118110236227" right="0.59055118110236227" top="0.59055118110236227" bottom="0.74803149606299213" header="0.31496062992125984" footer="0.31496062992125984"/>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57"/>
  <sheetViews>
    <sheetView view="pageBreakPreview" topLeftCell="A14" zoomScale="90" zoomScaleNormal="90" zoomScaleSheetLayoutView="90" workbookViewId="0">
      <selection activeCell="L19" sqref="L19"/>
    </sheetView>
  </sheetViews>
  <sheetFormatPr defaultColWidth="8.6640625" defaultRowHeight="13.2"/>
  <cols>
    <col min="1" max="1" width="3.109375" style="6" customWidth="1"/>
    <col min="2" max="2" width="3.88671875" style="6" customWidth="1"/>
    <col min="3" max="3" width="13.44140625" style="6" customWidth="1"/>
    <col min="4" max="5" width="31.88671875" style="6" customWidth="1"/>
    <col min="6" max="6" width="3.109375" style="6" customWidth="1"/>
    <col min="7" max="7" width="18.44140625" style="6" customWidth="1"/>
    <col min="8" max="8" width="2.109375" style="6" customWidth="1"/>
    <col min="9" max="9" width="1.33203125" style="6" customWidth="1"/>
    <col min="10" max="10" width="1.109375" style="6" customWidth="1"/>
    <col min="11" max="12" width="5" style="6" customWidth="1"/>
    <col min="13" max="13" width="8.33203125" style="6" customWidth="1"/>
    <col min="14" max="23" width="3.88671875" style="6" customWidth="1"/>
    <col min="24" max="237" width="9" style="6" customWidth="1"/>
    <col min="238" max="238" width="3.109375" style="6" customWidth="1"/>
    <col min="239" max="16384" width="8.6640625" style="6"/>
  </cols>
  <sheetData>
    <row r="1" spans="1:20" ht="13.8" customHeight="1">
      <c r="A1" s="5" t="s">
        <v>18</v>
      </c>
      <c r="K1" s="236"/>
      <c r="L1" s="236"/>
      <c r="M1" s="236"/>
      <c r="N1" s="236"/>
      <c r="O1" s="236"/>
      <c r="P1" s="236"/>
      <c r="Q1" s="236"/>
      <c r="R1" s="236"/>
      <c r="S1" s="236"/>
      <c r="T1" s="236"/>
    </row>
    <row r="2" spans="1:20" ht="13.8" customHeight="1">
      <c r="K2" s="236"/>
      <c r="L2" s="236"/>
      <c r="M2" s="236"/>
      <c r="N2" s="236"/>
      <c r="O2" s="236"/>
      <c r="P2" s="236"/>
      <c r="Q2" s="236"/>
      <c r="R2" s="236"/>
      <c r="S2" s="236"/>
      <c r="T2" s="236"/>
    </row>
    <row r="3" spans="1:20" ht="13.8" customHeight="1">
      <c r="K3" s="7"/>
      <c r="L3" s="7"/>
      <c r="M3" s="7"/>
      <c r="N3" s="7"/>
      <c r="O3" s="7"/>
      <c r="P3" s="7"/>
      <c r="Q3" s="7"/>
      <c r="R3" s="7"/>
      <c r="S3" s="7"/>
      <c r="T3" s="7"/>
    </row>
    <row r="4" spans="1:20" ht="22.35" customHeight="1">
      <c r="B4" s="258" t="s">
        <v>27</v>
      </c>
      <c r="C4" s="258"/>
      <c r="D4" s="258"/>
      <c r="E4" s="258"/>
      <c r="F4" s="12"/>
      <c r="G4" s="12"/>
      <c r="K4" s="7"/>
      <c r="L4" s="7"/>
      <c r="M4" s="7"/>
      <c r="N4" s="7"/>
      <c r="O4" s="7"/>
      <c r="P4" s="7"/>
      <c r="Q4" s="7"/>
      <c r="R4" s="7"/>
      <c r="S4" s="7"/>
      <c r="T4" s="7"/>
    </row>
    <row r="5" spans="1:20" ht="13.8" customHeight="1">
      <c r="K5" s="7"/>
      <c r="L5" s="7"/>
      <c r="M5" s="7"/>
      <c r="N5" s="7"/>
      <c r="O5" s="7"/>
      <c r="P5" s="7"/>
      <c r="Q5" s="7"/>
      <c r="R5" s="7"/>
      <c r="S5" s="7"/>
      <c r="T5" s="7"/>
    </row>
    <row r="6" spans="1:20" ht="13.8" customHeight="1">
      <c r="B6" s="252" t="s">
        <v>19</v>
      </c>
      <c r="C6" s="260"/>
      <c r="D6" s="259"/>
      <c r="E6" s="259"/>
      <c r="K6" s="7"/>
      <c r="L6" s="7"/>
      <c r="M6" s="7"/>
      <c r="N6" s="7"/>
      <c r="O6" s="7"/>
      <c r="P6" s="7"/>
      <c r="Q6" s="7"/>
      <c r="R6" s="7"/>
      <c r="S6" s="7"/>
      <c r="T6" s="7"/>
    </row>
    <row r="7" spans="1:20" ht="13.8" customHeight="1">
      <c r="A7" s="4"/>
      <c r="B7" s="254"/>
      <c r="C7" s="261"/>
      <c r="D7" s="259"/>
      <c r="E7" s="259"/>
      <c r="F7" s="20"/>
      <c r="G7" s="20"/>
      <c r="H7" s="2"/>
      <c r="I7" s="2"/>
      <c r="J7" s="2"/>
      <c r="K7" s="2"/>
      <c r="L7" s="2"/>
      <c r="M7" s="2"/>
      <c r="N7" s="2"/>
      <c r="O7" s="2"/>
    </row>
    <row r="8" spans="1:20" ht="13.8" customHeight="1">
      <c r="A8" s="4"/>
      <c r="B8" s="256"/>
      <c r="C8" s="262"/>
      <c r="D8" s="259"/>
      <c r="E8" s="259"/>
      <c r="F8" s="20"/>
      <c r="G8" s="20"/>
      <c r="H8" s="2"/>
      <c r="I8" s="2"/>
      <c r="J8" s="2"/>
      <c r="K8" s="2"/>
      <c r="L8" s="2"/>
      <c r="M8" s="2"/>
      <c r="N8" s="2"/>
      <c r="O8" s="2"/>
    </row>
    <row r="9" spans="1:20" ht="13.8" customHeight="1">
      <c r="A9" s="4"/>
      <c r="B9" s="246" t="s">
        <v>22</v>
      </c>
      <c r="C9" s="247"/>
      <c r="D9" s="259"/>
      <c r="E9" s="259"/>
      <c r="F9" s="20"/>
      <c r="G9" s="20"/>
      <c r="H9" s="2"/>
      <c r="I9" s="2"/>
      <c r="J9" s="2"/>
      <c r="K9" s="2"/>
      <c r="L9" s="2"/>
      <c r="M9" s="2"/>
      <c r="N9" s="2"/>
      <c r="O9" s="2"/>
    </row>
    <row r="10" spans="1:20" ht="13.8" customHeight="1">
      <c r="A10" s="4"/>
      <c r="B10" s="248"/>
      <c r="C10" s="249"/>
      <c r="D10" s="259"/>
      <c r="E10" s="259"/>
      <c r="F10" s="20"/>
      <c r="G10" s="20"/>
      <c r="H10" s="2"/>
      <c r="I10" s="2"/>
      <c r="J10" s="2"/>
      <c r="K10" s="2"/>
      <c r="L10" s="2"/>
      <c r="M10" s="2"/>
      <c r="N10" s="2"/>
      <c r="O10" s="2"/>
    </row>
    <row r="11" spans="1:20" s="4" customFormat="1" ht="13.8" customHeight="1">
      <c r="B11" s="248"/>
      <c r="C11" s="249"/>
      <c r="D11" s="259"/>
      <c r="E11" s="259"/>
      <c r="F11" s="22"/>
      <c r="G11" s="22"/>
      <c r="H11" s="2"/>
      <c r="I11" s="2"/>
      <c r="J11" s="2"/>
      <c r="K11" s="2"/>
      <c r="L11" s="2"/>
      <c r="M11" s="2"/>
      <c r="N11" s="2"/>
      <c r="O11" s="2"/>
    </row>
    <row r="12" spans="1:20" ht="13.8" customHeight="1">
      <c r="A12" s="4"/>
      <c r="B12" s="250"/>
      <c r="C12" s="251"/>
      <c r="D12" s="259"/>
      <c r="E12" s="259"/>
      <c r="F12" s="20"/>
      <c r="G12" s="20"/>
      <c r="H12" s="2"/>
      <c r="I12" s="2"/>
      <c r="J12" s="2"/>
      <c r="K12" s="2"/>
      <c r="L12" s="2"/>
      <c r="M12" s="2"/>
      <c r="N12" s="2"/>
      <c r="O12" s="2"/>
    </row>
    <row r="13" spans="1:20" ht="13.8" customHeight="1">
      <c r="A13" s="4"/>
      <c r="B13" s="246" t="s">
        <v>23</v>
      </c>
      <c r="C13" s="247"/>
      <c r="D13" s="259" t="s">
        <v>223</v>
      </c>
      <c r="E13" s="259"/>
      <c r="F13" s="20"/>
      <c r="G13" s="20"/>
      <c r="H13" s="2"/>
      <c r="I13" s="2"/>
      <c r="J13" s="2"/>
      <c r="K13" s="2"/>
      <c r="L13" s="2"/>
      <c r="M13" s="2"/>
      <c r="N13" s="2"/>
      <c r="O13" s="2"/>
    </row>
    <row r="14" spans="1:20" ht="13.8" customHeight="1">
      <c r="A14" s="4"/>
      <c r="B14" s="248"/>
      <c r="C14" s="249"/>
      <c r="D14" s="259"/>
      <c r="E14" s="259"/>
      <c r="F14" s="20"/>
      <c r="G14" s="20"/>
      <c r="H14" s="2"/>
      <c r="I14" s="2"/>
      <c r="J14" s="2"/>
      <c r="K14" s="2"/>
      <c r="L14" s="2"/>
      <c r="M14" s="2"/>
      <c r="N14" s="2"/>
      <c r="O14" s="2"/>
    </row>
    <row r="15" spans="1:20" ht="13.8" customHeight="1">
      <c r="A15" s="9"/>
      <c r="B15" s="248"/>
      <c r="C15" s="249"/>
      <c r="D15" s="259"/>
      <c r="E15" s="259"/>
      <c r="F15" s="30"/>
      <c r="G15" s="23"/>
      <c r="H15" s="2"/>
      <c r="I15" s="2"/>
      <c r="J15" s="2"/>
      <c r="K15" s="2"/>
      <c r="L15" s="2"/>
      <c r="M15" s="2"/>
      <c r="N15" s="2"/>
      <c r="O15" s="2"/>
    </row>
    <row r="16" spans="1:20" ht="13.8" customHeight="1">
      <c r="A16" s="9"/>
      <c r="B16" s="248"/>
      <c r="C16" s="249"/>
      <c r="D16" s="259"/>
      <c r="E16" s="259"/>
      <c r="F16" s="30"/>
      <c r="G16" s="21"/>
      <c r="H16" s="2"/>
      <c r="I16" s="2"/>
      <c r="J16" s="2"/>
      <c r="K16" s="2"/>
      <c r="L16" s="2"/>
      <c r="M16" s="2"/>
      <c r="N16" s="2"/>
      <c r="O16" s="2"/>
    </row>
    <row r="17" spans="1:28" ht="13.8" customHeight="1">
      <c r="A17" s="9"/>
      <c r="B17" s="248"/>
      <c r="C17" s="249"/>
      <c r="D17" s="259"/>
      <c r="E17" s="259"/>
      <c r="F17" s="30"/>
      <c r="G17" s="21"/>
      <c r="H17" s="2"/>
      <c r="I17" s="2"/>
      <c r="J17" s="2"/>
      <c r="K17" s="2"/>
      <c r="L17" s="2"/>
      <c r="M17" s="2"/>
      <c r="N17" s="2"/>
      <c r="O17" s="2"/>
    </row>
    <row r="18" spans="1:28" ht="13.8" customHeight="1">
      <c r="A18" s="9"/>
      <c r="B18" s="248"/>
      <c r="C18" s="249"/>
      <c r="D18" s="259"/>
      <c r="E18" s="259"/>
      <c r="F18" s="30"/>
      <c r="G18" s="21"/>
      <c r="H18" s="2"/>
      <c r="I18" s="2"/>
      <c r="J18" s="2"/>
      <c r="K18" s="2"/>
      <c r="L18" s="2"/>
      <c r="M18" s="2"/>
      <c r="N18" s="2"/>
      <c r="O18" s="2"/>
    </row>
    <row r="19" spans="1:28" ht="13.8" customHeight="1">
      <c r="A19" s="9"/>
      <c r="B19" s="248"/>
      <c r="C19" s="249"/>
      <c r="D19" s="259"/>
      <c r="E19" s="259"/>
      <c r="F19" s="30"/>
      <c r="G19" s="21"/>
      <c r="H19" s="2"/>
      <c r="I19" s="2"/>
      <c r="J19" s="2"/>
      <c r="K19" s="2"/>
      <c r="L19" s="2"/>
      <c r="M19" s="2"/>
      <c r="N19" s="2"/>
      <c r="O19" s="2"/>
    </row>
    <row r="20" spans="1:28" ht="13.8" customHeight="1">
      <c r="A20" s="9"/>
      <c r="B20" s="248"/>
      <c r="C20" s="249"/>
      <c r="D20" s="259"/>
      <c r="E20" s="259"/>
      <c r="F20" s="30"/>
      <c r="G20" s="21"/>
      <c r="H20" s="1"/>
      <c r="I20" s="1"/>
      <c r="J20" s="1"/>
      <c r="K20" s="1"/>
      <c r="L20" s="1"/>
      <c r="M20" s="1"/>
      <c r="N20" s="1"/>
      <c r="O20" s="2"/>
    </row>
    <row r="21" spans="1:28" ht="13.8" customHeight="1">
      <c r="A21" s="4"/>
      <c r="B21" s="248"/>
      <c r="C21" s="249"/>
      <c r="D21" s="259"/>
      <c r="E21" s="259"/>
      <c r="F21" s="20"/>
      <c r="G21" s="20"/>
    </row>
    <row r="22" spans="1:28" ht="13.8" customHeight="1">
      <c r="A22" s="4"/>
      <c r="B22" s="248"/>
      <c r="C22" s="249"/>
      <c r="D22" s="259"/>
      <c r="E22" s="259"/>
      <c r="F22" s="20"/>
      <c r="G22" s="20"/>
    </row>
    <row r="23" spans="1:28" ht="13.8" customHeight="1">
      <c r="A23" s="4"/>
      <c r="B23" s="248"/>
      <c r="C23" s="249"/>
      <c r="D23" s="259"/>
      <c r="E23" s="259"/>
      <c r="F23" s="20"/>
      <c r="G23" s="20"/>
    </row>
    <row r="24" spans="1:28" s="4" customFormat="1" ht="13.8" customHeight="1">
      <c r="B24" s="248"/>
      <c r="C24" s="249"/>
      <c r="D24" s="259"/>
      <c r="E24" s="259"/>
      <c r="F24" s="24"/>
      <c r="G24" s="24"/>
    </row>
    <row r="25" spans="1:28" ht="13.8" customHeight="1">
      <c r="B25" s="250"/>
      <c r="C25" s="251"/>
      <c r="D25" s="259"/>
      <c r="E25" s="259"/>
      <c r="F25" s="20"/>
      <c r="G25" s="20"/>
      <c r="K25" s="2"/>
      <c r="L25" s="2"/>
      <c r="M25" s="2"/>
      <c r="N25" s="2"/>
    </row>
    <row r="26" spans="1:28" ht="13.8" customHeight="1">
      <c r="A26" s="13"/>
      <c r="B26" s="246" t="s">
        <v>20</v>
      </c>
      <c r="C26" s="247"/>
      <c r="D26" s="265" t="s">
        <v>224</v>
      </c>
      <c r="E26" s="265"/>
      <c r="F26" s="26"/>
      <c r="G26" s="26"/>
      <c r="K26" s="2"/>
      <c r="L26" s="2"/>
      <c r="M26" s="2"/>
      <c r="N26" s="2"/>
    </row>
    <row r="27" spans="1:28" ht="13.8" customHeight="1">
      <c r="A27" s="14"/>
      <c r="B27" s="248"/>
      <c r="C27" s="249"/>
      <c r="D27" s="265"/>
      <c r="E27" s="265"/>
      <c r="F27" s="26"/>
      <c r="G27" s="26"/>
    </row>
    <row r="28" spans="1:28" ht="13.8" customHeight="1">
      <c r="A28" s="14"/>
      <c r="B28" s="248"/>
      <c r="C28" s="249"/>
      <c r="D28" s="265"/>
      <c r="E28" s="265"/>
      <c r="F28" s="26"/>
      <c r="G28" s="26"/>
    </row>
    <row r="29" spans="1:28" ht="13.8" customHeight="1">
      <c r="A29" s="14"/>
      <c r="B29" s="248"/>
      <c r="C29" s="249"/>
      <c r="D29" s="265"/>
      <c r="E29" s="265"/>
      <c r="F29" s="26"/>
      <c r="G29" s="26"/>
    </row>
    <row r="30" spans="1:28" ht="13.8" customHeight="1">
      <c r="A30" s="14"/>
      <c r="B30" s="248"/>
      <c r="C30" s="249"/>
      <c r="D30" s="265"/>
      <c r="E30" s="265"/>
      <c r="F30" s="26"/>
      <c r="G30" s="26"/>
    </row>
    <row r="31" spans="1:28" ht="13.8" customHeight="1">
      <c r="A31" s="14"/>
      <c r="B31" s="248"/>
      <c r="C31" s="249"/>
      <c r="D31" s="265"/>
      <c r="E31" s="265"/>
      <c r="F31" s="25"/>
      <c r="G31" s="25"/>
    </row>
    <row r="32" spans="1:28" ht="13.8" customHeight="1">
      <c r="A32" s="4"/>
      <c r="B32" s="248"/>
      <c r="C32" s="249"/>
      <c r="D32" s="265"/>
      <c r="E32" s="265"/>
      <c r="F32" s="26"/>
      <c r="G32" s="26"/>
      <c r="K32" s="238"/>
      <c r="L32" s="238"/>
      <c r="M32" s="238"/>
      <c r="N32" s="238"/>
      <c r="O32" s="238"/>
      <c r="P32" s="238"/>
      <c r="Q32" s="238"/>
      <c r="R32" s="238"/>
      <c r="S32" s="238"/>
      <c r="T32" s="238"/>
      <c r="U32" s="238"/>
      <c r="V32" s="238"/>
      <c r="W32" s="238"/>
      <c r="X32" s="238"/>
      <c r="Y32" s="238"/>
      <c r="Z32" s="238"/>
      <c r="AA32" s="238"/>
      <c r="AB32" s="238"/>
    </row>
    <row r="33" spans="1:28" ht="13.8" customHeight="1">
      <c r="A33" s="4"/>
      <c r="B33" s="248"/>
      <c r="C33" s="249"/>
      <c r="D33" s="265"/>
      <c r="E33" s="265"/>
      <c r="F33" s="26"/>
      <c r="G33" s="26"/>
      <c r="K33" s="238"/>
      <c r="L33" s="238"/>
      <c r="M33" s="238"/>
      <c r="N33" s="238"/>
      <c r="O33" s="238"/>
      <c r="P33" s="238"/>
      <c r="Q33" s="238"/>
      <c r="R33" s="238"/>
      <c r="S33" s="238"/>
      <c r="T33" s="238"/>
      <c r="U33" s="238"/>
      <c r="V33" s="238"/>
      <c r="W33" s="238"/>
      <c r="X33" s="238"/>
      <c r="Y33" s="238"/>
      <c r="Z33" s="238"/>
      <c r="AA33" s="238"/>
      <c r="AB33" s="238"/>
    </row>
    <row r="34" spans="1:28" ht="13.8" customHeight="1">
      <c r="A34" s="4"/>
      <c r="B34" s="248"/>
      <c r="C34" s="249"/>
      <c r="D34" s="265"/>
      <c r="E34" s="265"/>
      <c r="F34" s="26"/>
      <c r="G34" s="26"/>
      <c r="K34" s="238"/>
      <c r="L34" s="238"/>
      <c r="M34" s="238"/>
      <c r="N34" s="238"/>
      <c r="O34" s="238"/>
      <c r="P34" s="238"/>
      <c r="Q34" s="238"/>
      <c r="R34" s="238"/>
      <c r="S34" s="238"/>
      <c r="T34" s="238"/>
      <c r="U34" s="238"/>
      <c r="V34" s="238"/>
      <c r="W34" s="238"/>
      <c r="X34" s="238"/>
      <c r="Y34" s="238"/>
      <c r="Z34" s="238"/>
      <c r="AA34" s="238"/>
      <c r="AB34" s="238"/>
    </row>
    <row r="35" spans="1:28" ht="13.8" customHeight="1">
      <c r="A35" s="4"/>
      <c r="B35" s="250"/>
      <c r="C35" s="251"/>
      <c r="D35" s="265"/>
      <c r="E35" s="265"/>
      <c r="F35" s="26"/>
      <c r="G35" s="26"/>
    </row>
    <row r="36" spans="1:28" ht="13.8" customHeight="1">
      <c r="A36" s="4"/>
      <c r="B36" s="252" t="s">
        <v>21</v>
      </c>
      <c r="C36" s="253"/>
      <c r="D36" s="264"/>
      <c r="E36" s="264"/>
      <c r="F36" s="25"/>
      <c r="G36" s="25"/>
    </row>
    <row r="37" spans="1:28" ht="13.8" customHeight="1">
      <c r="A37" s="14"/>
      <c r="B37" s="254"/>
      <c r="C37" s="255"/>
      <c r="D37" s="264"/>
      <c r="E37" s="264"/>
      <c r="F37" s="22"/>
      <c r="G37" s="22"/>
    </row>
    <row r="38" spans="1:28" ht="13.8" customHeight="1">
      <c r="A38" s="4"/>
      <c r="B38" s="254"/>
      <c r="C38" s="255"/>
      <c r="D38" s="264"/>
      <c r="E38" s="264"/>
      <c r="F38" s="22"/>
      <c r="G38" s="22"/>
    </row>
    <row r="39" spans="1:28" ht="13.8" customHeight="1">
      <c r="A39" s="14"/>
      <c r="B39" s="256"/>
      <c r="C39" s="257"/>
      <c r="D39" s="264"/>
      <c r="E39" s="264"/>
      <c r="F39" s="27"/>
      <c r="G39" s="28"/>
    </row>
    <row r="40" spans="1:28" s="18" customFormat="1" ht="13.8" customHeight="1">
      <c r="B40" s="29"/>
      <c r="C40" s="29"/>
      <c r="D40" s="29"/>
      <c r="E40" s="29"/>
      <c r="F40" s="29"/>
      <c r="G40" s="29"/>
    </row>
    <row r="41" spans="1:28" ht="13.8" customHeight="1">
      <c r="A41" s="14"/>
      <c r="B41" s="22" t="s">
        <v>24</v>
      </c>
      <c r="C41" s="263" t="s">
        <v>110</v>
      </c>
      <c r="D41" s="263"/>
      <c r="E41" s="263"/>
      <c r="F41" s="27"/>
      <c r="G41" s="28"/>
    </row>
    <row r="42" spans="1:28" ht="13.8" customHeight="1">
      <c r="A42" s="4"/>
      <c r="B42" s="22"/>
      <c r="C42" s="263"/>
      <c r="D42" s="263"/>
      <c r="E42" s="263"/>
      <c r="F42" s="22"/>
      <c r="G42" s="22"/>
      <c r="L42" s="233"/>
      <c r="M42" s="233"/>
      <c r="N42" s="233"/>
      <c r="O42" s="233"/>
      <c r="P42" s="233"/>
      <c r="Q42" s="233"/>
      <c r="R42" s="233"/>
      <c r="S42" s="233"/>
      <c r="T42" s="233"/>
      <c r="U42" s="233"/>
      <c r="V42" s="233"/>
      <c r="W42" s="233"/>
      <c r="X42" s="233"/>
    </row>
    <row r="43" spans="1:28" ht="13.8" customHeight="1">
      <c r="A43" s="4"/>
      <c r="B43" s="22"/>
      <c r="C43" s="263" t="s">
        <v>25</v>
      </c>
      <c r="D43" s="263"/>
      <c r="E43" s="263"/>
      <c r="F43" s="22"/>
      <c r="G43" s="22"/>
      <c r="L43" s="233"/>
      <c r="M43" s="233"/>
      <c r="N43" s="233"/>
      <c r="O43" s="233"/>
      <c r="P43" s="233"/>
      <c r="Q43" s="233"/>
      <c r="R43" s="233"/>
      <c r="S43" s="233"/>
      <c r="T43" s="233"/>
      <c r="U43" s="233"/>
      <c r="V43" s="233"/>
      <c r="W43" s="233"/>
      <c r="X43" s="233"/>
    </row>
    <row r="44" spans="1:28" ht="13.8" customHeight="1">
      <c r="A44" s="4"/>
      <c r="B44" s="22"/>
      <c r="C44" s="263"/>
      <c r="D44" s="263"/>
      <c r="E44" s="263"/>
      <c r="F44" s="22"/>
      <c r="G44" s="22"/>
      <c r="L44" s="233"/>
      <c r="M44" s="233"/>
      <c r="N44" s="233"/>
      <c r="O44" s="233"/>
      <c r="P44" s="233"/>
      <c r="Q44" s="233"/>
      <c r="R44" s="233"/>
      <c r="S44" s="233"/>
      <c r="T44" s="233"/>
      <c r="U44" s="233"/>
      <c r="V44" s="233"/>
      <c r="W44" s="233"/>
      <c r="X44" s="233"/>
    </row>
    <row r="45" spans="1:28" ht="13.8" customHeight="1">
      <c r="A45" s="14"/>
      <c r="B45" s="22"/>
      <c r="C45" s="263"/>
      <c r="D45" s="263"/>
      <c r="E45" s="263"/>
      <c r="F45" s="31"/>
      <c r="G45" s="31"/>
      <c r="L45" s="233"/>
      <c r="M45" s="233"/>
      <c r="N45" s="233"/>
      <c r="O45" s="233"/>
      <c r="P45" s="233"/>
      <c r="Q45" s="233"/>
      <c r="R45" s="233"/>
      <c r="S45" s="233"/>
      <c r="T45" s="233"/>
      <c r="U45" s="233"/>
      <c r="V45" s="233"/>
      <c r="W45" s="233"/>
      <c r="X45" s="233"/>
    </row>
    <row r="46" spans="1:28" ht="13.8" customHeight="1">
      <c r="A46" s="14"/>
      <c r="B46" s="22"/>
      <c r="C46" s="263" t="s">
        <v>109</v>
      </c>
      <c r="D46" s="263"/>
      <c r="E46" s="263"/>
      <c r="F46" s="22"/>
      <c r="G46" s="22"/>
    </row>
    <row r="47" spans="1:28" ht="13.5" customHeight="1">
      <c r="A47" s="14"/>
      <c r="B47" s="22"/>
      <c r="C47" s="263"/>
      <c r="D47" s="263"/>
      <c r="E47" s="263"/>
      <c r="F47" s="22"/>
      <c r="G47" s="22"/>
      <c r="L47" s="233"/>
      <c r="M47" s="233"/>
      <c r="N47" s="233"/>
      <c r="O47" s="233"/>
      <c r="P47" s="233"/>
      <c r="Q47" s="233"/>
      <c r="R47" s="233"/>
      <c r="S47" s="233"/>
      <c r="T47" s="233"/>
      <c r="U47" s="233"/>
      <c r="V47" s="233"/>
      <c r="W47" s="233"/>
      <c r="X47" s="233"/>
    </row>
    <row r="48" spans="1:28" ht="13.8" customHeight="1">
      <c r="A48" s="14"/>
      <c r="B48" s="22"/>
      <c r="C48" s="263" t="s">
        <v>26</v>
      </c>
      <c r="D48" s="263"/>
      <c r="E48" s="263"/>
      <c r="F48" s="22"/>
      <c r="G48" s="22"/>
      <c r="L48" s="233"/>
      <c r="M48" s="233"/>
      <c r="N48" s="233"/>
      <c r="O48" s="233"/>
      <c r="P48" s="233"/>
      <c r="Q48" s="233"/>
      <c r="R48" s="233"/>
      <c r="S48" s="233"/>
      <c r="T48" s="233"/>
      <c r="U48" s="233"/>
      <c r="V48" s="233"/>
      <c r="W48" s="233"/>
      <c r="X48" s="233"/>
    </row>
    <row r="49" spans="1:24" ht="13.8" customHeight="1">
      <c r="A49" s="14"/>
      <c r="B49" s="22"/>
      <c r="C49" s="263"/>
      <c r="D49" s="263"/>
      <c r="E49" s="263"/>
      <c r="F49" s="22"/>
      <c r="G49" s="22"/>
      <c r="L49" s="233"/>
      <c r="M49" s="233"/>
      <c r="N49" s="233"/>
      <c r="O49" s="233"/>
      <c r="P49" s="233"/>
      <c r="Q49" s="233"/>
      <c r="R49" s="233"/>
      <c r="S49" s="233"/>
      <c r="T49" s="233"/>
      <c r="U49" s="233"/>
      <c r="V49" s="233"/>
      <c r="W49" s="233"/>
      <c r="X49" s="233"/>
    </row>
    <row r="50" spans="1:24" ht="13.8" customHeight="1">
      <c r="B50" s="22"/>
      <c r="C50" s="22"/>
      <c r="D50" s="22"/>
      <c r="E50" s="22"/>
      <c r="F50" s="22"/>
      <c r="G50" s="22"/>
      <c r="L50" s="233"/>
      <c r="M50" s="233"/>
      <c r="N50" s="233"/>
      <c r="O50" s="233"/>
      <c r="P50" s="233"/>
      <c r="Q50" s="233"/>
      <c r="R50" s="233"/>
      <c r="S50" s="233"/>
      <c r="T50" s="233"/>
      <c r="U50" s="233"/>
      <c r="V50" s="233"/>
      <c r="W50" s="233"/>
      <c r="X50" s="233"/>
    </row>
    <row r="51" spans="1:24" ht="13.8" customHeight="1">
      <c r="B51" s="22"/>
      <c r="C51" s="22"/>
      <c r="D51" s="22"/>
      <c r="E51" s="22"/>
      <c r="F51" s="22"/>
      <c r="G51" s="22"/>
      <c r="L51" s="233"/>
      <c r="M51" s="233"/>
      <c r="N51" s="233"/>
      <c r="O51" s="233"/>
      <c r="P51" s="233"/>
      <c r="Q51" s="233"/>
      <c r="R51" s="233"/>
      <c r="S51" s="233"/>
      <c r="T51" s="233"/>
      <c r="U51" s="233"/>
      <c r="V51" s="233"/>
      <c r="W51" s="233"/>
      <c r="X51" s="233"/>
    </row>
    <row r="52" spans="1:24" ht="13.8" customHeight="1">
      <c r="B52" s="22"/>
      <c r="C52" s="22"/>
      <c r="D52" s="22"/>
      <c r="E52" s="22"/>
      <c r="F52" s="22"/>
      <c r="G52" s="22"/>
      <c r="L52" s="233"/>
      <c r="M52" s="233"/>
      <c r="N52" s="233"/>
      <c r="O52" s="233"/>
      <c r="P52" s="233"/>
      <c r="Q52" s="233"/>
      <c r="R52" s="233"/>
      <c r="S52" s="233"/>
      <c r="T52" s="233"/>
      <c r="U52" s="233"/>
      <c r="V52" s="233"/>
      <c r="W52" s="233"/>
      <c r="X52" s="233"/>
    </row>
    <row r="53" spans="1:24" ht="13.8" customHeight="1">
      <c r="B53" s="22"/>
      <c r="C53" s="22"/>
      <c r="D53" s="22"/>
      <c r="E53" s="22"/>
      <c r="F53" s="22"/>
      <c r="G53" s="22"/>
      <c r="L53" s="233"/>
      <c r="M53" s="233"/>
      <c r="N53" s="233"/>
      <c r="O53" s="233"/>
      <c r="P53" s="233"/>
      <c r="Q53" s="233"/>
      <c r="R53" s="233"/>
      <c r="S53" s="233"/>
      <c r="T53" s="233"/>
      <c r="U53" s="233"/>
      <c r="V53" s="233"/>
      <c r="W53" s="233"/>
      <c r="X53" s="233"/>
    </row>
    <row r="54" spans="1:24" ht="13.8" customHeight="1">
      <c r="B54" s="22"/>
      <c r="C54" s="22"/>
      <c r="D54" s="22"/>
      <c r="E54" s="22"/>
      <c r="F54" s="22"/>
      <c r="G54" s="22"/>
      <c r="L54" s="233"/>
      <c r="M54" s="233"/>
      <c r="N54" s="233"/>
      <c r="O54" s="233"/>
      <c r="P54" s="233"/>
      <c r="Q54" s="233"/>
      <c r="R54" s="233"/>
      <c r="S54" s="233"/>
      <c r="T54" s="233"/>
      <c r="U54" s="233"/>
      <c r="V54" s="233"/>
      <c r="W54" s="233"/>
      <c r="X54" s="233"/>
    </row>
    <row r="55" spans="1:24" ht="13.8" customHeight="1">
      <c r="B55" s="22"/>
      <c r="C55" s="22"/>
      <c r="D55" s="22"/>
      <c r="E55" s="22"/>
      <c r="F55" s="22"/>
      <c r="G55" s="22"/>
      <c r="L55" s="233"/>
      <c r="M55" s="233"/>
      <c r="N55" s="233"/>
      <c r="O55" s="233"/>
      <c r="P55" s="233"/>
      <c r="Q55" s="233"/>
      <c r="R55" s="233"/>
      <c r="S55" s="233"/>
      <c r="T55" s="233"/>
      <c r="U55" s="233"/>
      <c r="V55" s="233"/>
      <c r="W55" s="233"/>
      <c r="X55" s="233"/>
    </row>
    <row r="56" spans="1:24" ht="13.8" customHeight="1">
      <c r="B56" s="4"/>
      <c r="C56" s="4"/>
      <c r="D56" s="4"/>
      <c r="E56" s="4"/>
      <c r="F56" s="4"/>
      <c r="G56" s="4"/>
      <c r="L56" s="233"/>
      <c r="M56" s="233"/>
      <c r="N56" s="233"/>
      <c r="O56" s="233"/>
      <c r="P56" s="233"/>
      <c r="Q56" s="233"/>
      <c r="R56" s="233"/>
      <c r="S56" s="233"/>
      <c r="T56" s="233"/>
      <c r="U56" s="233"/>
      <c r="V56" s="233"/>
      <c r="W56" s="233"/>
      <c r="X56" s="233"/>
    </row>
    <row r="57" spans="1:24" ht="13.8" customHeight="1">
      <c r="L57" s="233"/>
      <c r="M57" s="233"/>
      <c r="N57" s="233"/>
      <c r="O57" s="233"/>
      <c r="P57" s="233"/>
      <c r="Q57" s="233"/>
      <c r="R57" s="233"/>
      <c r="S57" s="233"/>
      <c r="T57" s="233"/>
      <c r="U57" s="233"/>
      <c r="V57" s="233"/>
      <c r="W57" s="233"/>
      <c r="X57" s="233"/>
    </row>
  </sheetData>
  <mergeCells count="20">
    <mergeCell ref="L47:X50"/>
    <mergeCell ref="L51:X57"/>
    <mergeCell ref="B4:E4"/>
    <mergeCell ref="D6:E8"/>
    <mergeCell ref="D9:E12"/>
    <mergeCell ref="D13:E25"/>
    <mergeCell ref="B6:C8"/>
    <mergeCell ref="C46:E47"/>
    <mergeCell ref="C48:E49"/>
    <mergeCell ref="D36:E39"/>
    <mergeCell ref="K32:AB34"/>
    <mergeCell ref="L42:X45"/>
    <mergeCell ref="D26:E35"/>
    <mergeCell ref="C41:E42"/>
    <mergeCell ref="C43:E45"/>
    <mergeCell ref="K1:T2"/>
    <mergeCell ref="B13:C25"/>
    <mergeCell ref="B9:C12"/>
    <mergeCell ref="B36:C39"/>
    <mergeCell ref="B26:C35"/>
  </mergeCells>
  <phoneticPr fontId="17"/>
  <printOptions horizontalCentered="1"/>
  <pageMargins left="0.59055118110236227" right="0.59055118110236227" top="0.59055118110236227"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19"/>
  <sheetViews>
    <sheetView showZeros="0" tabSelected="1" view="pageBreakPreview" topLeftCell="F1" zoomScale="102" zoomScaleNormal="80" zoomScaleSheetLayoutView="102" workbookViewId="0">
      <selection activeCell="AG14" sqref="AG14"/>
    </sheetView>
  </sheetViews>
  <sheetFormatPr defaultRowHeight="13.2"/>
  <cols>
    <col min="1" max="1" width="3.33203125" style="169" customWidth="1"/>
    <col min="2" max="2" width="42" style="169" customWidth="1"/>
    <col min="3" max="3" width="6.33203125" style="169" customWidth="1"/>
    <col min="4" max="8" width="15.77734375" style="169" customWidth="1"/>
    <col min="9" max="13" width="10.77734375" style="169" customWidth="1"/>
    <col min="14" max="18" width="11" style="169" customWidth="1"/>
    <col min="19" max="24" width="11" style="189" customWidth="1"/>
    <col min="25" max="27" width="11.44140625" style="167" customWidth="1"/>
    <col min="28" max="29" width="11" style="167" customWidth="1"/>
    <col min="30" max="35" width="11" style="169" customWidth="1"/>
    <col min="36" max="16384" width="8.88671875" style="169"/>
  </cols>
  <sheetData>
    <row r="1" spans="1:41" ht="19.2">
      <c r="A1" s="214" t="s">
        <v>194</v>
      </c>
      <c r="B1" s="214"/>
      <c r="C1" s="214"/>
      <c r="D1" s="214"/>
      <c r="E1" s="214"/>
      <c r="F1" s="214"/>
      <c r="G1" s="214"/>
      <c r="H1" s="214"/>
      <c r="I1" s="214"/>
      <c r="J1" s="214"/>
      <c r="K1" s="214"/>
      <c r="L1" s="214"/>
      <c r="N1" s="165"/>
      <c r="O1" s="165"/>
      <c r="P1" s="165"/>
      <c r="Q1" s="165"/>
      <c r="R1" s="165"/>
      <c r="S1" s="166"/>
      <c r="T1" s="166"/>
      <c r="U1" s="166"/>
      <c r="V1" s="166"/>
      <c r="W1" s="166"/>
      <c r="X1" s="166"/>
      <c r="AD1" s="165"/>
      <c r="AE1" s="165"/>
      <c r="AF1" s="165"/>
      <c r="AG1" s="165"/>
      <c r="AH1" s="165"/>
      <c r="AI1" s="168" t="s">
        <v>124</v>
      </c>
    </row>
    <row r="2" spans="1:41" ht="19.2">
      <c r="A2" s="214"/>
      <c r="B2" s="214"/>
      <c r="C2" s="214"/>
      <c r="D2" s="214"/>
      <c r="E2" s="214"/>
      <c r="F2" s="214"/>
      <c r="G2" s="214"/>
      <c r="H2" s="214"/>
      <c r="I2" s="214"/>
      <c r="J2" s="214"/>
      <c r="K2" s="214"/>
      <c r="L2" s="214"/>
      <c r="N2" s="165"/>
      <c r="O2" s="165"/>
      <c r="P2" s="165"/>
      <c r="Q2" s="165"/>
      <c r="R2" s="165"/>
      <c r="S2" s="166"/>
      <c r="T2" s="166"/>
      <c r="U2" s="166"/>
      <c r="V2" s="166"/>
      <c r="W2" s="166"/>
      <c r="X2" s="166"/>
      <c r="AD2" s="165"/>
      <c r="AE2" s="165"/>
      <c r="AF2" s="165"/>
      <c r="AG2" s="165"/>
      <c r="AH2" s="165"/>
      <c r="AI2" s="168"/>
    </row>
    <row r="3" spans="1:41" ht="19.2">
      <c r="A3" s="214"/>
      <c r="B3" s="214"/>
      <c r="C3" s="214"/>
      <c r="D3" s="214"/>
      <c r="E3" s="214"/>
      <c r="F3" s="214"/>
      <c r="G3" s="214"/>
      <c r="H3" s="214"/>
      <c r="I3" s="214"/>
      <c r="J3" s="214"/>
      <c r="K3" s="214"/>
      <c r="L3" s="214"/>
      <c r="N3" s="165"/>
      <c r="O3" s="165"/>
      <c r="P3" s="165"/>
      <c r="Q3" s="165"/>
      <c r="R3" s="165"/>
      <c r="S3" s="166"/>
      <c r="T3" s="166"/>
      <c r="U3" s="166"/>
      <c r="V3" s="166"/>
      <c r="W3" s="166"/>
      <c r="X3" s="166"/>
      <c r="AD3" s="165"/>
      <c r="AE3" s="165"/>
      <c r="AF3" s="165"/>
      <c r="AG3" s="165"/>
      <c r="AH3" s="165"/>
      <c r="AI3" s="168"/>
    </row>
    <row r="4" spans="1:41" ht="19.2">
      <c r="A4" s="214"/>
      <c r="B4" s="214"/>
      <c r="C4" s="214"/>
      <c r="D4" s="214"/>
      <c r="E4" s="214"/>
      <c r="F4" s="214"/>
      <c r="G4" s="214"/>
      <c r="H4" s="214"/>
      <c r="I4" s="214"/>
      <c r="J4" s="214"/>
      <c r="K4" s="214"/>
      <c r="L4" s="214"/>
      <c r="N4" s="165"/>
      <c r="O4" s="165"/>
      <c r="P4" s="165"/>
      <c r="Q4" s="165"/>
      <c r="R4" s="165"/>
      <c r="S4" s="166"/>
      <c r="T4" s="166"/>
      <c r="U4" s="166"/>
      <c r="V4" s="166"/>
      <c r="W4" s="166"/>
      <c r="X4" s="166"/>
      <c r="AD4" s="165"/>
      <c r="AE4" s="165"/>
      <c r="AF4" s="165"/>
      <c r="AG4" s="165"/>
      <c r="AH4" s="165"/>
      <c r="AI4" s="168"/>
    </row>
    <row r="5" spans="1:41" ht="19.2">
      <c r="A5" s="214"/>
      <c r="B5" s="214"/>
      <c r="C5" s="214"/>
      <c r="D5" s="214"/>
      <c r="E5" s="214"/>
      <c r="F5" s="214"/>
      <c r="G5" s="214"/>
      <c r="H5" s="214"/>
      <c r="I5" s="214"/>
      <c r="J5" s="214"/>
      <c r="K5" s="214"/>
      <c r="L5" s="214"/>
      <c r="N5" s="165"/>
      <c r="O5" s="165"/>
      <c r="P5" s="165"/>
      <c r="Q5" s="165"/>
      <c r="R5" s="165"/>
      <c r="S5" s="166"/>
      <c r="T5" s="166"/>
      <c r="U5" s="166"/>
      <c r="V5" s="166"/>
      <c r="W5" s="166"/>
      <c r="X5" s="166"/>
      <c r="AD5" s="165"/>
      <c r="AE5" s="165"/>
      <c r="AF5" s="165"/>
      <c r="AG5" s="165"/>
      <c r="AH5" s="165"/>
      <c r="AI5" s="168"/>
    </row>
    <row r="6" spans="1:41" ht="13.8" thickBot="1">
      <c r="A6" s="165"/>
      <c r="B6" s="165"/>
      <c r="C6" s="165"/>
      <c r="D6" s="165"/>
      <c r="E6" s="165"/>
      <c r="F6" s="165"/>
      <c r="G6" s="165"/>
      <c r="H6" s="165"/>
      <c r="I6" s="165"/>
      <c r="J6" s="165"/>
      <c r="K6" s="165"/>
      <c r="L6" s="165"/>
      <c r="M6" s="165"/>
      <c r="N6" s="165"/>
      <c r="O6" s="165"/>
      <c r="P6" s="165"/>
      <c r="Q6" s="165"/>
      <c r="R6" s="165"/>
      <c r="S6" s="166"/>
      <c r="T6" s="166"/>
      <c r="U6" s="166"/>
      <c r="V6" s="166"/>
      <c r="W6" s="166"/>
      <c r="X6" s="166"/>
      <c r="AD6" s="165"/>
      <c r="AE6" s="165"/>
      <c r="AF6" s="165"/>
      <c r="AG6" s="165"/>
      <c r="AH6" s="165"/>
      <c r="AI6" s="170"/>
    </row>
    <row r="7" spans="1:41" s="190" customFormat="1" ht="30" customHeight="1">
      <c r="A7" s="288" t="s">
        <v>113</v>
      </c>
      <c r="B7" s="268" t="s">
        <v>114</v>
      </c>
      <c r="C7" s="267" t="s">
        <v>120</v>
      </c>
      <c r="D7" s="303"/>
      <c r="E7" s="303"/>
      <c r="F7" s="303"/>
      <c r="G7" s="303"/>
      <c r="H7" s="270"/>
      <c r="I7" s="297" t="s">
        <v>121</v>
      </c>
      <c r="J7" s="298"/>
      <c r="K7" s="298"/>
      <c r="L7" s="298"/>
      <c r="M7" s="299"/>
      <c r="N7" s="267" t="s">
        <v>116</v>
      </c>
      <c r="O7" s="268"/>
      <c r="P7" s="268"/>
      <c r="Q7" s="269"/>
      <c r="R7" s="270"/>
      <c r="S7" s="285" t="s">
        <v>117</v>
      </c>
      <c r="T7" s="267" t="s">
        <v>180</v>
      </c>
      <c r="U7" s="268"/>
      <c r="V7" s="268"/>
      <c r="W7" s="269"/>
      <c r="X7" s="270"/>
      <c r="Y7" s="294" t="s">
        <v>168</v>
      </c>
      <c r="Z7" s="295"/>
      <c r="AA7" s="295"/>
      <c r="AB7" s="295"/>
      <c r="AC7" s="296"/>
      <c r="AD7" s="288" t="s">
        <v>118</v>
      </c>
      <c r="AE7" s="269"/>
      <c r="AF7" s="269"/>
      <c r="AG7" s="269"/>
      <c r="AH7" s="269"/>
      <c r="AI7" s="289"/>
    </row>
    <row r="8" spans="1:41" s="190" customFormat="1" ht="30" customHeight="1">
      <c r="A8" s="281"/>
      <c r="B8" s="301"/>
      <c r="C8" s="281" t="s">
        <v>193</v>
      </c>
      <c r="D8" s="282"/>
      <c r="E8" s="195" t="s">
        <v>195</v>
      </c>
      <c r="F8" s="191" t="s">
        <v>128</v>
      </c>
      <c r="G8" s="191" t="s">
        <v>133</v>
      </c>
      <c r="H8" s="211" t="s">
        <v>129</v>
      </c>
      <c r="I8" s="290" t="s">
        <v>192</v>
      </c>
      <c r="J8" s="273" t="s">
        <v>200</v>
      </c>
      <c r="K8" s="275" t="s">
        <v>128</v>
      </c>
      <c r="L8" s="275" t="s">
        <v>133</v>
      </c>
      <c r="M8" s="279" t="s">
        <v>129</v>
      </c>
      <c r="N8" s="271" t="s">
        <v>192</v>
      </c>
      <c r="O8" s="273" t="s">
        <v>200</v>
      </c>
      <c r="P8" s="275" t="s">
        <v>128</v>
      </c>
      <c r="Q8" s="275" t="s">
        <v>133</v>
      </c>
      <c r="R8" s="277" t="s">
        <v>129</v>
      </c>
      <c r="S8" s="286"/>
      <c r="T8" s="271" t="s">
        <v>192</v>
      </c>
      <c r="U8" s="273" t="s">
        <v>200</v>
      </c>
      <c r="V8" s="275" t="s">
        <v>128</v>
      </c>
      <c r="W8" s="275" t="s">
        <v>133</v>
      </c>
      <c r="X8" s="277" t="s">
        <v>129</v>
      </c>
      <c r="Y8" s="290" t="s">
        <v>192</v>
      </c>
      <c r="Z8" s="273" t="s">
        <v>200</v>
      </c>
      <c r="AA8" s="275" t="s">
        <v>128</v>
      </c>
      <c r="AB8" s="275" t="s">
        <v>133</v>
      </c>
      <c r="AC8" s="279" t="s">
        <v>129</v>
      </c>
      <c r="AD8" s="271" t="s">
        <v>192</v>
      </c>
      <c r="AE8" s="273" t="s">
        <v>200</v>
      </c>
      <c r="AF8" s="275" t="s">
        <v>128</v>
      </c>
      <c r="AG8" s="275" t="s">
        <v>133</v>
      </c>
      <c r="AH8" s="275" t="s">
        <v>129</v>
      </c>
      <c r="AI8" s="283" t="s">
        <v>122</v>
      </c>
      <c r="AK8" s="266" t="s">
        <v>181</v>
      </c>
      <c r="AL8" s="266"/>
      <c r="AM8" s="266"/>
      <c r="AN8" s="266"/>
      <c r="AO8" s="266"/>
    </row>
    <row r="9" spans="1:41" s="190" customFormat="1" ht="30" customHeight="1" thickBot="1">
      <c r="A9" s="300"/>
      <c r="B9" s="302"/>
      <c r="C9" s="212" t="s">
        <v>115</v>
      </c>
      <c r="D9" s="192" t="s">
        <v>119</v>
      </c>
      <c r="E9" s="193" t="s">
        <v>130</v>
      </c>
      <c r="F9" s="192" t="s">
        <v>119</v>
      </c>
      <c r="G9" s="192" t="s">
        <v>119</v>
      </c>
      <c r="H9" s="213" t="s">
        <v>130</v>
      </c>
      <c r="I9" s="291"/>
      <c r="J9" s="274"/>
      <c r="K9" s="276"/>
      <c r="L9" s="276"/>
      <c r="M9" s="280"/>
      <c r="N9" s="272"/>
      <c r="O9" s="274"/>
      <c r="P9" s="276"/>
      <c r="Q9" s="276"/>
      <c r="R9" s="278"/>
      <c r="S9" s="287"/>
      <c r="T9" s="272"/>
      <c r="U9" s="274"/>
      <c r="V9" s="276"/>
      <c r="W9" s="276"/>
      <c r="X9" s="278"/>
      <c r="Y9" s="291"/>
      <c r="Z9" s="274"/>
      <c r="AA9" s="276"/>
      <c r="AB9" s="276"/>
      <c r="AC9" s="280"/>
      <c r="AD9" s="272"/>
      <c r="AE9" s="274"/>
      <c r="AF9" s="276"/>
      <c r="AG9" s="276"/>
      <c r="AH9" s="276"/>
      <c r="AI9" s="284"/>
      <c r="AK9" s="194" t="s">
        <v>182</v>
      </c>
      <c r="AL9" s="194" t="s">
        <v>183</v>
      </c>
      <c r="AM9" s="194" t="s">
        <v>184</v>
      </c>
      <c r="AN9" s="194" t="s">
        <v>185</v>
      </c>
      <c r="AO9" s="194" t="s">
        <v>186</v>
      </c>
    </row>
    <row r="10" spans="1:41" ht="40.049999999999997" customHeight="1">
      <c r="A10" s="171">
        <v>1</v>
      </c>
      <c r="B10" s="208"/>
      <c r="C10" s="171"/>
      <c r="D10" s="173"/>
      <c r="E10" s="173"/>
      <c r="F10" s="173"/>
      <c r="G10" s="173"/>
      <c r="H10" s="205"/>
      <c r="I10" s="172"/>
      <c r="J10" s="173"/>
      <c r="K10" s="173"/>
      <c r="L10" s="173"/>
      <c r="M10" s="201"/>
      <c r="N10" s="171"/>
      <c r="O10" s="173"/>
      <c r="P10" s="173"/>
      <c r="Q10" s="173"/>
      <c r="R10" s="205"/>
      <c r="S10" s="174" t="str">
        <f t="shared" ref="S10:S18" si="0">IF(B10&lt;&gt;"","4/5以内","")</f>
        <v/>
      </c>
      <c r="T10" s="199"/>
      <c r="U10" s="180"/>
      <c r="V10" s="180"/>
      <c r="W10" s="180"/>
      <c r="X10" s="200"/>
      <c r="Y10" s="224"/>
      <c r="Z10" s="225"/>
      <c r="AA10" s="225"/>
      <c r="AB10" s="225"/>
      <c r="AC10" s="226"/>
      <c r="AD10" s="171">
        <f>MIN(T10,Y10)</f>
        <v>0</v>
      </c>
      <c r="AE10" s="173">
        <f t="shared" ref="AE10:AE18" si="1">MIN(U10,Z10)</f>
        <v>0</v>
      </c>
      <c r="AF10" s="173">
        <f t="shared" ref="AF10:AF18" si="2">MIN(V10,AA10)</f>
        <v>0</v>
      </c>
      <c r="AG10" s="173">
        <f t="shared" ref="AG10:AG18" si="3">MIN(W10,AB10)</f>
        <v>0</v>
      </c>
      <c r="AH10" s="173">
        <f t="shared" ref="AH10:AH18" si="4">MIN(X10,AC10)</f>
        <v>0</v>
      </c>
      <c r="AI10" s="175">
        <f>SUM(AD10:AH10)</f>
        <v>0</v>
      </c>
      <c r="AK10" s="176" t="str">
        <f t="shared" ref="AK10:AK18" si="5">IF(OR(AD10&lt;=T10,AD10&lt;=Y10),"OK","申請額誤り")</f>
        <v>OK</v>
      </c>
      <c r="AL10" s="176" t="str">
        <f t="shared" ref="AL10:AL18" si="6">IF(OR(AE10&lt;=U10,AE10&lt;=Z10),"OK","申請額誤り")</f>
        <v>OK</v>
      </c>
      <c r="AM10" s="176" t="str">
        <f t="shared" ref="AM10:AM18" si="7">IF(OR(AF10&lt;=V10,AF10&lt;=AA10),"OK","申請額誤り")</f>
        <v>OK</v>
      </c>
      <c r="AN10" s="176" t="str">
        <f t="shared" ref="AN10:AN12" si="8">IF(OR(AG10&lt;=W10,AG10&lt;=AB10),"OK","申請額誤り")</f>
        <v>OK</v>
      </c>
      <c r="AO10" s="176" t="str">
        <f t="shared" ref="AO10:AO18" si="9">IF(OR(AH10&lt;=X10,AH10&lt;=AC10),"OK","申請額誤り")</f>
        <v>OK</v>
      </c>
    </row>
    <row r="11" spans="1:41" ht="40.049999999999997" customHeight="1">
      <c r="A11" s="177">
        <v>2</v>
      </c>
      <c r="B11" s="209"/>
      <c r="C11" s="177"/>
      <c r="D11" s="179"/>
      <c r="E11" s="179"/>
      <c r="F11" s="179"/>
      <c r="G11" s="179"/>
      <c r="H11" s="206"/>
      <c r="I11" s="178"/>
      <c r="J11" s="179"/>
      <c r="K11" s="179"/>
      <c r="L11" s="179"/>
      <c r="M11" s="202"/>
      <c r="N11" s="177"/>
      <c r="O11" s="179"/>
      <c r="P11" s="179"/>
      <c r="Q11" s="179"/>
      <c r="R11" s="206"/>
      <c r="S11" s="174" t="str">
        <f t="shared" si="0"/>
        <v/>
      </c>
      <c r="T11" s="199"/>
      <c r="U11" s="180"/>
      <c r="V11" s="180"/>
      <c r="W11" s="180"/>
      <c r="X11" s="200"/>
      <c r="Y11" s="227"/>
      <c r="Z11" s="228"/>
      <c r="AA11" s="228"/>
      <c r="AB11" s="228"/>
      <c r="AC11" s="229"/>
      <c r="AD11" s="177">
        <f t="shared" ref="AD11:AD18" si="10">MIN(T11,Y11)</f>
        <v>0</v>
      </c>
      <c r="AE11" s="179">
        <f t="shared" si="1"/>
        <v>0</v>
      </c>
      <c r="AF11" s="179">
        <f t="shared" si="2"/>
        <v>0</v>
      </c>
      <c r="AG11" s="179">
        <f t="shared" si="3"/>
        <v>0</v>
      </c>
      <c r="AH11" s="179">
        <f t="shared" si="4"/>
        <v>0</v>
      </c>
      <c r="AI11" s="181">
        <f>SUM(AD11:AH11)</f>
        <v>0</v>
      </c>
      <c r="AK11" s="176" t="str">
        <f t="shared" si="5"/>
        <v>OK</v>
      </c>
      <c r="AL11" s="176" t="str">
        <f t="shared" si="6"/>
        <v>OK</v>
      </c>
      <c r="AM11" s="176" t="str">
        <f t="shared" si="7"/>
        <v>OK</v>
      </c>
      <c r="AN11" s="176" t="str">
        <f t="shared" si="8"/>
        <v>OK</v>
      </c>
      <c r="AO11" s="176" t="str">
        <f t="shared" si="9"/>
        <v>OK</v>
      </c>
    </row>
    <row r="12" spans="1:41" ht="40.049999999999997" customHeight="1">
      <c r="A12" s="177">
        <v>3</v>
      </c>
      <c r="B12" s="209"/>
      <c r="C12" s="177"/>
      <c r="D12" s="179"/>
      <c r="E12" s="179"/>
      <c r="F12" s="179"/>
      <c r="G12" s="179"/>
      <c r="H12" s="206"/>
      <c r="I12" s="178"/>
      <c r="J12" s="179"/>
      <c r="K12" s="179"/>
      <c r="L12" s="179"/>
      <c r="M12" s="202"/>
      <c r="N12" s="177"/>
      <c r="O12" s="179"/>
      <c r="P12" s="179"/>
      <c r="Q12" s="179"/>
      <c r="R12" s="206"/>
      <c r="S12" s="174" t="str">
        <f t="shared" si="0"/>
        <v/>
      </c>
      <c r="T12" s="199"/>
      <c r="U12" s="180"/>
      <c r="V12" s="180"/>
      <c r="W12" s="180"/>
      <c r="X12" s="200"/>
      <c r="Y12" s="227"/>
      <c r="Z12" s="228"/>
      <c r="AA12" s="228"/>
      <c r="AB12" s="228"/>
      <c r="AC12" s="229"/>
      <c r="AD12" s="177">
        <f t="shared" si="10"/>
        <v>0</v>
      </c>
      <c r="AE12" s="179">
        <f t="shared" si="1"/>
        <v>0</v>
      </c>
      <c r="AF12" s="179">
        <f t="shared" si="2"/>
        <v>0</v>
      </c>
      <c r="AG12" s="179">
        <f t="shared" si="3"/>
        <v>0</v>
      </c>
      <c r="AH12" s="179">
        <f t="shared" si="4"/>
        <v>0</v>
      </c>
      <c r="AI12" s="181">
        <f>SUM(AD12:AH12)</f>
        <v>0</v>
      </c>
      <c r="AK12" s="176" t="str">
        <f t="shared" si="5"/>
        <v>OK</v>
      </c>
      <c r="AL12" s="176" t="str">
        <f t="shared" si="6"/>
        <v>OK</v>
      </c>
      <c r="AM12" s="176" t="str">
        <f t="shared" si="7"/>
        <v>OK</v>
      </c>
      <c r="AN12" s="176" t="str">
        <f t="shared" si="8"/>
        <v>OK</v>
      </c>
      <c r="AO12" s="176" t="str">
        <f t="shared" si="9"/>
        <v>OK</v>
      </c>
    </row>
    <row r="13" spans="1:41" ht="40.049999999999997" customHeight="1">
      <c r="A13" s="177">
        <v>4</v>
      </c>
      <c r="B13" s="209"/>
      <c r="C13" s="177"/>
      <c r="D13" s="179"/>
      <c r="E13" s="179"/>
      <c r="F13" s="179"/>
      <c r="G13" s="179"/>
      <c r="H13" s="206"/>
      <c r="I13" s="178"/>
      <c r="J13" s="179"/>
      <c r="K13" s="179"/>
      <c r="L13" s="179"/>
      <c r="M13" s="202"/>
      <c r="N13" s="177"/>
      <c r="O13" s="179"/>
      <c r="P13" s="179"/>
      <c r="Q13" s="179"/>
      <c r="R13" s="206"/>
      <c r="S13" s="174" t="str">
        <f t="shared" si="0"/>
        <v/>
      </c>
      <c r="T13" s="199"/>
      <c r="U13" s="180"/>
      <c r="V13" s="180"/>
      <c r="W13" s="180"/>
      <c r="X13" s="200"/>
      <c r="Y13" s="227"/>
      <c r="Z13" s="228"/>
      <c r="AA13" s="228"/>
      <c r="AB13" s="228"/>
      <c r="AC13" s="229"/>
      <c r="AD13" s="177">
        <f t="shared" si="10"/>
        <v>0</v>
      </c>
      <c r="AE13" s="179">
        <f t="shared" si="1"/>
        <v>0</v>
      </c>
      <c r="AF13" s="179">
        <f t="shared" si="2"/>
        <v>0</v>
      </c>
      <c r="AG13" s="179">
        <f t="shared" si="3"/>
        <v>0</v>
      </c>
      <c r="AH13" s="179">
        <f t="shared" si="4"/>
        <v>0</v>
      </c>
      <c r="AI13" s="181">
        <f t="shared" ref="AI13:AI18" si="11">SUM(AD13:AH13)</f>
        <v>0</v>
      </c>
      <c r="AK13" s="176" t="str">
        <f t="shared" si="5"/>
        <v>OK</v>
      </c>
      <c r="AL13" s="176" t="str">
        <f t="shared" si="6"/>
        <v>OK</v>
      </c>
      <c r="AM13" s="176" t="str">
        <f t="shared" si="7"/>
        <v>OK</v>
      </c>
      <c r="AN13" s="176" t="str">
        <f>IF(OR(AG13&lt;=W13,AG13&lt;=AB13),"OK","申請額誤り")</f>
        <v>OK</v>
      </c>
      <c r="AO13" s="176" t="str">
        <f t="shared" si="9"/>
        <v>OK</v>
      </c>
    </row>
    <row r="14" spans="1:41" s="185" customFormat="1" ht="40.049999999999997" customHeight="1">
      <c r="A14" s="182">
        <v>5</v>
      </c>
      <c r="B14" s="210"/>
      <c r="C14" s="182"/>
      <c r="D14" s="184"/>
      <c r="E14" s="184"/>
      <c r="F14" s="184"/>
      <c r="G14" s="184"/>
      <c r="H14" s="207"/>
      <c r="I14" s="183"/>
      <c r="J14" s="184"/>
      <c r="K14" s="184"/>
      <c r="L14" s="184"/>
      <c r="M14" s="203"/>
      <c r="N14" s="182"/>
      <c r="O14" s="184"/>
      <c r="P14" s="184"/>
      <c r="Q14" s="184"/>
      <c r="R14" s="207"/>
      <c r="S14" s="174" t="str">
        <f t="shared" si="0"/>
        <v/>
      </c>
      <c r="T14" s="199"/>
      <c r="U14" s="180"/>
      <c r="V14" s="180"/>
      <c r="W14" s="180"/>
      <c r="X14" s="200"/>
      <c r="Y14" s="230"/>
      <c r="Z14" s="231"/>
      <c r="AA14" s="231"/>
      <c r="AB14" s="231"/>
      <c r="AC14" s="232"/>
      <c r="AD14" s="182">
        <f t="shared" si="10"/>
        <v>0</v>
      </c>
      <c r="AE14" s="184">
        <f t="shared" si="1"/>
        <v>0</v>
      </c>
      <c r="AF14" s="184">
        <f t="shared" si="2"/>
        <v>0</v>
      </c>
      <c r="AG14" s="184">
        <f t="shared" si="3"/>
        <v>0</v>
      </c>
      <c r="AH14" s="184">
        <f t="shared" si="4"/>
        <v>0</v>
      </c>
      <c r="AI14" s="181">
        <f t="shared" si="11"/>
        <v>0</v>
      </c>
      <c r="AK14" s="176" t="str">
        <f t="shared" si="5"/>
        <v>OK</v>
      </c>
      <c r="AL14" s="176" t="str">
        <f t="shared" si="6"/>
        <v>OK</v>
      </c>
      <c r="AM14" s="176" t="str">
        <f t="shared" si="7"/>
        <v>OK</v>
      </c>
      <c r="AN14" s="176" t="str">
        <f t="shared" ref="AN14:AN18" si="12">IF(OR(AG14&lt;=W14,AG14&lt;=AB14),"OK","申請額誤り")</f>
        <v>OK</v>
      </c>
      <c r="AO14" s="176" t="str">
        <f t="shared" si="9"/>
        <v>OK</v>
      </c>
    </row>
    <row r="15" spans="1:41" s="185" customFormat="1" ht="40.049999999999997" customHeight="1">
      <c r="A15" s="182">
        <v>6</v>
      </c>
      <c r="B15" s="210"/>
      <c r="C15" s="182"/>
      <c r="D15" s="184"/>
      <c r="E15" s="184"/>
      <c r="F15" s="184"/>
      <c r="G15" s="184"/>
      <c r="H15" s="207"/>
      <c r="I15" s="183"/>
      <c r="J15" s="184"/>
      <c r="K15" s="184"/>
      <c r="L15" s="184"/>
      <c r="M15" s="203"/>
      <c r="N15" s="182"/>
      <c r="O15" s="184"/>
      <c r="P15" s="184"/>
      <c r="Q15" s="184"/>
      <c r="R15" s="207"/>
      <c r="S15" s="174" t="str">
        <f t="shared" si="0"/>
        <v/>
      </c>
      <c r="T15" s="199"/>
      <c r="U15" s="180"/>
      <c r="V15" s="180"/>
      <c r="W15" s="180"/>
      <c r="X15" s="200"/>
      <c r="Y15" s="230"/>
      <c r="Z15" s="231"/>
      <c r="AA15" s="231"/>
      <c r="AB15" s="231"/>
      <c r="AC15" s="232"/>
      <c r="AD15" s="182">
        <f t="shared" si="10"/>
        <v>0</v>
      </c>
      <c r="AE15" s="184">
        <f t="shared" si="1"/>
        <v>0</v>
      </c>
      <c r="AF15" s="184">
        <f t="shared" si="2"/>
        <v>0</v>
      </c>
      <c r="AG15" s="184">
        <f t="shared" si="3"/>
        <v>0</v>
      </c>
      <c r="AH15" s="184">
        <f t="shared" si="4"/>
        <v>0</v>
      </c>
      <c r="AI15" s="181">
        <f t="shared" si="11"/>
        <v>0</v>
      </c>
      <c r="AK15" s="176" t="str">
        <f t="shared" si="5"/>
        <v>OK</v>
      </c>
      <c r="AL15" s="176" t="str">
        <f t="shared" si="6"/>
        <v>OK</v>
      </c>
      <c r="AM15" s="176" t="str">
        <f t="shared" si="7"/>
        <v>OK</v>
      </c>
      <c r="AN15" s="176" t="str">
        <f t="shared" si="12"/>
        <v>OK</v>
      </c>
      <c r="AO15" s="176" t="str">
        <f t="shared" si="9"/>
        <v>OK</v>
      </c>
    </row>
    <row r="16" spans="1:41" s="185" customFormat="1" ht="40.049999999999997" customHeight="1">
      <c r="A16" s="182">
        <v>7</v>
      </c>
      <c r="B16" s="210"/>
      <c r="C16" s="182"/>
      <c r="D16" s="184"/>
      <c r="E16" s="184"/>
      <c r="F16" s="184"/>
      <c r="G16" s="184"/>
      <c r="H16" s="207"/>
      <c r="I16" s="183"/>
      <c r="J16" s="184"/>
      <c r="K16" s="184"/>
      <c r="L16" s="184"/>
      <c r="M16" s="203"/>
      <c r="N16" s="182"/>
      <c r="O16" s="184"/>
      <c r="P16" s="184"/>
      <c r="Q16" s="184"/>
      <c r="R16" s="207"/>
      <c r="S16" s="174" t="str">
        <f t="shared" si="0"/>
        <v/>
      </c>
      <c r="T16" s="199"/>
      <c r="U16" s="180"/>
      <c r="V16" s="180"/>
      <c r="W16" s="180"/>
      <c r="X16" s="200"/>
      <c r="Y16" s="230"/>
      <c r="Z16" s="231"/>
      <c r="AA16" s="231"/>
      <c r="AB16" s="231"/>
      <c r="AC16" s="232"/>
      <c r="AD16" s="182">
        <f t="shared" si="10"/>
        <v>0</v>
      </c>
      <c r="AE16" s="184">
        <f t="shared" si="1"/>
        <v>0</v>
      </c>
      <c r="AF16" s="184">
        <f t="shared" si="2"/>
        <v>0</v>
      </c>
      <c r="AG16" s="184">
        <f t="shared" si="3"/>
        <v>0</v>
      </c>
      <c r="AH16" s="184">
        <f t="shared" si="4"/>
        <v>0</v>
      </c>
      <c r="AI16" s="181">
        <f t="shared" si="11"/>
        <v>0</v>
      </c>
      <c r="AK16" s="176" t="str">
        <f t="shared" si="5"/>
        <v>OK</v>
      </c>
      <c r="AL16" s="176" t="str">
        <f t="shared" si="6"/>
        <v>OK</v>
      </c>
      <c r="AM16" s="176" t="str">
        <f t="shared" si="7"/>
        <v>OK</v>
      </c>
      <c r="AN16" s="176" t="str">
        <f t="shared" si="12"/>
        <v>OK</v>
      </c>
      <c r="AO16" s="176" t="str">
        <f t="shared" si="9"/>
        <v>OK</v>
      </c>
    </row>
    <row r="17" spans="1:41" s="185" customFormat="1" ht="40.049999999999997" customHeight="1">
      <c r="A17" s="182">
        <v>8</v>
      </c>
      <c r="B17" s="210"/>
      <c r="C17" s="182"/>
      <c r="D17" s="184"/>
      <c r="E17" s="184"/>
      <c r="F17" s="184"/>
      <c r="G17" s="184"/>
      <c r="H17" s="207"/>
      <c r="I17" s="183"/>
      <c r="J17" s="184"/>
      <c r="K17" s="184"/>
      <c r="L17" s="184"/>
      <c r="M17" s="203"/>
      <c r="N17" s="182"/>
      <c r="O17" s="184"/>
      <c r="P17" s="184"/>
      <c r="Q17" s="184"/>
      <c r="R17" s="207"/>
      <c r="S17" s="174" t="str">
        <f t="shared" si="0"/>
        <v/>
      </c>
      <c r="T17" s="199"/>
      <c r="U17" s="180"/>
      <c r="V17" s="180"/>
      <c r="W17" s="180"/>
      <c r="X17" s="200"/>
      <c r="Y17" s="230"/>
      <c r="Z17" s="231"/>
      <c r="AA17" s="231"/>
      <c r="AB17" s="231"/>
      <c r="AC17" s="232"/>
      <c r="AD17" s="182">
        <f t="shared" si="10"/>
        <v>0</v>
      </c>
      <c r="AE17" s="184">
        <f t="shared" si="1"/>
        <v>0</v>
      </c>
      <c r="AF17" s="184">
        <f t="shared" si="2"/>
        <v>0</v>
      </c>
      <c r="AG17" s="184">
        <f t="shared" si="3"/>
        <v>0</v>
      </c>
      <c r="AH17" s="184">
        <f t="shared" si="4"/>
        <v>0</v>
      </c>
      <c r="AI17" s="181">
        <f t="shared" si="11"/>
        <v>0</v>
      </c>
      <c r="AK17" s="176" t="str">
        <f t="shared" si="5"/>
        <v>OK</v>
      </c>
      <c r="AL17" s="176" t="str">
        <f t="shared" si="6"/>
        <v>OK</v>
      </c>
      <c r="AM17" s="176" t="str">
        <f t="shared" si="7"/>
        <v>OK</v>
      </c>
      <c r="AN17" s="176" t="str">
        <f t="shared" si="12"/>
        <v>OK</v>
      </c>
      <c r="AO17" s="176" t="str">
        <f t="shared" si="9"/>
        <v>OK</v>
      </c>
    </row>
    <row r="18" spans="1:41" s="185" customFormat="1" ht="40.049999999999997" customHeight="1" thickBot="1">
      <c r="A18" s="182">
        <v>9</v>
      </c>
      <c r="B18" s="210"/>
      <c r="C18" s="182"/>
      <c r="D18" s="184"/>
      <c r="E18" s="184"/>
      <c r="F18" s="184"/>
      <c r="G18" s="184"/>
      <c r="H18" s="207"/>
      <c r="I18" s="183"/>
      <c r="J18" s="184"/>
      <c r="K18" s="184"/>
      <c r="L18" s="184"/>
      <c r="M18" s="203"/>
      <c r="N18" s="182"/>
      <c r="O18" s="184"/>
      <c r="P18" s="184"/>
      <c r="Q18" s="184"/>
      <c r="R18" s="207"/>
      <c r="S18" s="174" t="str">
        <f t="shared" si="0"/>
        <v/>
      </c>
      <c r="T18" s="199"/>
      <c r="U18" s="180"/>
      <c r="V18" s="180"/>
      <c r="W18" s="180"/>
      <c r="X18" s="200"/>
      <c r="Y18" s="230"/>
      <c r="Z18" s="231"/>
      <c r="AA18" s="231"/>
      <c r="AB18" s="231"/>
      <c r="AC18" s="232"/>
      <c r="AD18" s="182">
        <f t="shared" si="10"/>
        <v>0</v>
      </c>
      <c r="AE18" s="184">
        <f t="shared" si="1"/>
        <v>0</v>
      </c>
      <c r="AF18" s="184">
        <f t="shared" si="2"/>
        <v>0</v>
      </c>
      <c r="AG18" s="184">
        <f t="shared" si="3"/>
        <v>0</v>
      </c>
      <c r="AH18" s="184">
        <f t="shared" si="4"/>
        <v>0</v>
      </c>
      <c r="AI18" s="181">
        <f t="shared" si="11"/>
        <v>0</v>
      </c>
      <c r="AK18" s="176" t="str">
        <f t="shared" si="5"/>
        <v>OK</v>
      </c>
      <c r="AL18" s="176" t="str">
        <f t="shared" si="6"/>
        <v>OK</v>
      </c>
      <c r="AM18" s="176" t="str">
        <f t="shared" si="7"/>
        <v>OK</v>
      </c>
      <c r="AN18" s="176" t="str">
        <f t="shared" si="12"/>
        <v>OK</v>
      </c>
      <c r="AO18" s="176" t="str">
        <f t="shared" si="9"/>
        <v>OK</v>
      </c>
    </row>
    <row r="19" spans="1:41" ht="40.049999999999997" customHeight="1" thickBot="1">
      <c r="A19" s="292" t="s">
        <v>122</v>
      </c>
      <c r="B19" s="293"/>
      <c r="C19" s="197">
        <f t="shared" ref="C19:R19" si="13">SUM(C10:C18)</f>
        <v>0</v>
      </c>
      <c r="D19" s="186">
        <f t="shared" si="13"/>
        <v>0</v>
      </c>
      <c r="E19" s="186">
        <f t="shared" si="13"/>
        <v>0</v>
      </c>
      <c r="F19" s="186">
        <f t="shared" si="13"/>
        <v>0</v>
      </c>
      <c r="G19" s="186">
        <f t="shared" si="13"/>
        <v>0</v>
      </c>
      <c r="H19" s="187">
        <f t="shared" si="13"/>
        <v>0</v>
      </c>
      <c r="I19" s="198">
        <f t="shared" si="13"/>
        <v>0</v>
      </c>
      <c r="J19" s="186">
        <f t="shared" si="13"/>
        <v>0</v>
      </c>
      <c r="K19" s="186">
        <f t="shared" si="13"/>
        <v>0</v>
      </c>
      <c r="L19" s="186">
        <f t="shared" si="13"/>
        <v>0</v>
      </c>
      <c r="M19" s="196">
        <f t="shared" si="13"/>
        <v>0</v>
      </c>
      <c r="N19" s="197">
        <f t="shared" si="13"/>
        <v>0</v>
      </c>
      <c r="O19" s="186">
        <f t="shared" si="13"/>
        <v>0</v>
      </c>
      <c r="P19" s="186">
        <f t="shared" si="13"/>
        <v>0</v>
      </c>
      <c r="Q19" s="186">
        <f t="shared" si="13"/>
        <v>0</v>
      </c>
      <c r="R19" s="187">
        <f t="shared" si="13"/>
        <v>0</v>
      </c>
      <c r="S19" s="204" t="s">
        <v>131</v>
      </c>
      <c r="T19" s="197">
        <f t="shared" ref="T19:AC19" si="14">SUM(T10:T18)</f>
        <v>0</v>
      </c>
      <c r="U19" s="186">
        <f t="shared" si="14"/>
        <v>0</v>
      </c>
      <c r="V19" s="186">
        <f t="shared" si="14"/>
        <v>0</v>
      </c>
      <c r="W19" s="186">
        <f t="shared" si="14"/>
        <v>0</v>
      </c>
      <c r="X19" s="187">
        <f t="shared" si="14"/>
        <v>0</v>
      </c>
      <c r="Y19" s="198">
        <f t="shared" si="14"/>
        <v>0</v>
      </c>
      <c r="Z19" s="186">
        <f t="shared" si="14"/>
        <v>0</v>
      </c>
      <c r="AA19" s="186">
        <f t="shared" si="14"/>
        <v>0</v>
      </c>
      <c r="AB19" s="186">
        <f t="shared" si="14"/>
        <v>0</v>
      </c>
      <c r="AC19" s="196">
        <f t="shared" si="14"/>
        <v>0</v>
      </c>
      <c r="AD19" s="197">
        <f t="shared" ref="AD19:AI19" si="15">SUM(AD10:AD18)</f>
        <v>0</v>
      </c>
      <c r="AE19" s="186">
        <f t="shared" si="15"/>
        <v>0</v>
      </c>
      <c r="AF19" s="186">
        <f t="shared" si="15"/>
        <v>0</v>
      </c>
      <c r="AG19" s="186">
        <f t="shared" si="15"/>
        <v>0</v>
      </c>
      <c r="AH19" s="186">
        <f t="shared" si="15"/>
        <v>0</v>
      </c>
      <c r="AI19" s="187">
        <f t="shared" si="15"/>
        <v>0</v>
      </c>
      <c r="AK19" s="188"/>
      <c r="AL19" s="188"/>
      <c r="AM19" s="188"/>
      <c r="AN19" s="188"/>
      <c r="AO19" s="188"/>
    </row>
  </sheetData>
  <mergeCells count="38">
    <mergeCell ref="A19:B19"/>
    <mergeCell ref="Q8:Q9"/>
    <mergeCell ref="O8:O9"/>
    <mergeCell ref="Y7:AC7"/>
    <mergeCell ref="I7:M7"/>
    <mergeCell ref="N7:R7"/>
    <mergeCell ref="P8:P9"/>
    <mergeCell ref="I8:I9"/>
    <mergeCell ref="J8:J9"/>
    <mergeCell ref="M8:M9"/>
    <mergeCell ref="N8:N9"/>
    <mergeCell ref="A7:A9"/>
    <mergeCell ref="B7:B9"/>
    <mergeCell ref="C7:H7"/>
    <mergeCell ref="L8:L9"/>
    <mergeCell ref="K8:K9"/>
    <mergeCell ref="C8:D8"/>
    <mergeCell ref="R8:R9"/>
    <mergeCell ref="AI8:AI9"/>
    <mergeCell ref="S7:S9"/>
    <mergeCell ref="Z8:Z9"/>
    <mergeCell ref="AA8:AA9"/>
    <mergeCell ref="AD7:AI7"/>
    <mergeCell ref="Y8:Y9"/>
    <mergeCell ref="AK8:AO8"/>
    <mergeCell ref="T7:X7"/>
    <mergeCell ref="T8:T9"/>
    <mergeCell ref="U8:U9"/>
    <mergeCell ref="V8:V9"/>
    <mergeCell ref="W8:W9"/>
    <mergeCell ref="X8:X9"/>
    <mergeCell ref="AH8:AH9"/>
    <mergeCell ref="AF8:AF9"/>
    <mergeCell ref="AB8:AB9"/>
    <mergeCell ref="AC8:AC9"/>
    <mergeCell ref="AD8:AD9"/>
    <mergeCell ref="AE8:AE9"/>
    <mergeCell ref="AG8:AG9"/>
  </mergeCells>
  <phoneticPr fontId="39"/>
  <printOptions horizontalCentered="1"/>
  <pageMargins left="0.51181102362204722" right="0.31496062992125984" top="0.55118110236220474" bottom="0.55118110236220474"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3"/>
  <sheetViews>
    <sheetView view="pageBreakPreview" topLeftCell="A9" zoomScaleNormal="100" zoomScaleSheetLayoutView="100" workbookViewId="0">
      <selection activeCell="L11" sqref="L11"/>
    </sheetView>
  </sheetViews>
  <sheetFormatPr defaultColWidth="9" defaultRowHeight="13.2"/>
  <cols>
    <col min="1" max="1" width="23.21875" style="32" customWidth="1"/>
    <col min="2" max="3" width="9" style="32"/>
    <col min="4" max="9" width="12.6640625" style="32" customWidth="1"/>
    <col min="10" max="10" width="10.21875" style="32" customWidth="1"/>
    <col min="11" max="11" width="12.6640625" style="32" customWidth="1"/>
    <col min="12" max="12" width="17.109375" style="32" customWidth="1"/>
    <col min="13" max="16384" width="9" style="32"/>
  </cols>
  <sheetData>
    <row r="1" spans="1:12">
      <c r="A1" s="32" t="s">
        <v>28</v>
      </c>
    </row>
    <row r="2" spans="1:12" ht="30" customHeight="1">
      <c r="A2" s="306" t="s">
        <v>29</v>
      </c>
      <c r="B2" s="306"/>
      <c r="C2" s="306"/>
      <c r="D2" s="306"/>
      <c r="E2" s="306"/>
      <c r="F2" s="306"/>
      <c r="G2" s="306"/>
      <c r="H2" s="306"/>
      <c r="I2" s="306"/>
      <c r="J2" s="306"/>
      <c r="K2" s="306"/>
      <c r="L2" s="306"/>
    </row>
    <row r="3" spans="1:12" ht="14.4" customHeight="1"/>
    <row r="4" spans="1:12" s="164" customFormat="1" ht="13.5" customHeight="1">
      <c r="A4" s="33"/>
      <c r="B4" s="307"/>
      <c r="C4" s="308"/>
      <c r="D4" s="309"/>
      <c r="E4" s="33"/>
      <c r="F4" s="33"/>
      <c r="G4" s="33"/>
      <c r="H4" s="33"/>
      <c r="I4" s="33"/>
      <c r="J4" s="33"/>
      <c r="K4" s="33"/>
      <c r="L4" s="219"/>
    </row>
    <row r="5" spans="1:12" s="164" customFormat="1" ht="13.5" customHeight="1">
      <c r="A5" s="34"/>
      <c r="B5" s="310" t="s">
        <v>211</v>
      </c>
      <c r="C5" s="311"/>
      <c r="D5" s="312"/>
      <c r="E5" s="34" t="s">
        <v>206</v>
      </c>
      <c r="F5" s="34" t="s">
        <v>204</v>
      </c>
      <c r="G5" s="34" t="s">
        <v>202</v>
      </c>
      <c r="H5" s="34" t="s">
        <v>213</v>
      </c>
      <c r="I5" s="34" t="s">
        <v>202</v>
      </c>
      <c r="J5" s="34" t="s">
        <v>203</v>
      </c>
      <c r="K5" s="34" t="s">
        <v>216</v>
      </c>
      <c r="L5" s="220" t="s">
        <v>30</v>
      </c>
    </row>
    <row r="6" spans="1:12" s="164" customFormat="1">
      <c r="A6" s="34" t="s">
        <v>31</v>
      </c>
      <c r="B6" s="313"/>
      <c r="C6" s="314"/>
      <c r="D6" s="315"/>
      <c r="E6" s="34" t="s">
        <v>207</v>
      </c>
      <c r="F6" s="34" t="s">
        <v>205</v>
      </c>
      <c r="G6" s="34" t="s">
        <v>212</v>
      </c>
      <c r="H6" s="34" t="s">
        <v>214</v>
      </c>
      <c r="I6" s="34" t="s">
        <v>201</v>
      </c>
      <c r="J6" s="34"/>
      <c r="K6" s="34" t="s">
        <v>217</v>
      </c>
      <c r="L6" s="220"/>
    </row>
    <row r="7" spans="1:12" s="164" customFormat="1">
      <c r="A7" s="34"/>
      <c r="B7" s="33"/>
      <c r="C7" s="33"/>
      <c r="D7" s="33"/>
      <c r="E7" s="34" t="s">
        <v>208</v>
      </c>
      <c r="F7" s="34"/>
      <c r="G7" s="34"/>
      <c r="H7" s="34" t="s">
        <v>215</v>
      </c>
      <c r="I7" s="221"/>
      <c r="J7" s="221"/>
      <c r="K7" s="216"/>
      <c r="L7" s="217"/>
    </row>
    <row r="8" spans="1:12" s="164" customFormat="1">
      <c r="A8" s="34"/>
      <c r="B8" s="34" t="s">
        <v>32</v>
      </c>
      <c r="C8" s="34" t="s">
        <v>33</v>
      </c>
      <c r="D8" s="34" t="s">
        <v>34</v>
      </c>
      <c r="E8" s="34" t="s">
        <v>209</v>
      </c>
      <c r="F8" s="34"/>
      <c r="G8" s="221"/>
      <c r="H8" s="218"/>
      <c r="I8" s="221"/>
      <c r="J8" s="221"/>
      <c r="K8" s="34"/>
      <c r="L8" s="220" t="s">
        <v>35</v>
      </c>
    </row>
    <row r="9" spans="1:12" s="164" customFormat="1">
      <c r="A9" s="35"/>
      <c r="B9" s="35"/>
      <c r="C9" s="35"/>
      <c r="D9" s="222" t="s">
        <v>36</v>
      </c>
      <c r="E9" s="222" t="s">
        <v>210</v>
      </c>
      <c r="F9" s="222" t="s">
        <v>218</v>
      </c>
      <c r="G9" s="222" t="s">
        <v>37</v>
      </c>
      <c r="H9" s="222" t="s">
        <v>38</v>
      </c>
      <c r="I9" s="222" t="s">
        <v>39</v>
      </c>
      <c r="J9" s="222" t="s">
        <v>40</v>
      </c>
      <c r="K9" s="222" t="s">
        <v>219</v>
      </c>
      <c r="L9" s="223"/>
    </row>
    <row r="10" spans="1:12">
      <c r="A10" s="36"/>
      <c r="B10" s="37" t="s">
        <v>41</v>
      </c>
      <c r="C10" s="37"/>
      <c r="D10" s="37" t="s">
        <v>41</v>
      </c>
      <c r="E10" s="37" t="s">
        <v>42</v>
      </c>
      <c r="F10" s="37" t="s">
        <v>42</v>
      </c>
      <c r="G10" s="37" t="s">
        <v>43</v>
      </c>
      <c r="H10" s="37" t="s">
        <v>43</v>
      </c>
      <c r="I10" s="37" t="s">
        <v>43</v>
      </c>
      <c r="J10" s="37"/>
      <c r="K10" s="37" t="s">
        <v>42</v>
      </c>
      <c r="L10" s="37"/>
    </row>
    <row r="11" spans="1:12" ht="50.1" customHeight="1">
      <c r="A11" s="38" t="s">
        <v>197</v>
      </c>
      <c r="B11" s="40"/>
      <c r="C11" s="39">
        <f>'算出調書(1-16)別紙'!C19</f>
        <v>0</v>
      </c>
      <c r="D11" s="39">
        <f>'算出調書(1-16)別紙'!D19</f>
        <v>0</v>
      </c>
      <c r="E11" s="39">
        <f>'算出調書(1-16)別紙'!I19</f>
        <v>0</v>
      </c>
      <c r="F11" s="39">
        <f>D11-E11</f>
        <v>0</v>
      </c>
      <c r="G11" s="39">
        <f>'算出調書(1-16)別紙'!N19</f>
        <v>0</v>
      </c>
      <c r="H11" s="40"/>
      <c r="I11" s="39">
        <f>G11</f>
        <v>0</v>
      </c>
      <c r="J11" s="215" t="s">
        <v>123</v>
      </c>
      <c r="K11" s="39">
        <f>'算出調書(1-16)別紙'!AD19</f>
        <v>0</v>
      </c>
      <c r="L11" s="35" t="str">
        <f>IF(K11&lt;&gt;"","詳細は別紙のとおり","")</f>
        <v>詳細は別紙のとおり</v>
      </c>
    </row>
    <row r="12" spans="1:12" s="116" customFormat="1" ht="50.1" customHeight="1">
      <c r="A12" s="38" t="s">
        <v>196</v>
      </c>
      <c r="B12" s="40"/>
      <c r="C12" s="41"/>
      <c r="D12" s="39">
        <f>'算出調書(1-16)別紙'!E19</f>
        <v>0</v>
      </c>
      <c r="E12" s="39">
        <f>'算出調書(1-16)別紙'!J19</f>
        <v>0</v>
      </c>
      <c r="F12" s="39">
        <f>D12-E12</f>
        <v>0</v>
      </c>
      <c r="G12" s="39">
        <f>'算出調書(1-16)別紙'!O19</f>
        <v>0</v>
      </c>
      <c r="H12" s="40"/>
      <c r="I12" s="39">
        <f t="shared" ref="I12:I15" si="0">G12</f>
        <v>0</v>
      </c>
      <c r="J12" s="215" t="s">
        <v>123</v>
      </c>
      <c r="K12" s="39">
        <f>'算出調書(1-16)別紙'!AE19</f>
        <v>0</v>
      </c>
      <c r="L12" s="35" t="str">
        <f>IF(K12&lt;&gt;"","詳細は別紙のとおり","")</f>
        <v>詳細は別紙のとおり</v>
      </c>
    </row>
    <row r="13" spans="1:12" ht="50.1" customHeight="1">
      <c r="A13" s="38" t="s">
        <v>198</v>
      </c>
      <c r="B13" s="41"/>
      <c r="C13" s="41"/>
      <c r="D13" s="39">
        <f>'算出調書(1-16)別紙'!F19</f>
        <v>0</v>
      </c>
      <c r="E13" s="39">
        <f>'算出調書(1-16)別紙'!K19</f>
        <v>0</v>
      </c>
      <c r="F13" s="39">
        <f>D13-E13</f>
        <v>0</v>
      </c>
      <c r="G13" s="39">
        <f>'算出調書(1-16)別紙'!P19</f>
        <v>0</v>
      </c>
      <c r="H13" s="41"/>
      <c r="I13" s="39">
        <f t="shared" si="0"/>
        <v>0</v>
      </c>
      <c r="J13" s="215" t="s">
        <v>123</v>
      </c>
      <c r="K13" s="39">
        <f>'算出調書(1-16)別紙'!AF19</f>
        <v>0</v>
      </c>
      <c r="L13" s="35" t="str">
        <f>IF(K13&lt;&gt;"","詳細は別紙のとおり","")</f>
        <v>詳細は別紙のとおり</v>
      </c>
    </row>
    <row r="14" spans="1:12" s="116" customFormat="1" ht="50.1" customHeight="1">
      <c r="A14" s="38" t="s">
        <v>132</v>
      </c>
      <c r="B14" s="40"/>
      <c r="C14" s="40"/>
      <c r="D14" s="39">
        <f>'算出調書(1-16)別紙'!G19</f>
        <v>0</v>
      </c>
      <c r="E14" s="39">
        <f>'算出調書(1-16)別紙'!L19</f>
        <v>0</v>
      </c>
      <c r="F14" s="39">
        <f>D14-E14</f>
        <v>0</v>
      </c>
      <c r="G14" s="39">
        <f>'算出調書(1-16)別紙'!Q19</f>
        <v>0</v>
      </c>
      <c r="H14" s="40"/>
      <c r="I14" s="39">
        <f t="shared" si="0"/>
        <v>0</v>
      </c>
      <c r="J14" s="215" t="s">
        <v>123</v>
      </c>
      <c r="K14" s="39">
        <f>'算出調書(1-16)別紙'!AG19</f>
        <v>0</v>
      </c>
      <c r="L14" s="35" t="str">
        <f>IF(K14&lt;&gt;"","詳細は別紙のとおり","")</f>
        <v>詳細は別紙のとおり</v>
      </c>
    </row>
    <row r="15" spans="1:12" ht="50.1" customHeight="1">
      <c r="A15" s="38" t="s">
        <v>199</v>
      </c>
      <c r="B15" s="40"/>
      <c r="C15" s="40"/>
      <c r="D15" s="39">
        <f>'算出調書(1-16)別紙'!H19</f>
        <v>0</v>
      </c>
      <c r="E15" s="39">
        <f>'算出調書(1-16)別紙'!M19</f>
        <v>0</v>
      </c>
      <c r="F15" s="39">
        <f>D15-E15</f>
        <v>0</v>
      </c>
      <c r="G15" s="39">
        <f>'算出調書(1-16)別紙'!R19</f>
        <v>0</v>
      </c>
      <c r="H15" s="40"/>
      <c r="I15" s="39">
        <f t="shared" si="0"/>
        <v>0</v>
      </c>
      <c r="J15" s="215" t="s">
        <v>123</v>
      </c>
      <c r="K15" s="39">
        <f>'算出調書(1-16)別紙'!AH19</f>
        <v>0</v>
      </c>
      <c r="L15" s="35" t="str">
        <f>IF(K15&lt;&gt;"","詳細は別紙のとおり","")</f>
        <v>詳細は別紙のとおり</v>
      </c>
    </row>
    <row r="16" spans="1:12" ht="50.1" customHeight="1">
      <c r="A16" s="42" t="s">
        <v>44</v>
      </c>
      <c r="B16" s="40"/>
      <c r="C16" s="43">
        <f>SUM(C11:C12)</f>
        <v>0</v>
      </c>
      <c r="D16" s="43">
        <f t="shared" ref="D16" si="1">SUM(D11:D15)</f>
        <v>0</v>
      </c>
      <c r="E16" s="43">
        <f>SUM(E11:E15)</f>
        <v>0</v>
      </c>
      <c r="F16" s="43">
        <f>SUM(F11:F15)</f>
        <v>0</v>
      </c>
      <c r="G16" s="43">
        <f>SUM(G11:G15)</f>
        <v>0</v>
      </c>
      <c r="H16" s="41"/>
      <c r="I16" s="43">
        <f>SUM(I11:I15)</f>
        <v>0</v>
      </c>
      <c r="J16" s="41"/>
      <c r="K16" s="43">
        <f>SUM(K11:K15)</f>
        <v>0</v>
      </c>
      <c r="L16" s="44"/>
    </row>
    <row r="18" spans="1:12" ht="27" customHeight="1">
      <c r="A18" s="304" t="s">
        <v>45</v>
      </c>
      <c r="B18" s="305"/>
      <c r="C18" s="305"/>
      <c r="D18" s="305"/>
      <c r="E18" s="305"/>
      <c r="F18" s="305"/>
      <c r="G18" s="305"/>
      <c r="H18" s="305"/>
      <c r="I18" s="305"/>
      <c r="J18" s="305"/>
      <c r="K18" s="305"/>
      <c r="L18" s="305"/>
    </row>
    <row r="19" spans="1:12" ht="27" customHeight="1">
      <c r="A19" s="304" t="s">
        <v>46</v>
      </c>
      <c r="B19" s="305"/>
      <c r="C19" s="305"/>
      <c r="D19" s="305"/>
      <c r="E19" s="305"/>
      <c r="F19" s="305"/>
      <c r="G19" s="305"/>
      <c r="H19" s="305"/>
      <c r="I19" s="305"/>
      <c r="J19" s="305"/>
      <c r="K19" s="305"/>
      <c r="L19" s="305"/>
    </row>
    <row r="20" spans="1:12" ht="27" customHeight="1">
      <c r="A20" s="304" t="s">
        <v>47</v>
      </c>
      <c r="B20" s="305"/>
      <c r="C20" s="305"/>
      <c r="D20" s="305"/>
      <c r="E20" s="305"/>
      <c r="F20" s="305"/>
      <c r="G20" s="305"/>
      <c r="H20" s="305"/>
      <c r="I20" s="305"/>
      <c r="J20" s="305"/>
      <c r="K20" s="305"/>
      <c r="L20" s="305"/>
    </row>
    <row r="21" spans="1:12" ht="26.25" customHeight="1">
      <c r="A21" s="304" t="s">
        <v>48</v>
      </c>
      <c r="B21" s="305"/>
      <c r="C21" s="305"/>
      <c r="D21" s="305"/>
      <c r="E21" s="305"/>
      <c r="F21" s="305"/>
      <c r="G21" s="305"/>
      <c r="H21" s="305"/>
      <c r="I21" s="305"/>
      <c r="J21" s="305"/>
      <c r="K21" s="305"/>
      <c r="L21" s="305"/>
    </row>
    <row r="22" spans="1:12" ht="13.5" customHeight="1">
      <c r="A22" s="305" t="s">
        <v>49</v>
      </c>
      <c r="B22" s="305"/>
      <c r="C22" s="305"/>
      <c r="D22" s="305"/>
      <c r="E22" s="305"/>
      <c r="F22" s="305"/>
      <c r="G22" s="305"/>
      <c r="H22" s="305"/>
      <c r="I22" s="305"/>
      <c r="J22" s="305"/>
      <c r="K22" s="305"/>
      <c r="L22" s="305"/>
    </row>
    <row r="23" spans="1:12" ht="13.5" customHeight="1">
      <c r="A23" s="305" t="s">
        <v>50</v>
      </c>
      <c r="B23" s="305"/>
      <c r="C23" s="305"/>
      <c r="D23" s="305"/>
      <c r="E23" s="305"/>
      <c r="F23" s="305"/>
      <c r="G23" s="305"/>
      <c r="H23" s="305"/>
      <c r="I23" s="305"/>
      <c r="J23" s="305"/>
      <c r="K23" s="305"/>
      <c r="L23" s="305"/>
    </row>
  </sheetData>
  <mergeCells count="10">
    <mergeCell ref="A20:L20"/>
    <mergeCell ref="A21:L21"/>
    <mergeCell ref="A22:L22"/>
    <mergeCell ref="A23:L23"/>
    <mergeCell ref="A2:L2"/>
    <mergeCell ref="B4:D4"/>
    <mergeCell ref="B5:D5"/>
    <mergeCell ref="B6:D6"/>
    <mergeCell ref="A18:L18"/>
    <mergeCell ref="A19:L19"/>
  </mergeCells>
  <phoneticPr fontId="17"/>
  <printOptions horizontalCentered="1"/>
  <pageMargins left="0.59055118110236227" right="0.59055118110236227" top="0.98425196850393704" bottom="0.78740157480314965" header="0.51181102362204722" footer="0.51181102362204722"/>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4"/>
  <sheetViews>
    <sheetView showZeros="0" view="pageBreakPreview" topLeftCell="A4" zoomScale="70" zoomScaleNormal="70" zoomScaleSheetLayoutView="70" workbookViewId="0">
      <selection activeCell="A13" sqref="A13"/>
    </sheetView>
  </sheetViews>
  <sheetFormatPr defaultColWidth="9" defaultRowHeight="13.2"/>
  <cols>
    <col min="1" max="1" width="25.77734375" style="32" customWidth="1"/>
    <col min="2" max="6" width="12.6640625" style="32" customWidth="1"/>
    <col min="7" max="16384" width="9" style="32"/>
  </cols>
  <sheetData>
    <row r="1" spans="1:6">
      <c r="A1" s="32" t="s">
        <v>51</v>
      </c>
    </row>
    <row r="2" spans="1:6" ht="30" customHeight="1">
      <c r="A2" s="306" t="s">
        <v>52</v>
      </c>
      <c r="B2" s="306"/>
      <c r="C2" s="306"/>
      <c r="D2" s="306"/>
      <c r="E2" s="306"/>
      <c r="F2" s="306"/>
    </row>
    <row r="4" spans="1:6" ht="22.5" customHeight="1">
      <c r="A4" s="316" t="s">
        <v>53</v>
      </c>
      <c r="B4" s="319" t="s">
        <v>54</v>
      </c>
      <c r="C4" s="322" t="s">
        <v>55</v>
      </c>
      <c r="D4" s="323"/>
      <c r="E4" s="324"/>
      <c r="F4" s="316" t="s">
        <v>56</v>
      </c>
    </row>
    <row r="5" spans="1:6" ht="15" customHeight="1">
      <c r="A5" s="317"/>
      <c r="B5" s="320"/>
      <c r="C5" s="45" t="s">
        <v>57</v>
      </c>
      <c r="D5" s="45" t="s">
        <v>58</v>
      </c>
      <c r="E5" s="316" t="s">
        <v>59</v>
      </c>
      <c r="F5" s="317"/>
    </row>
    <row r="6" spans="1:6" ht="15" customHeight="1">
      <c r="A6" s="318"/>
      <c r="B6" s="321"/>
      <c r="C6" s="46" t="s">
        <v>60</v>
      </c>
      <c r="D6" s="46" t="s">
        <v>61</v>
      </c>
      <c r="E6" s="325"/>
      <c r="F6" s="318"/>
    </row>
    <row r="7" spans="1:6" ht="14.4">
      <c r="A7" s="47"/>
      <c r="B7" s="48" t="s">
        <v>62</v>
      </c>
      <c r="C7" s="48" t="s">
        <v>62</v>
      </c>
      <c r="D7" s="48" t="s">
        <v>42</v>
      </c>
      <c r="E7" s="48" t="s">
        <v>42</v>
      </c>
      <c r="F7" s="47"/>
    </row>
    <row r="8" spans="1:6" ht="30" customHeight="1">
      <c r="A8" s="49" t="s">
        <v>197</v>
      </c>
      <c r="B8" s="50">
        <f>'算出調書(1-16)'!D11</f>
        <v>0</v>
      </c>
      <c r="C8" s="50">
        <f>'算出調書(1-16)'!K11</f>
        <v>0</v>
      </c>
      <c r="D8" s="50">
        <f>B8-C8-E8</f>
        <v>0</v>
      </c>
      <c r="E8" s="50">
        <f>'算出調書(1-16)'!E11</f>
        <v>0</v>
      </c>
      <c r="F8" s="51"/>
    </row>
    <row r="9" spans="1:6" ht="30" customHeight="1">
      <c r="A9" s="52" t="s">
        <v>196</v>
      </c>
      <c r="B9" s="53">
        <f>'算出調書(1-16)'!D12</f>
        <v>0</v>
      </c>
      <c r="C9" s="50">
        <f>'算出調書(1-16)'!K12</f>
        <v>0</v>
      </c>
      <c r="D9" s="50">
        <f t="shared" ref="D9:D12" si="0">B9-C9-E9</f>
        <v>0</v>
      </c>
      <c r="E9" s="50">
        <f>'算出調書(1-16)'!E12</f>
        <v>0</v>
      </c>
      <c r="F9" s="54"/>
    </row>
    <row r="10" spans="1:6" ht="30" customHeight="1">
      <c r="A10" s="52" t="s">
        <v>198</v>
      </c>
      <c r="B10" s="53">
        <f>'算出調書(1-16)'!D13</f>
        <v>0</v>
      </c>
      <c r="C10" s="50">
        <f>'算出調書(1-16)'!K13</f>
        <v>0</v>
      </c>
      <c r="D10" s="50">
        <f t="shared" si="0"/>
        <v>0</v>
      </c>
      <c r="E10" s="50">
        <f>'算出調書(1-16)'!E13</f>
        <v>0</v>
      </c>
      <c r="F10" s="54"/>
    </row>
    <row r="11" spans="1:6" ht="30" customHeight="1">
      <c r="A11" s="52" t="s">
        <v>132</v>
      </c>
      <c r="B11" s="53">
        <f>'算出調書(1-16)'!D14</f>
        <v>0</v>
      </c>
      <c r="C11" s="50">
        <f>'算出調書(1-16)'!K14</f>
        <v>0</v>
      </c>
      <c r="D11" s="50">
        <f t="shared" si="0"/>
        <v>0</v>
      </c>
      <c r="E11" s="50">
        <f>'算出調書(1-16)'!E14</f>
        <v>0</v>
      </c>
      <c r="F11" s="54"/>
    </row>
    <row r="12" spans="1:6" ht="30" customHeight="1">
      <c r="A12" s="52" t="s">
        <v>199</v>
      </c>
      <c r="B12" s="53">
        <f>'算出調書(1-16)'!D15</f>
        <v>0</v>
      </c>
      <c r="C12" s="50">
        <f>'算出調書(1-16)'!K15</f>
        <v>0</v>
      </c>
      <c r="D12" s="50">
        <f t="shared" si="0"/>
        <v>0</v>
      </c>
      <c r="E12" s="50">
        <f>'算出調書(1-16)'!E15</f>
        <v>0</v>
      </c>
      <c r="F12" s="54"/>
    </row>
    <row r="13" spans="1:6" ht="30" customHeight="1">
      <c r="A13" s="55"/>
      <c r="B13" s="53"/>
      <c r="C13" s="53"/>
      <c r="D13" s="53"/>
      <c r="E13" s="53"/>
      <c r="F13" s="54"/>
    </row>
    <row r="14" spans="1:6" ht="30" customHeight="1">
      <c r="A14" s="55"/>
      <c r="B14" s="53"/>
      <c r="C14" s="53"/>
      <c r="D14" s="53"/>
      <c r="E14" s="53"/>
      <c r="F14" s="54"/>
    </row>
    <row r="15" spans="1:6" ht="30" customHeight="1">
      <c r="A15" s="55"/>
      <c r="B15" s="53"/>
      <c r="C15" s="53"/>
      <c r="D15" s="53"/>
      <c r="E15" s="53"/>
      <c r="F15" s="54"/>
    </row>
    <row r="16" spans="1:6" ht="30" customHeight="1">
      <c r="A16" s="55"/>
      <c r="B16" s="53"/>
      <c r="C16" s="53"/>
      <c r="D16" s="53"/>
      <c r="E16" s="53"/>
      <c r="F16" s="54"/>
    </row>
    <row r="17" spans="1:6" ht="30" customHeight="1">
      <c r="A17" s="55"/>
      <c r="B17" s="53"/>
      <c r="C17" s="53"/>
      <c r="D17" s="53"/>
      <c r="E17" s="53"/>
      <c r="F17" s="54"/>
    </row>
    <row r="18" spans="1:6" ht="30" customHeight="1">
      <c r="A18" s="55"/>
      <c r="B18" s="53"/>
      <c r="C18" s="53"/>
      <c r="D18" s="53"/>
      <c r="E18" s="53"/>
      <c r="F18" s="54"/>
    </row>
    <row r="19" spans="1:6" ht="30" customHeight="1">
      <c r="A19" s="56" t="s">
        <v>63</v>
      </c>
      <c r="B19" s="53">
        <f>SUM(B8:B18)</f>
        <v>0</v>
      </c>
      <c r="C19" s="53">
        <f>SUM(C8:C18)</f>
        <v>0</v>
      </c>
      <c r="D19" s="53">
        <f>SUM(D8:D18)</f>
        <v>0</v>
      </c>
      <c r="E19" s="53">
        <f>SUM(E8:E18)</f>
        <v>0</v>
      </c>
      <c r="F19" s="57"/>
    </row>
    <row r="21" spans="1:6" ht="13.5" customHeight="1">
      <c r="A21" s="304" t="s">
        <v>64</v>
      </c>
      <c r="B21" s="304"/>
      <c r="C21" s="304"/>
      <c r="D21" s="304"/>
      <c r="E21" s="304"/>
      <c r="F21" s="304"/>
    </row>
    <row r="22" spans="1:6" ht="54" customHeight="1">
      <c r="A22" s="304" t="s">
        <v>111</v>
      </c>
      <c r="B22" s="304"/>
      <c r="C22" s="304"/>
      <c r="D22" s="304"/>
      <c r="E22" s="304"/>
      <c r="F22" s="304"/>
    </row>
    <row r="23" spans="1:6" ht="13.5" customHeight="1">
      <c r="A23" s="304" t="s">
        <v>65</v>
      </c>
      <c r="B23" s="304"/>
      <c r="C23" s="304"/>
      <c r="D23" s="304"/>
      <c r="E23" s="304"/>
      <c r="F23" s="304"/>
    </row>
    <row r="24" spans="1:6" ht="27" customHeight="1">
      <c r="A24" s="304" t="s">
        <v>112</v>
      </c>
      <c r="B24" s="304"/>
      <c r="C24" s="304"/>
      <c r="D24" s="304"/>
      <c r="E24" s="304"/>
      <c r="F24" s="304"/>
    </row>
  </sheetData>
  <mergeCells count="10">
    <mergeCell ref="A21:F21"/>
    <mergeCell ref="A22:F22"/>
    <mergeCell ref="A23:F23"/>
    <mergeCell ref="A24:F24"/>
    <mergeCell ref="A2:F2"/>
    <mergeCell ref="A4:A6"/>
    <mergeCell ref="B4:B6"/>
    <mergeCell ref="C4:E4"/>
    <mergeCell ref="F4:F6"/>
    <mergeCell ref="E5:E6"/>
  </mergeCells>
  <phoneticPr fontId="17"/>
  <printOptions horizontalCentered="1"/>
  <pageMargins left="0.78740157480314965" right="0.78740157480314965" top="0.98425196850393704" bottom="0.78740157480314965" header="0.51181102362204722" footer="0.51181102362204722"/>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59"/>
  <sheetViews>
    <sheetView showZeros="0" view="pageBreakPreview" topLeftCell="A20" zoomScaleNormal="100" zoomScaleSheetLayoutView="100" workbookViewId="0">
      <selection activeCell="B28" sqref="B28:F29"/>
    </sheetView>
  </sheetViews>
  <sheetFormatPr defaultColWidth="9" defaultRowHeight="13.2"/>
  <cols>
    <col min="1" max="1" width="2" style="61" customWidth="1"/>
    <col min="2" max="2" width="3.88671875" style="61" customWidth="1"/>
    <col min="3" max="3" width="9.88671875" style="61" customWidth="1"/>
    <col min="4" max="6" width="12.88671875" style="61" customWidth="1"/>
    <col min="7" max="7" width="15.88671875" style="61" customWidth="1"/>
    <col min="8" max="8" width="19.6640625" style="61" customWidth="1"/>
    <col min="9" max="9" width="40.88671875" style="60" customWidth="1"/>
    <col min="10" max="16" width="9" style="60"/>
    <col min="17" max="222" width="9" style="61"/>
    <col min="223" max="223" width="3.109375" style="61" customWidth="1"/>
    <col min="224" max="233" width="8.6640625" style="61" customWidth="1"/>
    <col min="234" max="234" width="2.44140625" style="61" customWidth="1"/>
    <col min="235" max="16384" width="9" style="61"/>
  </cols>
  <sheetData>
    <row r="1" spans="1:16">
      <c r="A1" s="58" t="s">
        <v>66</v>
      </c>
      <c r="B1" s="58"/>
      <c r="C1" s="58"/>
      <c r="D1" s="59"/>
      <c r="E1" s="59"/>
      <c r="F1" s="59"/>
      <c r="G1" s="60"/>
      <c r="H1" s="60"/>
    </row>
    <row r="2" spans="1:16" s="62" customFormat="1" ht="12"/>
    <row r="3" spans="1:16" s="65" customFormat="1" ht="16.2">
      <c r="A3" s="63"/>
      <c r="B3" s="338" t="s">
        <v>67</v>
      </c>
      <c r="C3" s="338"/>
      <c r="D3" s="338"/>
      <c r="E3" s="338"/>
      <c r="F3" s="338"/>
      <c r="G3" s="338"/>
      <c r="H3" s="338"/>
    </row>
    <row r="4" spans="1:16" s="62" customFormat="1" ht="12">
      <c r="B4" s="66"/>
      <c r="C4" s="66"/>
      <c r="D4" s="66"/>
      <c r="E4" s="66"/>
      <c r="F4" s="66"/>
      <c r="G4" s="66"/>
      <c r="H4" s="66"/>
    </row>
    <row r="5" spans="1:16" s="65" customFormat="1" ht="16.2">
      <c r="A5" s="63"/>
      <c r="B5" s="67" t="str">
        <f>'交付申請書（１）【要押印】'!B21:U21</f>
        <v>事業（事務）名　令和７年度（2025年度）介護ロボット導入支援事業</v>
      </c>
      <c r="C5" s="67"/>
      <c r="D5" s="68"/>
      <c r="E5" s="69"/>
      <c r="F5" s="69"/>
      <c r="G5" s="69"/>
      <c r="H5" s="69"/>
    </row>
    <row r="6" spans="1:16" s="60" customFormat="1" ht="12" customHeight="1">
      <c r="B6" s="70"/>
      <c r="C6" s="70"/>
      <c r="D6" s="70"/>
      <c r="E6" s="70"/>
      <c r="F6" s="70"/>
      <c r="G6" s="70"/>
      <c r="H6" s="70"/>
    </row>
    <row r="7" spans="1:16" s="65" customFormat="1" ht="14.4">
      <c r="B7" s="72" t="s">
        <v>68</v>
      </c>
      <c r="C7" s="72"/>
      <c r="D7" s="73"/>
      <c r="E7" s="73"/>
      <c r="F7" s="73"/>
      <c r="G7" s="73"/>
      <c r="H7" s="73"/>
    </row>
    <row r="8" spans="1:16" s="74" customFormat="1" ht="8.4"/>
    <row r="9" spans="1:16" s="76" customFormat="1" ht="19.2">
      <c r="A9" s="75"/>
      <c r="B9" s="326" t="s">
        <v>69</v>
      </c>
      <c r="C9" s="329"/>
      <c r="D9" s="329"/>
      <c r="E9" s="329"/>
      <c r="F9" s="329"/>
      <c r="G9" s="332" t="s">
        <v>70</v>
      </c>
      <c r="H9" s="328" t="s">
        <v>71</v>
      </c>
      <c r="I9" s="328"/>
      <c r="J9" s="62"/>
      <c r="K9" s="62"/>
      <c r="L9" s="62"/>
      <c r="M9" s="62"/>
      <c r="N9" s="62"/>
      <c r="O9" s="62"/>
      <c r="P9" s="62"/>
    </row>
    <row r="10" spans="1:16" s="76" customFormat="1" ht="19.2">
      <c r="A10" s="75"/>
      <c r="B10" s="326" t="s">
        <v>72</v>
      </c>
      <c r="C10" s="327"/>
      <c r="D10" s="77" t="s">
        <v>73</v>
      </c>
      <c r="E10" s="78" t="s">
        <v>74</v>
      </c>
      <c r="F10" s="79" t="s">
        <v>75</v>
      </c>
      <c r="G10" s="333"/>
      <c r="H10" s="328"/>
      <c r="I10" s="328"/>
      <c r="J10" s="62"/>
      <c r="K10" s="62"/>
      <c r="L10" s="62"/>
      <c r="M10" s="62"/>
      <c r="N10" s="62"/>
      <c r="O10" s="62"/>
      <c r="P10" s="62"/>
    </row>
    <row r="11" spans="1:16" s="82" customFormat="1" ht="13.35" customHeight="1">
      <c r="A11" s="80"/>
      <c r="B11" s="334" t="s">
        <v>76</v>
      </c>
      <c r="C11" s="335"/>
      <c r="D11" s="335"/>
      <c r="E11" s="335"/>
      <c r="F11" s="335"/>
      <c r="G11" s="330">
        <f>'算出調書(1-16)'!K16</f>
        <v>0</v>
      </c>
      <c r="H11" s="339"/>
      <c r="I11" s="339"/>
      <c r="J11" s="81"/>
      <c r="K11" s="81"/>
      <c r="L11" s="81"/>
      <c r="M11" s="81"/>
      <c r="N11" s="81"/>
      <c r="O11" s="81"/>
      <c r="P11" s="81"/>
    </row>
    <row r="12" spans="1:16" s="82" customFormat="1" ht="13.35" customHeight="1">
      <c r="A12" s="80"/>
      <c r="B12" s="336"/>
      <c r="C12" s="337"/>
      <c r="D12" s="337"/>
      <c r="E12" s="337"/>
      <c r="F12" s="337"/>
      <c r="G12" s="331"/>
      <c r="H12" s="339"/>
      <c r="I12" s="339"/>
      <c r="J12" s="81"/>
      <c r="K12" s="81"/>
      <c r="L12" s="81"/>
      <c r="M12" s="81"/>
      <c r="N12" s="81"/>
      <c r="O12" s="81"/>
      <c r="P12" s="81"/>
    </row>
    <row r="13" spans="1:16" s="82" customFormat="1" ht="13.35" customHeight="1">
      <c r="A13" s="80"/>
      <c r="B13" s="334" t="s">
        <v>77</v>
      </c>
      <c r="C13" s="335"/>
      <c r="D13" s="335"/>
      <c r="E13" s="335"/>
      <c r="F13" s="335"/>
      <c r="G13" s="330">
        <f>'算出調書(1-16)'!D16-'算出調書(1-16)'!K16</f>
        <v>0</v>
      </c>
      <c r="H13" s="339"/>
      <c r="I13" s="339"/>
      <c r="J13" s="81"/>
      <c r="K13" s="81"/>
      <c r="L13" s="81"/>
      <c r="M13" s="81"/>
      <c r="N13" s="81"/>
      <c r="O13" s="81"/>
      <c r="P13" s="81"/>
    </row>
    <row r="14" spans="1:16" s="82" customFormat="1" ht="13.35" customHeight="1">
      <c r="A14" s="80"/>
      <c r="B14" s="336"/>
      <c r="C14" s="337"/>
      <c r="D14" s="337"/>
      <c r="E14" s="337"/>
      <c r="F14" s="337"/>
      <c r="G14" s="331"/>
      <c r="H14" s="339"/>
      <c r="I14" s="339"/>
      <c r="J14" s="81"/>
      <c r="K14" s="81"/>
      <c r="L14" s="81"/>
      <c r="M14" s="81"/>
      <c r="N14" s="81"/>
      <c r="O14" s="81"/>
      <c r="P14" s="81"/>
    </row>
    <row r="15" spans="1:16" s="82" customFormat="1" ht="13.35" customHeight="1">
      <c r="A15" s="80"/>
      <c r="B15" s="334" t="s">
        <v>78</v>
      </c>
      <c r="C15" s="335"/>
      <c r="D15" s="335"/>
      <c r="E15" s="335"/>
      <c r="F15" s="335"/>
      <c r="G15" s="330">
        <f>'算出調書(1-16)'!D16</f>
        <v>0</v>
      </c>
      <c r="H15" s="339"/>
      <c r="I15" s="339"/>
      <c r="J15" s="81"/>
      <c r="K15" s="81"/>
      <c r="L15" s="81"/>
      <c r="M15" s="81"/>
      <c r="N15" s="81"/>
      <c r="O15" s="81"/>
      <c r="P15" s="81"/>
    </row>
    <row r="16" spans="1:16" s="82" customFormat="1" ht="13.35" customHeight="1">
      <c r="A16" s="80"/>
      <c r="B16" s="336"/>
      <c r="C16" s="337"/>
      <c r="D16" s="337"/>
      <c r="E16" s="337"/>
      <c r="F16" s="337"/>
      <c r="G16" s="331"/>
      <c r="H16" s="339"/>
      <c r="I16" s="339"/>
      <c r="J16" s="81"/>
      <c r="K16" s="81"/>
      <c r="L16" s="81"/>
      <c r="M16" s="81"/>
      <c r="N16" s="81"/>
      <c r="O16" s="81"/>
      <c r="P16" s="81"/>
    </row>
    <row r="17" spans="1:16" s="60" customFormat="1" ht="12" customHeight="1">
      <c r="B17" s="83"/>
      <c r="C17" s="83"/>
      <c r="D17" s="83"/>
      <c r="E17" s="83"/>
      <c r="F17" s="83"/>
      <c r="G17" s="83"/>
      <c r="H17" s="94"/>
    </row>
    <row r="18" spans="1:16" s="65" customFormat="1" ht="14.4">
      <c r="B18" s="72" t="s">
        <v>79</v>
      </c>
      <c r="C18" s="72"/>
      <c r="D18" s="73"/>
      <c r="E18" s="73"/>
      <c r="F18" s="73"/>
      <c r="G18" s="73"/>
      <c r="H18" s="73"/>
    </row>
    <row r="19" spans="1:16" s="74" customFormat="1" ht="8.4"/>
    <row r="20" spans="1:16" s="76" customFormat="1" ht="19.2">
      <c r="A20" s="75"/>
      <c r="B20" s="326" t="s">
        <v>69</v>
      </c>
      <c r="C20" s="329"/>
      <c r="D20" s="329"/>
      <c r="E20" s="329"/>
      <c r="F20" s="329"/>
      <c r="G20" s="332" t="s">
        <v>70</v>
      </c>
      <c r="H20" s="328" t="s">
        <v>71</v>
      </c>
      <c r="I20" s="328"/>
      <c r="J20" s="62"/>
      <c r="K20" s="62"/>
      <c r="L20" s="62"/>
      <c r="M20" s="62"/>
      <c r="N20" s="62"/>
      <c r="O20" s="62"/>
      <c r="P20" s="62"/>
    </row>
    <row r="21" spans="1:16" s="76" customFormat="1" ht="19.2">
      <c r="A21" s="75"/>
      <c r="B21" s="326" t="s">
        <v>72</v>
      </c>
      <c r="C21" s="327"/>
      <c r="D21" s="77" t="s">
        <v>73</v>
      </c>
      <c r="E21" s="78" t="s">
        <v>74</v>
      </c>
      <c r="F21" s="79" t="s">
        <v>75</v>
      </c>
      <c r="G21" s="333"/>
      <c r="H21" s="328"/>
      <c r="I21" s="328"/>
      <c r="J21" s="62"/>
      <c r="K21" s="62"/>
      <c r="L21" s="62"/>
      <c r="M21" s="62"/>
      <c r="N21" s="62"/>
      <c r="O21" s="62"/>
      <c r="P21" s="62"/>
    </row>
    <row r="22" spans="1:16" s="84" customFormat="1" ht="13.5" customHeight="1">
      <c r="B22" s="349" t="s">
        <v>80</v>
      </c>
      <c r="C22" s="350"/>
      <c r="D22" s="350"/>
      <c r="E22" s="350"/>
      <c r="F22" s="350"/>
      <c r="G22" s="330"/>
      <c r="H22" s="340"/>
      <c r="I22" s="340"/>
      <c r="J22" s="85"/>
      <c r="K22" s="85"/>
      <c r="L22" s="85"/>
      <c r="M22" s="85"/>
      <c r="N22" s="85"/>
      <c r="O22" s="85"/>
      <c r="P22" s="85"/>
    </row>
    <row r="23" spans="1:16" s="86" customFormat="1">
      <c r="B23" s="351"/>
      <c r="C23" s="352"/>
      <c r="D23" s="352"/>
      <c r="E23" s="352"/>
      <c r="F23" s="352"/>
      <c r="G23" s="331"/>
      <c r="H23" s="340"/>
      <c r="I23" s="340"/>
      <c r="J23" s="71"/>
      <c r="K23" s="71"/>
      <c r="L23" s="71"/>
      <c r="M23" s="71"/>
      <c r="N23" s="71"/>
      <c r="O23" s="71"/>
      <c r="P23" s="71"/>
    </row>
    <row r="24" spans="1:16" s="84" customFormat="1">
      <c r="B24" s="341" t="s">
        <v>81</v>
      </c>
      <c r="C24" s="342"/>
      <c r="D24" s="342"/>
      <c r="E24" s="342"/>
      <c r="F24" s="342"/>
      <c r="G24" s="330"/>
      <c r="H24" s="340"/>
      <c r="I24" s="340"/>
      <c r="J24" s="85"/>
      <c r="K24" s="85"/>
      <c r="L24" s="85"/>
      <c r="M24" s="85"/>
      <c r="N24" s="85"/>
      <c r="O24" s="85"/>
      <c r="P24" s="85"/>
    </row>
    <row r="25" spans="1:16" s="84" customFormat="1">
      <c r="B25" s="343"/>
      <c r="C25" s="344"/>
      <c r="D25" s="344"/>
      <c r="E25" s="344"/>
      <c r="F25" s="344"/>
      <c r="G25" s="331"/>
      <c r="H25" s="340"/>
      <c r="I25" s="340"/>
      <c r="J25" s="85"/>
      <c r="K25" s="85"/>
      <c r="L25" s="85"/>
      <c r="M25" s="85"/>
      <c r="N25" s="85"/>
      <c r="O25" s="85"/>
      <c r="P25" s="85"/>
    </row>
    <row r="26" spans="1:16" s="84" customFormat="1" ht="13.5" customHeight="1">
      <c r="B26" s="349" t="s">
        <v>82</v>
      </c>
      <c r="C26" s="350"/>
      <c r="D26" s="350"/>
      <c r="E26" s="350"/>
      <c r="F26" s="350"/>
      <c r="G26" s="330"/>
      <c r="H26" s="340"/>
      <c r="I26" s="340"/>
      <c r="J26" s="85"/>
      <c r="K26" s="85"/>
      <c r="L26" s="85"/>
      <c r="M26" s="85"/>
      <c r="N26" s="85"/>
      <c r="O26" s="85"/>
      <c r="P26" s="85"/>
    </row>
    <row r="27" spans="1:16" s="86" customFormat="1">
      <c r="B27" s="351"/>
      <c r="C27" s="352"/>
      <c r="D27" s="352"/>
      <c r="E27" s="352"/>
      <c r="F27" s="352"/>
      <c r="G27" s="331"/>
      <c r="H27" s="340"/>
      <c r="I27" s="340"/>
      <c r="J27" s="71"/>
      <c r="K27" s="71"/>
      <c r="L27" s="71"/>
      <c r="M27" s="71"/>
      <c r="N27" s="71"/>
      <c r="O27" s="71"/>
      <c r="P27" s="71"/>
    </row>
    <row r="28" spans="1:16" s="84" customFormat="1">
      <c r="B28" s="341" t="s">
        <v>83</v>
      </c>
      <c r="C28" s="342"/>
      <c r="D28" s="342"/>
      <c r="E28" s="342"/>
      <c r="F28" s="342"/>
      <c r="G28" s="330"/>
      <c r="H28" s="340"/>
      <c r="I28" s="340"/>
      <c r="J28" s="85"/>
      <c r="K28" s="85"/>
      <c r="L28" s="85"/>
      <c r="M28" s="85"/>
      <c r="N28" s="85"/>
      <c r="O28" s="85"/>
      <c r="P28" s="85"/>
    </row>
    <row r="29" spans="1:16" s="84" customFormat="1">
      <c r="B29" s="343"/>
      <c r="C29" s="344"/>
      <c r="D29" s="344"/>
      <c r="E29" s="344"/>
      <c r="F29" s="344"/>
      <c r="G29" s="331"/>
      <c r="H29" s="340"/>
      <c r="I29" s="340"/>
      <c r="J29" s="85"/>
      <c r="K29" s="85"/>
      <c r="L29" s="85"/>
      <c r="M29" s="85"/>
      <c r="N29" s="85"/>
      <c r="O29" s="85"/>
      <c r="P29" s="85"/>
    </row>
    <row r="30" spans="1:16" s="87" customFormat="1" ht="13.35" customHeight="1">
      <c r="B30" s="345" t="s">
        <v>78</v>
      </c>
      <c r="C30" s="346"/>
      <c r="D30" s="346"/>
      <c r="E30" s="346"/>
      <c r="F30" s="346"/>
      <c r="G30" s="330">
        <f>SUM(G22:G29)</f>
        <v>0</v>
      </c>
      <c r="H30" s="340"/>
      <c r="I30" s="340"/>
      <c r="J30" s="88"/>
      <c r="K30" s="139" t="str">
        <f>IF(G15=G30,"収入の部計と支出の部計が一致","収支不一致→要確認")</f>
        <v>収入の部計と支出の部計が一致</v>
      </c>
      <c r="L30" s="88"/>
      <c r="M30" s="88"/>
      <c r="N30" s="88"/>
      <c r="O30" s="88"/>
      <c r="P30" s="88"/>
    </row>
    <row r="31" spans="1:16" s="89" customFormat="1" ht="13.35" customHeight="1">
      <c r="B31" s="347"/>
      <c r="C31" s="348"/>
      <c r="D31" s="348"/>
      <c r="E31" s="348"/>
      <c r="F31" s="348"/>
      <c r="G31" s="331"/>
      <c r="H31" s="340"/>
      <c r="I31" s="340"/>
      <c r="J31" s="90"/>
      <c r="K31" s="90"/>
      <c r="L31" s="90"/>
      <c r="M31" s="90"/>
      <c r="N31" s="90"/>
      <c r="O31" s="90"/>
      <c r="P31" s="90"/>
    </row>
    <row r="32" spans="1:16" s="60" customFormat="1" ht="12" customHeight="1">
      <c r="A32" s="62"/>
      <c r="B32" s="83"/>
      <c r="C32" s="83"/>
      <c r="D32" s="83"/>
      <c r="E32" s="83"/>
      <c r="F32" s="83"/>
      <c r="G32" s="83"/>
      <c r="H32" s="94"/>
    </row>
    <row r="33" spans="1:9" s="60" customFormat="1" ht="19.2">
      <c r="A33" s="91"/>
      <c r="B33" s="92"/>
      <c r="C33" s="92" t="s">
        <v>84</v>
      </c>
      <c r="D33" s="92"/>
      <c r="E33" s="92"/>
      <c r="F33" s="92"/>
      <c r="G33" s="92"/>
    </row>
    <row r="34" spans="1:9" s="60" customFormat="1" ht="19.2">
      <c r="A34" s="91"/>
      <c r="B34" s="92"/>
      <c r="C34" s="92"/>
      <c r="D34" s="93" t="str">
        <f>'交付申請書（１）【要押印】'!O7&amp;'交付申請書（１）【要押印】'!P7&amp;'交付申請書（１）【要押印】'!Q7&amp;'交付申請書（１）【要押印】'!R7&amp;'交付申請書（１）【要押印】'!S7&amp;'交付申請書（１）【要押印】'!T7&amp;'交付申請書（１）【要押印】'!U7</f>
        <v>令和年月日</v>
      </c>
      <c r="E34" s="92"/>
      <c r="F34" s="92"/>
      <c r="G34" s="94"/>
    </row>
    <row r="35" spans="1:9" s="60" customFormat="1" ht="19.2">
      <c r="A35" s="91"/>
      <c r="B35" s="92"/>
      <c r="C35" s="92"/>
      <c r="D35" s="93"/>
      <c r="E35" s="92"/>
      <c r="F35" s="92"/>
      <c r="G35" s="94">
        <f xml:space="preserve"> '交付申請書（１）【要押印】'!L16</f>
        <v>0</v>
      </c>
    </row>
    <row r="36" spans="1:9" s="60" customFormat="1" ht="18.75" customHeight="1">
      <c r="A36" s="91"/>
      <c r="B36" s="92"/>
      <c r="C36" s="92"/>
      <c r="D36" s="92"/>
      <c r="E36" s="92"/>
      <c r="F36" s="92"/>
      <c r="G36" s="94" t="str">
        <f xml:space="preserve"> '交付申請書（１）【要押印】'!L17&amp;"　印"</f>
        <v>　印</v>
      </c>
    </row>
    <row r="37" spans="1:9" s="60" customFormat="1" ht="13.5" customHeight="1">
      <c r="B37" s="94"/>
      <c r="C37" s="94"/>
      <c r="D37" s="94"/>
      <c r="E37" s="94"/>
      <c r="F37" s="94"/>
    </row>
    <row r="38" spans="1:9" s="60" customFormat="1" ht="12" customHeight="1">
      <c r="B38" s="94"/>
      <c r="C38" s="94"/>
      <c r="D38" s="94"/>
      <c r="E38" s="94"/>
      <c r="F38" s="94"/>
    </row>
    <row r="39" spans="1:9" s="95" customFormat="1" ht="10.8">
      <c r="B39" s="96" t="s">
        <v>85</v>
      </c>
      <c r="C39" s="95" t="s">
        <v>86</v>
      </c>
    </row>
    <row r="40" spans="1:9" s="95" customFormat="1" ht="10.8" customHeight="1">
      <c r="C40" s="353" t="s">
        <v>87</v>
      </c>
      <c r="D40" s="353"/>
      <c r="E40" s="353"/>
      <c r="F40" s="353"/>
      <c r="G40" s="353"/>
      <c r="H40" s="353"/>
      <c r="I40" s="353"/>
    </row>
    <row r="41" spans="1:9" s="95" customFormat="1" ht="10.8">
      <c r="C41" s="353"/>
      <c r="D41" s="353"/>
      <c r="E41" s="353"/>
      <c r="F41" s="353"/>
      <c r="G41" s="353"/>
      <c r="H41" s="353"/>
      <c r="I41" s="353"/>
    </row>
    <row r="42" spans="1:9" s="95" customFormat="1" ht="10.8">
      <c r="C42" s="59" t="s">
        <v>88</v>
      </c>
      <c r="D42" s="115"/>
      <c r="E42" s="115"/>
      <c r="F42" s="115"/>
      <c r="G42" s="115"/>
      <c r="H42" s="115"/>
    </row>
    <row r="43" spans="1:9" s="95" customFormat="1" ht="10.8">
      <c r="C43" s="59" t="s">
        <v>89</v>
      </c>
      <c r="D43" s="115"/>
      <c r="E43" s="115"/>
      <c r="F43" s="115"/>
      <c r="G43" s="115"/>
      <c r="H43" s="115"/>
    </row>
    <row r="44" spans="1:9" s="95" customFormat="1" ht="10.8">
      <c r="C44" s="59" t="s">
        <v>90</v>
      </c>
      <c r="D44" s="115"/>
      <c r="E44" s="115"/>
      <c r="F44" s="115"/>
      <c r="G44" s="115"/>
      <c r="H44" s="115"/>
    </row>
    <row r="45" spans="1:9" s="95" customFormat="1" ht="10.8">
      <c r="C45" s="95" t="s">
        <v>91</v>
      </c>
    </row>
    <row r="46" spans="1:9" s="62" customFormat="1" ht="16.2">
      <c r="A46" s="63"/>
    </row>
    <row r="47" spans="1:9" s="62" customFormat="1" ht="16.2">
      <c r="A47" s="63"/>
    </row>
    <row r="48" spans="1:9" s="62" customFormat="1" ht="16.2">
      <c r="A48" s="63"/>
    </row>
    <row r="49" spans="1:1" s="62" customFormat="1" ht="16.2">
      <c r="A49" s="63"/>
    </row>
    <row r="50" spans="1:1" s="62" customFormat="1" ht="16.2">
      <c r="A50" s="63"/>
    </row>
    <row r="51" spans="1:1" s="62" customFormat="1" ht="16.2">
      <c r="A51" s="63"/>
    </row>
    <row r="52" spans="1:1" s="60" customFormat="1" ht="16.2">
      <c r="A52" s="63"/>
    </row>
    <row r="53" spans="1:1" s="60" customFormat="1"/>
    <row r="54" spans="1:1" s="60" customFormat="1"/>
    <row r="55" spans="1:1" s="60" customFormat="1"/>
    <row r="56" spans="1:1" s="60" customFormat="1"/>
    <row r="57" spans="1:1" s="60" customFormat="1"/>
    <row r="58" spans="1:1" s="60" customFormat="1"/>
    <row r="59" spans="1:1" s="60" customFormat="1"/>
  </sheetData>
  <mergeCells count="34">
    <mergeCell ref="C40:I41"/>
    <mergeCell ref="H30:I31"/>
    <mergeCell ref="H28:I29"/>
    <mergeCell ref="H26:I27"/>
    <mergeCell ref="H24:I25"/>
    <mergeCell ref="H22:I23"/>
    <mergeCell ref="G28:G29"/>
    <mergeCell ref="G30:G31"/>
    <mergeCell ref="B28:F29"/>
    <mergeCell ref="B30:F31"/>
    <mergeCell ref="G24:G25"/>
    <mergeCell ref="G26:G27"/>
    <mergeCell ref="B24:F25"/>
    <mergeCell ref="B26:F27"/>
    <mergeCell ref="G22:G23"/>
    <mergeCell ref="B22:F23"/>
    <mergeCell ref="B3:H3"/>
    <mergeCell ref="B9:F9"/>
    <mergeCell ref="G9:G10"/>
    <mergeCell ref="B11:F12"/>
    <mergeCell ref="H15:I16"/>
    <mergeCell ref="H13:I14"/>
    <mergeCell ref="H11:I12"/>
    <mergeCell ref="H9:I10"/>
    <mergeCell ref="B21:C21"/>
    <mergeCell ref="H20:I21"/>
    <mergeCell ref="B20:F20"/>
    <mergeCell ref="B10:C10"/>
    <mergeCell ref="G11:G12"/>
    <mergeCell ref="G13:G14"/>
    <mergeCell ref="G15:G16"/>
    <mergeCell ref="G20:G21"/>
    <mergeCell ref="B13:F14"/>
    <mergeCell ref="B15:F16"/>
  </mergeCells>
  <phoneticPr fontId="17"/>
  <printOptions horizontalCentered="1"/>
  <pageMargins left="0.62992125984251968" right="0.62992125984251968" top="0.15748031496062992" bottom="0.15748031496062992" header="0.11811023622047245" footer="0.1181102362204724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P40"/>
  <sheetViews>
    <sheetView showZeros="0" view="pageBreakPreview" zoomScaleNormal="100" zoomScaleSheetLayoutView="100" workbookViewId="0">
      <selection activeCell="S10" sqref="S10"/>
    </sheetView>
  </sheetViews>
  <sheetFormatPr defaultColWidth="8.6640625" defaultRowHeight="14.4"/>
  <cols>
    <col min="1" max="1" width="2" style="114" customWidth="1"/>
    <col min="2" max="3" width="3.88671875" style="114" customWidth="1"/>
    <col min="4" max="7" width="3.109375" style="114" customWidth="1"/>
    <col min="8" max="21" width="6.88671875" style="114" customWidth="1"/>
    <col min="22" max="22" width="13.6640625" style="114" customWidth="1"/>
    <col min="23" max="23" width="1.88671875" style="65" customWidth="1"/>
    <col min="24" max="24" width="3.109375" style="65" customWidth="1"/>
    <col min="25" max="25" width="2.6640625" style="65" customWidth="1"/>
    <col min="26" max="26" width="2.44140625" style="65" customWidth="1"/>
    <col min="27" max="27" width="7.109375" style="65" customWidth="1"/>
    <col min="28" max="28" width="19.88671875" style="65" customWidth="1"/>
    <col min="29" max="29" width="2.109375" style="65" customWidth="1"/>
    <col min="30" max="30" width="1.33203125" style="65" customWidth="1"/>
    <col min="31" max="31" width="1.109375" style="65" customWidth="1"/>
    <col min="32" max="34" width="3.88671875" style="65" customWidth="1"/>
    <col min="35" max="42" width="9" style="65" customWidth="1"/>
    <col min="43" max="248" width="9" style="114" customWidth="1"/>
    <col min="249" max="249" width="3.109375" style="114" customWidth="1"/>
    <col min="250" max="16384" width="8.6640625" style="114"/>
  </cols>
  <sheetData>
    <row r="1" spans="1:25" s="65" customFormat="1" ht="17.25" customHeight="1">
      <c r="A1" s="97" t="s">
        <v>92</v>
      </c>
      <c r="B1" s="97"/>
      <c r="C1" s="64"/>
      <c r="D1" s="64"/>
      <c r="E1" s="64"/>
      <c r="F1" s="64"/>
      <c r="G1" s="64"/>
      <c r="H1" s="64"/>
    </row>
    <row r="2" spans="1:25" s="65" customFormat="1" ht="7.5" customHeight="1"/>
    <row r="3" spans="1:25" s="65" customFormat="1" ht="19.5" customHeight="1">
      <c r="B3" s="367" t="s">
        <v>93</v>
      </c>
      <c r="C3" s="367"/>
      <c r="D3" s="367"/>
      <c r="E3" s="367"/>
      <c r="F3" s="367"/>
      <c r="G3" s="367"/>
      <c r="H3" s="367"/>
      <c r="I3" s="367"/>
      <c r="J3" s="367"/>
      <c r="K3" s="367"/>
      <c r="L3" s="367"/>
      <c r="M3" s="367"/>
      <c r="N3" s="367"/>
      <c r="O3" s="367"/>
      <c r="P3" s="367"/>
      <c r="Q3" s="367"/>
      <c r="R3" s="367"/>
      <c r="S3" s="367"/>
      <c r="T3" s="367"/>
      <c r="U3" s="367"/>
      <c r="V3" s="367"/>
      <c r="W3" s="64"/>
      <c r="X3" s="64"/>
      <c r="Y3" s="64"/>
    </row>
    <row r="4" spans="1:25" s="65" customFormat="1">
      <c r="B4" s="73"/>
      <c r="C4" s="73"/>
      <c r="D4" s="73"/>
      <c r="E4" s="73"/>
      <c r="F4" s="73"/>
      <c r="G4" s="73"/>
      <c r="H4" s="73"/>
      <c r="I4" s="73"/>
      <c r="J4" s="73"/>
      <c r="K4" s="73"/>
      <c r="L4" s="73"/>
      <c r="M4" s="73"/>
      <c r="N4" s="73"/>
      <c r="O4" s="73"/>
      <c r="P4" s="73"/>
      <c r="Q4" s="73"/>
      <c r="R4" s="73"/>
      <c r="S4" s="73"/>
      <c r="T4" s="73"/>
      <c r="U4" s="73"/>
      <c r="V4" s="73"/>
      <c r="W4" s="64"/>
      <c r="X4" s="64"/>
      <c r="Y4" s="64"/>
    </row>
    <row r="5" spans="1:25" s="65" customFormat="1" ht="21" customHeight="1">
      <c r="B5" s="73"/>
      <c r="C5" s="73"/>
      <c r="D5" s="73"/>
      <c r="E5" s="73"/>
      <c r="F5" s="73"/>
      <c r="G5" s="73"/>
      <c r="H5" s="73"/>
      <c r="I5" s="73"/>
      <c r="J5" s="73"/>
      <c r="K5" s="73"/>
      <c r="L5" s="73"/>
      <c r="M5" s="73"/>
      <c r="N5" s="73"/>
      <c r="O5" s="73"/>
      <c r="P5" s="73"/>
      <c r="Q5" s="73"/>
      <c r="R5" s="73"/>
      <c r="S5" s="73"/>
      <c r="T5" s="73"/>
      <c r="U5" s="73"/>
      <c r="V5" s="98" t="s">
        <v>94</v>
      </c>
      <c r="W5" s="64"/>
      <c r="X5" s="64"/>
      <c r="Y5" s="64"/>
    </row>
    <row r="6" spans="1:25" s="65" customFormat="1" ht="21.75" customHeight="1">
      <c r="B6" s="99"/>
      <c r="C6" s="100"/>
      <c r="D6" s="100"/>
      <c r="E6" s="100"/>
      <c r="F6" s="100"/>
      <c r="G6" s="101" t="s">
        <v>95</v>
      </c>
      <c r="H6" s="368">
        <v>4</v>
      </c>
      <c r="I6" s="368">
        <v>5</v>
      </c>
      <c r="J6" s="368">
        <v>6</v>
      </c>
      <c r="K6" s="368">
        <v>7</v>
      </c>
      <c r="L6" s="368">
        <v>8</v>
      </c>
      <c r="M6" s="368">
        <v>9</v>
      </c>
      <c r="N6" s="368">
        <v>10</v>
      </c>
      <c r="O6" s="368">
        <v>11</v>
      </c>
      <c r="P6" s="368">
        <v>12</v>
      </c>
      <c r="Q6" s="368">
        <v>1</v>
      </c>
      <c r="R6" s="368">
        <v>2</v>
      </c>
      <c r="S6" s="368">
        <v>3</v>
      </c>
      <c r="T6" s="368">
        <v>4</v>
      </c>
      <c r="U6" s="368" t="s">
        <v>96</v>
      </c>
      <c r="V6" s="368" t="s">
        <v>97</v>
      </c>
      <c r="W6" s="64"/>
      <c r="X6" s="64"/>
      <c r="Y6" s="64"/>
    </row>
    <row r="7" spans="1:25" s="65" customFormat="1" ht="21.75" customHeight="1">
      <c r="B7" s="361" t="s">
        <v>98</v>
      </c>
      <c r="C7" s="102"/>
      <c r="D7" s="103" t="s">
        <v>99</v>
      </c>
      <c r="E7" s="104"/>
      <c r="F7" s="105"/>
      <c r="G7" s="106"/>
      <c r="H7" s="369"/>
      <c r="I7" s="369"/>
      <c r="J7" s="369"/>
      <c r="K7" s="369"/>
      <c r="L7" s="369"/>
      <c r="M7" s="369"/>
      <c r="N7" s="369"/>
      <c r="O7" s="369"/>
      <c r="P7" s="369"/>
      <c r="Q7" s="369"/>
      <c r="R7" s="369"/>
      <c r="S7" s="369"/>
      <c r="T7" s="369"/>
      <c r="U7" s="369"/>
      <c r="V7" s="369"/>
      <c r="W7" s="64"/>
      <c r="X7" s="64"/>
      <c r="Y7" s="64"/>
    </row>
    <row r="8" spans="1:25" s="65" customFormat="1" ht="21.75" customHeight="1">
      <c r="B8" s="362"/>
      <c r="C8" s="107"/>
      <c r="D8" s="108"/>
      <c r="E8" s="109" t="s">
        <v>100</v>
      </c>
      <c r="F8" s="109"/>
      <c r="G8" s="110"/>
      <c r="H8" s="370"/>
      <c r="I8" s="370"/>
      <c r="J8" s="370"/>
      <c r="K8" s="370"/>
      <c r="L8" s="370"/>
      <c r="M8" s="370"/>
      <c r="N8" s="370"/>
      <c r="O8" s="370"/>
      <c r="P8" s="370"/>
      <c r="Q8" s="370"/>
      <c r="R8" s="370"/>
      <c r="S8" s="370"/>
      <c r="T8" s="370"/>
      <c r="U8" s="370"/>
      <c r="V8" s="370"/>
      <c r="W8" s="64"/>
      <c r="X8" s="64"/>
      <c r="Y8" s="64"/>
    </row>
    <row r="9" spans="1:25" s="65" customFormat="1" ht="21.75" customHeight="1">
      <c r="B9" s="362" t="s">
        <v>101</v>
      </c>
      <c r="C9" s="363" t="s">
        <v>76</v>
      </c>
      <c r="D9" s="364"/>
      <c r="E9" s="364"/>
      <c r="F9" s="364"/>
      <c r="G9" s="365"/>
      <c r="H9" s="112"/>
      <c r="I9" s="112"/>
      <c r="J9" s="112"/>
      <c r="K9" s="112"/>
      <c r="L9" s="112"/>
      <c r="M9" s="112"/>
      <c r="N9" s="112"/>
      <c r="O9" s="112"/>
      <c r="P9" s="112"/>
      <c r="Q9" s="112"/>
      <c r="R9" s="112"/>
      <c r="S9" s="112">
        <f>'算出調書(1-16)別紙'!AI19/1000</f>
        <v>0</v>
      </c>
      <c r="T9" s="112"/>
      <c r="U9" s="112">
        <f>SUM(H9:T9)</f>
        <v>0</v>
      </c>
      <c r="V9" s="111"/>
      <c r="W9" s="64"/>
      <c r="X9" s="64"/>
      <c r="Y9" s="64"/>
    </row>
    <row r="10" spans="1:25" s="65" customFormat="1" ht="21.75" customHeight="1">
      <c r="B10" s="362"/>
      <c r="C10" s="363" t="s">
        <v>77</v>
      </c>
      <c r="D10" s="364"/>
      <c r="E10" s="364"/>
      <c r="F10" s="364"/>
      <c r="G10" s="365"/>
      <c r="H10" s="112"/>
      <c r="I10" s="112"/>
      <c r="J10" s="112"/>
      <c r="K10" s="112"/>
      <c r="L10" s="112"/>
      <c r="M10" s="112"/>
      <c r="N10" s="112"/>
      <c r="O10" s="112"/>
      <c r="P10" s="112"/>
      <c r="Q10" s="112"/>
      <c r="R10" s="112"/>
      <c r="S10" s="112"/>
      <c r="T10" s="112"/>
      <c r="U10" s="112">
        <f>SUM(H10:T10)</f>
        <v>0</v>
      </c>
      <c r="V10" s="111"/>
      <c r="W10" s="64"/>
      <c r="X10" s="64"/>
      <c r="Y10" s="64"/>
    </row>
    <row r="11" spans="1:25" s="65" customFormat="1" ht="21.75" customHeight="1">
      <c r="B11" s="362"/>
      <c r="C11" s="360"/>
      <c r="D11" s="360"/>
      <c r="E11" s="360"/>
      <c r="F11" s="360"/>
      <c r="G11" s="360"/>
      <c r="H11" s="112"/>
      <c r="I11" s="112"/>
      <c r="J11" s="112"/>
      <c r="K11" s="112"/>
      <c r="L11" s="112"/>
      <c r="M11" s="112"/>
      <c r="N11" s="112"/>
      <c r="O11" s="112"/>
      <c r="P11" s="112"/>
      <c r="Q11" s="112"/>
      <c r="R11" s="112"/>
      <c r="S11" s="112"/>
      <c r="T11" s="112"/>
      <c r="U11" s="112">
        <f>SUM(H11:T11)</f>
        <v>0</v>
      </c>
      <c r="V11" s="111"/>
      <c r="W11" s="64"/>
      <c r="X11" s="64"/>
      <c r="Y11" s="64"/>
    </row>
    <row r="12" spans="1:25" s="65" customFormat="1" ht="21.75" customHeight="1">
      <c r="B12" s="362"/>
      <c r="C12" s="360"/>
      <c r="D12" s="360"/>
      <c r="E12" s="360"/>
      <c r="F12" s="360"/>
      <c r="G12" s="360"/>
      <c r="H12" s="112"/>
      <c r="I12" s="112"/>
      <c r="J12" s="112"/>
      <c r="K12" s="112"/>
      <c r="L12" s="112"/>
      <c r="M12" s="112"/>
      <c r="N12" s="112"/>
      <c r="O12" s="112"/>
      <c r="P12" s="112"/>
      <c r="Q12" s="112"/>
      <c r="R12" s="112"/>
      <c r="S12" s="112"/>
      <c r="T12" s="112"/>
      <c r="U12" s="112">
        <f>SUM(H12:T12)</f>
        <v>0</v>
      </c>
      <c r="V12" s="111"/>
      <c r="W12" s="64"/>
      <c r="X12" s="64"/>
      <c r="Y12" s="64"/>
    </row>
    <row r="13" spans="1:25" s="65" customFormat="1" ht="21.75" customHeight="1">
      <c r="B13" s="362"/>
      <c r="C13" s="360" t="s">
        <v>96</v>
      </c>
      <c r="D13" s="360"/>
      <c r="E13" s="360"/>
      <c r="F13" s="360"/>
      <c r="G13" s="360"/>
      <c r="H13" s="112">
        <f>SUM(H9:H12)</f>
        <v>0</v>
      </c>
      <c r="I13" s="112">
        <f t="shared" ref="I13:T13" si="0">SUM(I9:I12)</f>
        <v>0</v>
      </c>
      <c r="J13" s="112">
        <f t="shared" si="0"/>
        <v>0</v>
      </c>
      <c r="K13" s="112">
        <f t="shared" si="0"/>
        <v>0</v>
      </c>
      <c r="L13" s="112">
        <f t="shared" si="0"/>
        <v>0</v>
      </c>
      <c r="M13" s="112">
        <f t="shared" si="0"/>
        <v>0</v>
      </c>
      <c r="N13" s="112">
        <f t="shared" si="0"/>
        <v>0</v>
      </c>
      <c r="O13" s="112">
        <f t="shared" si="0"/>
        <v>0</v>
      </c>
      <c r="P13" s="112">
        <f t="shared" si="0"/>
        <v>0</v>
      </c>
      <c r="Q13" s="112">
        <f t="shared" si="0"/>
        <v>0</v>
      </c>
      <c r="R13" s="112">
        <f t="shared" si="0"/>
        <v>0</v>
      </c>
      <c r="S13" s="112">
        <f>SUM(S9:S12)</f>
        <v>0</v>
      </c>
      <c r="T13" s="112">
        <f t="shared" si="0"/>
        <v>0</v>
      </c>
      <c r="U13" s="112">
        <f>SUM(U9:U12)</f>
        <v>0</v>
      </c>
      <c r="V13" s="111"/>
      <c r="W13" s="64"/>
      <c r="X13" s="64"/>
      <c r="Y13" s="64"/>
    </row>
    <row r="14" spans="1:25" s="65" customFormat="1" ht="21.75" customHeight="1">
      <c r="B14" s="362" t="s">
        <v>102</v>
      </c>
      <c r="C14" s="366" t="str">
        <f>'事業予算書（1-20）【要押印】'!B22</f>
        <v>需用費</v>
      </c>
      <c r="D14" s="366"/>
      <c r="E14" s="366"/>
      <c r="F14" s="366"/>
      <c r="G14" s="366"/>
      <c r="H14" s="112"/>
      <c r="I14" s="112"/>
      <c r="J14" s="112"/>
      <c r="K14" s="112"/>
      <c r="L14" s="112"/>
      <c r="M14" s="112"/>
      <c r="N14" s="112"/>
      <c r="O14" s="112"/>
      <c r="P14" s="112"/>
      <c r="Q14" s="112"/>
      <c r="R14" s="112"/>
      <c r="S14" s="112"/>
      <c r="T14" s="112"/>
      <c r="U14" s="112">
        <f>SUM(H14:T14)</f>
        <v>0</v>
      </c>
      <c r="V14" s="111"/>
      <c r="W14" s="64"/>
      <c r="X14" s="64"/>
      <c r="Y14" s="64"/>
    </row>
    <row r="15" spans="1:25" s="65" customFormat="1" ht="21.75" customHeight="1">
      <c r="B15" s="362"/>
      <c r="C15" s="366" t="str">
        <f>'事業予算書（1-20）【要押印】'!B24</f>
        <v>役務費</v>
      </c>
      <c r="D15" s="366"/>
      <c r="E15" s="366"/>
      <c r="F15" s="366"/>
      <c r="G15" s="366"/>
      <c r="H15" s="112"/>
      <c r="I15" s="112"/>
      <c r="J15" s="112"/>
      <c r="K15" s="112"/>
      <c r="L15" s="112"/>
      <c r="M15" s="112"/>
      <c r="N15" s="112"/>
      <c r="O15" s="112"/>
      <c r="P15" s="112"/>
      <c r="Q15" s="112"/>
      <c r="R15" s="112"/>
      <c r="S15" s="112"/>
      <c r="T15" s="112"/>
      <c r="U15" s="112">
        <f>SUM(H15:T15)</f>
        <v>0</v>
      </c>
      <c r="V15" s="111"/>
      <c r="W15" s="64"/>
      <c r="X15" s="64"/>
      <c r="Y15" s="64"/>
    </row>
    <row r="16" spans="1:25" s="65" customFormat="1" ht="21.75" customHeight="1">
      <c r="B16" s="362"/>
      <c r="C16" s="366" t="str">
        <f>'事業予算書（1-20）【要押印】'!B26</f>
        <v>使用料及び賃借料</v>
      </c>
      <c r="D16" s="366"/>
      <c r="E16" s="366"/>
      <c r="F16" s="366"/>
      <c r="G16" s="366"/>
      <c r="H16" s="112"/>
      <c r="I16" s="112"/>
      <c r="J16" s="112"/>
      <c r="K16" s="112"/>
      <c r="L16" s="112"/>
      <c r="M16" s="112"/>
      <c r="N16" s="112"/>
      <c r="O16" s="112"/>
      <c r="P16" s="112"/>
      <c r="Q16" s="112"/>
      <c r="R16" s="112"/>
      <c r="S16" s="112"/>
      <c r="T16" s="112"/>
      <c r="U16" s="112">
        <f>SUM(H16:T16)</f>
        <v>0</v>
      </c>
      <c r="V16" s="111"/>
      <c r="W16" s="64"/>
      <c r="X16" s="64"/>
      <c r="Y16" s="64"/>
    </row>
    <row r="17" spans="2:25" s="65" customFormat="1" ht="21.75" customHeight="1">
      <c r="B17" s="362"/>
      <c r="C17" s="366" t="str">
        <f>'事業予算書（1-20）【要押印】'!B28</f>
        <v>備品購入費</v>
      </c>
      <c r="D17" s="366"/>
      <c r="E17" s="366"/>
      <c r="F17" s="366"/>
      <c r="G17" s="366"/>
      <c r="H17" s="112"/>
      <c r="I17" s="112"/>
      <c r="J17" s="112"/>
      <c r="K17" s="112"/>
      <c r="L17" s="112"/>
      <c r="M17" s="112"/>
      <c r="N17" s="112"/>
      <c r="O17" s="112"/>
      <c r="P17" s="112"/>
      <c r="Q17" s="112"/>
      <c r="R17" s="112"/>
      <c r="S17" s="112"/>
      <c r="T17" s="112"/>
      <c r="U17" s="112">
        <f>SUM(H17:T17)</f>
        <v>0</v>
      </c>
      <c r="V17" s="111"/>
      <c r="W17" s="64"/>
      <c r="X17" s="64"/>
      <c r="Y17" s="64"/>
    </row>
    <row r="18" spans="2:25" s="65" customFormat="1" ht="21.75" customHeight="1">
      <c r="B18" s="362"/>
      <c r="C18" s="360" t="s">
        <v>96</v>
      </c>
      <c r="D18" s="360"/>
      <c r="E18" s="360"/>
      <c r="F18" s="360"/>
      <c r="G18" s="360"/>
      <c r="H18" s="112">
        <f>SUM(H14:H17)</f>
        <v>0</v>
      </c>
      <c r="I18" s="112">
        <f t="shared" ref="I18:T18" si="1">SUM(I14:I17)</f>
        <v>0</v>
      </c>
      <c r="J18" s="112">
        <f t="shared" si="1"/>
        <v>0</v>
      </c>
      <c r="K18" s="112">
        <f t="shared" si="1"/>
        <v>0</v>
      </c>
      <c r="L18" s="112">
        <f t="shared" si="1"/>
        <v>0</v>
      </c>
      <c r="M18" s="112">
        <f t="shared" si="1"/>
        <v>0</v>
      </c>
      <c r="N18" s="112">
        <f t="shared" si="1"/>
        <v>0</v>
      </c>
      <c r="O18" s="112">
        <f t="shared" si="1"/>
        <v>0</v>
      </c>
      <c r="P18" s="112">
        <f t="shared" si="1"/>
        <v>0</v>
      </c>
      <c r="Q18" s="112">
        <f t="shared" si="1"/>
        <v>0</v>
      </c>
      <c r="R18" s="112">
        <f t="shared" si="1"/>
        <v>0</v>
      </c>
      <c r="S18" s="112">
        <f>SUM(S14:S17)</f>
        <v>0</v>
      </c>
      <c r="T18" s="112">
        <f t="shared" si="1"/>
        <v>0</v>
      </c>
      <c r="U18" s="112">
        <f>SUM(U14:U17)</f>
        <v>0</v>
      </c>
      <c r="V18" s="111"/>
      <c r="W18" s="64"/>
      <c r="X18" s="64"/>
      <c r="Y18" s="64"/>
    </row>
    <row r="19" spans="2:25" s="65" customFormat="1" ht="21.75" customHeight="1">
      <c r="B19" s="354" t="s">
        <v>103</v>
      </c>
      <c r="C19" s="354"/>
      <c r="D19" s="355" t="s">
        <v>104</v>
      </c>
      <c r="E19" s="356"/>
      <c r="F19" s="356"/>
      <c r="G19" s="357"/>
      <c r="H19" s="112">
        <f>H13-H18</f>
        <v>0</v>
      </c>
      <c r="I19" s="112">
        <f t="shared" ref="I19:R19" si="2">I13-I18</f>
        <v>0</v>
      </c>
      <c r="J19" s="112">
        <f t="shared" si="2"/>
        <v>0</v>
      </c>
      <c r="K19" s="112">
        <f t="shared" si="2"/>
        <v>0</v>
      </c>
      <c r="L19" s="112">
        <f t="shared" si="2"/>
        <v>0</v>
      </c>
      <c r="M19" s="112">
        <f t="shared" si="2"/>
        <v>0</v>
      </c>
      <c r="N19" s="112">
        <f t="shared" si="2"/>
        <v>0</v>
      </c>
      <c r="O19" s="112">
        <f t="shared" si="2"/>
        <v>0</v>
      </c>
      <c r="P19" s="112">
        <f t="shared" si="2"/>
        <v>0</v>
      </c>
      <c r="Q19" s="112">
        <f t="shared" si="2"/>
        <v>0</v>
      </c>
      <c r="R19" s="112">
        <f t="shared" si="2"/>
        <v>0</v>
      </c>
      <c r="S19" s="112">
        <f>S13-S18</f>
        <v>0</v>
      </c>
      <c r="T19" s="112">
        <f>T13-T18</f>
        <v>0</v>
      </c>
      <c r="U19" s="112">
        <f>SUM(H19:T19)</f>
        <v>0</v>
      </c>
      <c r="V19" s="111"/>
      <c r="W19" s="64"/>
      <c r="X19" s="64"/>
      <c r="Y19" s="64"/>
    </row>
    <row r="20" spans="2:25" s="65" customFormat="1" ht="21.75" customHeight="1">
      <c r="B20" s="354"/>
      <c r="C20" s="354"/>
      <c r="D20" s="355" t="s">
        <v>105</v>
      </c>
      <c r="E20" s="356"/>
      <c r="F20" s="356"/>
      <c r="G20" s="357"/>
      <c r="H20" s="112">
        <f>H19</f>
        <v>0</v>
      </c>
      <c r="I20" s="112">
        <f>H20+I19</f>
        <v>0</v>
      </c>
      <c r="J20" s="112">
        <f t="shared" ref="J20:R20" si="3">I20+J19</f>
        <v>0</v>
      </c>
      <c r="K20" s="112">
        <f t="shared" si="3"/>
        <v>0</v>
      </c>
      <c r="L20" s="112">
        <f t="shared" si="3"/>
        <v>0</v>
      </c>
      <c r="M20" s="112">
        <f t="shared" si="3"/>
        <v>0</v>
      </c>
      <c r="N20" s="112">
        <f t="shared" si="3"/>
        <v>0</v>
      </c>
      <c r="O20" s="112">
        <f t="shared" si="3"/>
        <v>0</v>
      </c>
      <c r="P20" s="112">
        <f t="shared" si="3"/>
        <v>0</v>
      </c>
      <c r="Q20" s="112">
        <f t="shared" si="3"/>
        <v>0</v>
      </c>
      <c r="R20" s="112">
        <f t="shared" si="3"/>
        <v>0</v>
      </c>
      <c r="S20" s="112">
        <f>R20+S19</f>
        <v>0</v>
      </c>
      <c r="T20" s="112">
        <f>S20+T19</f>
        <v>0</v>
      </c>
      <c r="U20" s="112"/>
      <c r="V20" s="111"/>
      <c r="W20" s="64"/>
      <c r="X20" s="64"/>
      <c r="Y20" s="64"/>
    </row>
    <row r="21" spans="2:25" s="65" customFormat="1">
      <c r="B21" s="73"/>
      <c r="C21" s="73"/>
      <c r="D21" s="73"/>
      <c r="E21" s="73"/>
      <c r="F21" s="73"/>
      <c r="G21" s="73"/>
      <c r="H21" s="73"/>
      <c r="I21" s="73"/>
      <c r="J21" s="73"/>
      <c r="K21" s="73"/>
      <c r="L21" s="73"/>
      <c r="M21" s="73"/>
      <c r="N21" s="73"/>
      <c r="O21" s="73"/>
      <c r="P21" s="73"/>
      <c r="Q21" s="73"/>
      <c r="R21" s="73"/>
      <c r="S21" s="73"/>
      <c r="T21" s="73"/>
      <c r="U21" s="73"/>
      <c r="V21" s="73"/>
      <c r="W21" s="64"/>
      <c r="X21" s="64"/>
      <c r="Y21" s="64"/>
    </row>
    <row r="22" spans="2:25" s="65" customFormat="1" ht="48" customHeight="1">
      <c r="B22" s="113" t="s">
        <v>85</v>
      </c>
      <c r="C22" s="358" t="s">
        <v>106</v>
      </c>
      <c r="D22" s="358"/>
      <c r="E22" s="358"/>
      <c r="F22" s="358"/>
      <c r="G22" s="358"/>
      <c r="H22" s="358"/>
      <c r="I22" s="358"/>
      <c r="J22" s="358"/>
      <c r="K22" s="358"/>
      <c r="L22" s="358"/>
      <c r="M22" s="358"/>
      <c r="N22" s="358"/>
      <c r="O22" s="358"/>
      <c r="P22" s="358"/>
      <c r="Q22" s="358"/>
      <c r="R22" s="358"/>
      <c r="S22" s="358"/>
      <c r="T22" s="358"/>
      <c r="U22" s="358"/>
      <c r="V22" s="358"/>
    </row>
    <row r="23" spans="2:25" s="65" customFormat="1" ht="32.25" customHeight="1">
      <c r="C23" s="358" t="s">
        <v>107</v>
      </c>
      <c r="D23" s="359"/>
      <c r="E23" s="359"/>
      <c r="F23" s="359"/>
      <c r="G23" s="359"/>
      <c r="H23" s="359"/>
      <c r="I23" s="359"/>
      <c r="J23" s="359"/>
      <c r="K23" s="359"/>
      <c r="L23" s="359"/>
      <c r="M23" s="359"/>
      <c r="N23" s="359"/>
      <c r="O23" s="359"/>
      <c r="P23" s="359"/>
      <c r="Q23" s="359"/>
      <c r="R23" s="359"/>
      <c r="S23" s="359"/>
      <c r="T23" s="359"/>
      <c r="U23" s="359"/>
      <c r="V23" s="359"/>
    </row>
    <row r="24" spans="2:25" s="65" customFormat="1"/>
    <row r="25" spans="2:25" s="65" customFormat="1"/>
    <row r="26" spans="2:25" s="65" customFormat="1"/>
    <row r="27" spans="2:25" s="65" customFormat="1"/>
    <row r="28" spans="2:25" s="65" customFormat="1"/>
    <row r="29" spans="2:25" s="65" customFormat="1"/>
    <row r="30" spans="2:25" s="65" customFormat="1"/>
    <row r="31" spans="2:25" s="65" customFormat="1"/>
    <row r="32" spans="2:25" s="65" customFormat="1"/>
    <row r="33" s="65" customFormat="1"/>
    <row r="34" s="65" customFormat="1"/>
    <row r="35" s="65" customFormat="1"/>
    <row r="36" s="65" customFormat="1"/>
    <row r="37" s="65" customFormat="1"/>
    <row r="38" s="65" customFormat="1"/>
    <row r="39" s="65" customFormat="1"/>
    <row r="40" s="65" customFormat="1"/>
  </sheetData>
  <mergeCells count="34">
    <mergeCell ref="B3:V3"/>
    <mergeCell ref="H6:H8"/>
    <mergeCell ref="I6:I8"/>
    <mergeCell ref="J6:J8"/>
    <mergeCell ref="K6:K8"/>
    <mergeCell ref="L6:L8"/>
    <mergeCell ref="M6:M8"/>
    <mergeCell ref="N6:N8"/>
    <mergeCell ref="O6:O8"/>
    <mergeCell ref="P6:P8"/>
    <mergeCell ref="Q6:Q8"/>
    <mergeCell ref="R6:R8"/>
    <mergeCell ref="S6:S8"/>
    <mergeCell ref="T6:T8"/>
    <mergeCell ref="U6:U8"/>
    <mergeCell ref="V6:V8"/>
    <mergeCell ref="C18:G18"/>
    <mergeCell ref="B7:B8"/>
    <mergeCell ref="B9:B13"/>
    <mergeCell ref="C9:G9"/>
    <mergeCell ref="C10:G10"/>
    <mergeCell ref="C11:G11"/>
    <mergeCell ref="C12:G12"/>
    <mergeCell ref="C13:G13"/>
    <mergeCell ref="B14:B18"/>
    <mergeCell ref="C14:G14"/>
    <mergeCell ref="C15:G15"/>
    <mergeCell ref="C16:G16"/>
    <mergeCell ref="C17:G17"/>
    <mergeCell ref="B19:C20"/>
    <mergeCell ref="D19:G19"/>
    <mergeCell ref="D20:G20"/>
    <mergeCell ref="C22:V22"/>
    <mergeCell ref="C23:V23"/>
  </mergeCells>
  <phoneticPr fontId="17"/>
  <printOptions horizontalCentered="1"/>
  <pageMargins left="0.23622047244094491" right="0.23622047244094491" top="0.74803149606299213" bottom="0.74803149606299213" header="0.31496062992125984" footer="0.31496062992125984"/>
  <ignoredErrors>
    <ignoredError sqref="U9:U12 U14:U17 U19"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41"/>
  <sheetViews>
    <sheetView view="pageBreakPreview" zoomScaleNormal="100" zoomScaleSheetLayoutView="100" workbookViewId="0">
      <selection activeCell="K23" sqref="K23:Q26"/>
    </sheetView>
  </sheetViews>
  <sheetFormatPr defaultColWidth="8.77734375" defaultRowHeight="13.2"/>
  <cols>
    <col min="1" max="2" width="8.77734375" style="118"/>
    <col min="3" max="3" width="10.33203125" style="118" customWidth="1"/>
    <col min="4" max="8" width="5.109375" style="118" customWidth="1"/>
    <col min="9" max="10" width="5.88671875" style="118" customWidth="1"/>
    <col min="11" max="11" width="6.21875" style="118" customWidth="1"/>
    <col min="12" max="17" width="5.109375" style="118" customWidth="1"/>
    <col min="18" max="18" width="3.33203125" style="118" customWidth="1"/>
    <col min="19" max="16384" width="8.77734375" style="118"/>
  </cols>
  <sheetData>
    <row r="1" spans="1:18" ht="38.25" customHeight="1">
      <c r="A1" s="421" t="s">
        <v>134</v>
      </c>
      <c r="B1" s="421"/>
      <c r="C1" s="421"/>
      <c r="D1" s="421"/>
      <c r="E1" s="421"/>
      <c r="F1" s="421"/>
      <c r="G1" s="421"/>
      <c r="H1" s="421"/>
      <c r="I1" s="421"/>
      <c r="J1" s="421"/>
      <c r="K1" s="421"/>
      <c r="L1" s="421"/>
      <c r="M1" s="421"/>
      <c r="N1" s="421"/>
      <c r="O1" s="421"/>
      <c r="P1" s="421"/>
      <c r="Q1" s="421"/>
      <c r="R1" s="117"/>
    </row>
    <row r="2" spans="1:18" ht="11.25" customHeight="1">
      <c r="A2" s="119"/>
      <c r="B2" s="119"/>
      <c r="C2" s="119"/>
      <c r="D2" s="119"/>
      <c r="E2" s="119"/>
      <c r="F2" s="119"/>
      <c r="G2" s="119"/>
      <c r="H2" s="119"/>
      <c r="I2" s="119"/>
      <c r="J2" s="119"/>
      <c r="K2" s="119"/>
      <c r="L2" s="120"/>
      <c r="M2" s="119"/>
      <c r="N2" s="119"/>
      <c r="O2" s="119"/>
      <c r="P2" s="119"/>
      <c r="Q2" s="119"/>
      <c r="R2" s="119"/>
    </row>
    <row r="3" spans="1:18" ht="14.4">
      <c r="A3" s="119"/>
      <c r="B3" s="119"/>
      <c r="C3" s="119"/>
      <c r="D3" s="119"/>
      <c r="E3" s="119"/>
      <c r="F3" s="119"/>
      <c r="G3" s="119"/>
      <c r="H3" s="119"/>
      <c r="I3" s="119"/>
      <c r="J3" s="119"/>
      <c r="K3" s="121" t="s">
        <v>135</v>
      </c>
      <c r="L3" s="163">
        <f>'交付申請書（１）【要押印】'!P7</f>
        <v>0</v>
      </c>
      <c r="M3" s="121" t="s">
        <v>136</v>
      </c>
      <c r="N3" s="163">
        <f>'交付申請書（１）【要押印】'!R7</f>
        <v>0</v>
      </c>
      <c r="O3" s="121" t="s">
        <v>137</v>
      </c>
      <c r="P3" s="163">
        <f>'交付申請書（１）【要押印】'!T7</f>
        <v>0</v>
      </c>
      <c r="Q3" s="121" t="s">
        <v>138</v>
      </c>
      <c r="R3" s="121"/>
    </row>
    <row r="4" spans="1:18" ht="11.25" customHeight="1">
      <c r="A4" s="119"/>
      <c r="B4" s="119"/>
      <c r="C4" s="119"/>
      <c r="D4" s="119"/>
      <c r="E4" s="119"/>
      <c r="F4" s="119"/>
      <c r="G4" s="119"/>
      <c r="H4" s="119"/>
      <c r="I4" s="119"/>
      <c r="J4" s="119"/>
      <c r="K4" s="119"/>
      <c r="L4" s="119"/>
      <c r="M4" s="119"/>
      <c r="N4" s="119"/>
      <c r="O4" s="119"/>
      <c r="P4" s="119"/>
      <c r="Q4" s="119"/>
      <c r="R4" s="119"/>
    </row>
    <row r="5" spans="1:18" ht="22.5" customHeight="1">
      <c r="A5" s="404" t="s">
        <v>139</v>
      </c>
      <c r="B5" s="404"/>
      <c r="C5" s="404"/>
      <c r="D5" s="404"/>
      <c r="E5" s="119"/>
      <c r="F5" s="119"/>
      <c r="G5" s="119"/>
      <c r="H5" s="119"/>
      <c r="I5" s="119"/>
      <c r="J5" s="119"/>
      <c r="K5" s="119"/>
      <c r="L5" s="119"/>
      <c r="M5" s="119"/>
      <c r="N5" s="119"/>
      <c r="O5" s="119"/>
      <c r="P5" s="119"/>
      <c r="Q5" s="119"/>
      <c r="R5" s="119"/>
    </row>
    <row r="6" spans="1:18" ht="11.25" customHeight="1">
      <c r="A6" s="119"/>
      <c r="B6" s="119"/>
      <c r="C6" s="119"/>
      <c r="D6" s="119"/>
      <c r="E6" s="119"/>
      <c r="F6" s="119"/>
      <c r="G6" s="119"/>
      <c r="H6" s="119"/>
      <c r="I6" s="119"/>
      <c r="J6" s="119"/>
      <c r="K6" s="119"/>
      <c r="L6" s="119"/>
      <c r="M6" s="119"/>
      <c r="N6" s="122"/>
      <c r="O6" s="122"/>
      <c r="P6" s="119"/>
      <c r="Q6" s="119"/>
      <c r="R6" s="119"/>
    </row>
    <row r="7" spans="1:18" ht="22.5" customHeight="1">
      <c r="A7" s="119"/>
      <c r="B7" s="119"/>
      <c r="C7" s="119"/>
      <c r="D7" s="119"/>
      <c r="E7" s="119"/>
      <c r="F7" s="119"/>
      <c r="G7" s="119"/>
      <c r="H7" s="119"/>
      <c r="I7" s="420" t="s">
        <v>140</v>
      </c>
      <c r="J7" s="420"/>
      <c r="K7" s="399"/>
      <c r="L7" s="399"/>
      <c r="M7" s="123" t="s">
        <v>141</v>
      </c>
      <c r="N7" s="399"/>
      <c r="O7" s="399"/>
      <c r="P7" s="121" t="s">
        <v>142</v>
      </c>
      <c r="Q7" s="119"/>
      <c r="R7" s="119"/>
    </row>
    <row r="8" spans="1:18" ht="14.4">
      <c r="A8" s="119"/>
      <c r="B8" s="119"/>
      <c r="C8" s="119"/>
      <c r="D8" s="119"/>
      <c r="E8" s="119"/>
      <c r="F8" s="119"/>
      <c r="G8" s="119"/>
      <c r="H8" s="119"/>
      <c r="I8" s="405" t="s">
        <v>143</v>
      </c>
      <c r="J8" s="405"/>
      <c r="K8" s="405"/>
      <c r="L8" s="405"/>
      <c r="M8" s="405"/>
      <c r="N8" s="405"/>
      <c r="O8" s="405"/>
      <c r="P8" s="405"/>
      <c r="Q8" s="405"/>
      <c r="R8" s="121"/>
    </row>
    <row r="9" spans="1:18" ht="22.5" customHeight="1">
      <c r="A9" s="119"/>
      <c r="B9" s="119"/>
      <c r="C9" s="119"/>
      <c r="D9" s="119"/>
      <c r="E9" s="119"/>
      <c r="F9" s="119"/>
      <c r="G9" s="119"/>
      <c r="H9" s="119"/>
      <c r="I9" s="419">
        <f>'交付申請書（１）【要押印】'!L15</f>
        <v>0</v>
      </c>
      <c r="J9" s="419"/>
      <c r="K9" s="419"/>
      <c r="L9" s="419"/>
      <c r="M9" s="419"/>
      <c r="N9" s="419"/>
      <c r="O9" s="419"/>
      <c r="P9" s="419"/>
      <c r="Q9" s="419"/>
      <c r="R9" s="124"/>
    </row>
    <row r="10" spans="1:18" ht="7.5" customHeight="1">
      <c r="A10" s="119"/>
      <c r="B10" s="119"/>
      <c r="C10" s="119"/>
      <c r="D10" s="119"/>
      <c r="E10" s="119"/>
      <c r="F10" s="119"/>
      <c r="G10" s="119"/>
      <c r="H10" s="119"/>
      <c r="I10" s="125"/>
      <c r="J10" s="125"/>
      <c r="K10" s="125"/>
      <c r="L10" s="125"/>
      <c r="M10" s="125"/>
      <c r="N10" s="125"/>
      <c r="O10" s="125"/>
      <c r="P10" s="125"/>
      <c r="Q10" s="125"/>
      <c r="R10" s="124"/>
    </row>
    <row r="11" spans="1:18" ht="22.5" customHeight="1">
      <c r="A11" s="119"/>
      <c r="B11" s="119"/>
      <c r="C11" s="119"/>
      <c r="D11" s="119"/>
      <c r="E11" s="119"/>
      <c r="F11" s="119"/>
      <c r="G11" s="119"/>
      <c r="H11" s="119"/>
      <c r="I11" s="420" t="s">
        <v>144</v>
      </c>
      <c r="J11" s="420"/>
      <c r="K11" s="419">
        <f>'交付申請書（１）【要押印】'!L16</f>
        <v>0</v>
      </c>
      <c r="L11" s="419"/>
      <c r="M11" s="419"/>
      <c r="N11" s="419"/>
      <c r="O11" s="419"/>
      <c r="P11" s="419"/>
      <c r="Q11" s="419"/>
      <c r="R11" s="124"/>
    </row>
    <row r="12" spans="1:18" ht="7.5" customHeight="1">
      <c r="A12" s="119"/>
      <c r="B12" s="119"/>
      <c r="C12" s="119"/>
      <c r="D12" s="119"/>
      <c r="E12" s="119"/>
      <c r="F12" s="119"/>
      <c r="G12" s="119"/>
      <c r="H12" s="119"/>
      <c r="I12" s="126"/>
      <c r="J12" s="126"/>
      <c r="K12" s="127"/>
      <c r="L12" s="127"/>
      <c r="M12" s="127"/>
      <c r="N12" s="127"/>
      <c r="O12" s="127"/>
      <c r="P12" s="127"/>
      <c r="Q12" s="127"/>
      <c r="R12" s="124"/>
    </row>
    <row r="13" spans="1:18" ht="22.5" customHeight="1">
      <c r="A13" s="119"/>
      <c r="B13" s="119"/>
      <c r="C13" s="119"/>
      <c r="D13" s="119"/>
      <c r="E13" s="119"/>
      <c r="F13" s="119"/>
      <c r="G13" s="119"/>
      <c r="H13" s="119"/>
      <c r="I13" s="420" t="s">
        <v>145</v>
      </c>
      <c r="J13" s="420"/>
      <c r="K13" s="419">
        <f>'交付申請書（１）【要押印】'!L17</f>
        <v>0</v>
      </c>
      <c r="L13" s="419"/>
      <c r="M13" s="419"/>
      <c r="N13" s="419"/>
      <c r="O13" s="419"/>
      <c r="P13" s="419"/>
      <c r="Q13" s="419"/>
      <c r="R13" s="124"/>
    </row>
    <row r="14" spans="1:18" ht="7.5" customHeight="1">
      <c r="A14" s="119"/>
      <c r="B14" s="119"/>
      <c r="C14" s="119"/>
      <c r="D14" s="119"/>
      <c r="E14" s="119"/>
      <c r="F14" s="119"/>
      <c r="G14" s="119"/>
      <c r="H14" s="119"/>
      <c r="I14" s="126"/>
      <c r="J14" s="126"/>
      <c r="K14" s="128"/>
      <c r="L14" s="128"/>
      <c r="M14" s="128"/>
      <c r="N14" s="128"/>
      <c r="O14" s="128"/>
      <c r="P14" s="128"/>
      <c r="Q14" s="128"/>
      <c r="R14" s="124"/>
    </row>
    <row r="15" spans="1:18" ht="22.5" customHeight="1">
      <c r="A15" s="119"/>
      <c r="B15" s="119"/>
      <c r="C15" s="119"/>
      <c r="D15" s="119"/>
      <c r="E15" s="119"/>
      <c r="F15" s="119"/>
      <c r="G15" s="119"/>
      <c r="H15" s="119"/>
      <c r="I15" s="420" t="s">
        <v>146</v>
      </c>
      <c r="J15" s="420"/>
      <c r="K15" s="414"/>
      <c r="L15" s="414"/>
      <c r="M15" s="414"/>
      <c r="N15" s="414"/>
      <c r="O15" s="414"/>
      <c r="P15" s="414"/>
      <c r="Q15" s="414"/>
      <c r="R15" s="124"/>
    </row>
    <row r="16" spans="1:18" ht="14.4">
      <c r="A16" s="119"/>
      <c r="B16" s="119"/>
      <c r="C16" s="119"/>
      <c r="D16" s="119"/>
      <c r="E16" s="119"/>
      <c r="F16" s="119"/>
      <c r="G16" s="119"/>
      <c r="H16" s="119"/>
      <c r="I16" s="119"/>
      <c r="J16" s="119"/>
      <c r="K16" s="119"/>
      <c r="L16" s="119"/>
      <c r="M16" s="119"/>
      <c r="N16" s="119"/>
      <c r="O16" s="119"/>
      <c r="P16" s="119"/>
      <c r="Q16" s="119"/>
      <c r="R16" s="119"/>
    </row>
    <row r="17" spans="1:18" ht="22.5" customHeight="1">
      <c r="A17" s="404" t="s">
        <v>147</v>
      </c>
      <c r="B17" s="404"/>
      <c r="C17" s="404"/>
      <c r="D17" s="404"/>
      <c r="E17" s="404"/>
      <c r="F17" s="404"/>
      <c r="G17" s="404"/>
      <c r="H17" s="404"/>
      <c r="I17" s="404"/>
      <c r="J17" s="404"/>
      <c r="K17" s="404"/>
      <c r="L17" s="404"/>
      <c r="M17" s="404"/>
      <c r="N17" s="404"/>
      <c r="O17" s="404"/>
      <c r="P17" s="404"/>
      <c r="Q17" s="404"/>
      <c r="R17" s="404"/>
    </row>
    <row r="18" spans="1:18" ht="6.75" customHeight="1">
      <c r="A18" s="404"/>
      <c r="B18" s="404"/>
      <c r="C18" s="404"/>
      <c r="D18" s="404"/>
      <c r="E18" s="404"/>
      <c r="F18" s="404"/>
      <c r="G18" s="404"/>
      <c r="H18" s="404"/>
      <c r="I18" s="404"/>
      <c r="J18" s="404"/>
      <c r="K18" s="404"/>
      <c r="L18" s="404"/>
      <c r="M18" s="404"/>
      <c r="N18" s="404"/>
      <c r="O18" s="404"/>
      <c r="P18" s="404"/>
      <c r="Q18" s="404"/>
      <c r="R18" s="129"/>
    </row>
    <row r="19" spans="1:18" ht="20.25" customHeight="1">
      <c r="A19" s="405" t="s">
        <v>148</v>
      </c>
      <c r="B19" s="405"/>
      <c r="C19" s="405"/>
      <c r="D19" s="405"/>
      <c r="E19" s="405"/>
      <c r="F19" s="405"/>
      <c r="G19" s="405"/>
      <c r="H19" s="405"/>
      <c r="I19" s="405"/>
      <c r="J19" s="405"/>
      <c r="K19" s="405"/>
      <c r="L19" s="405"/>
      <c r="M19" s="405"/>
      <c r="N19" s="405"/>
      <c r="O19" s="405"/>
      <c r="P19" s="405"/>
      <c r="Q19" s="405"/>
      <c r="R19" s="129"/>
    </row>
    <row r="20" spans="1:18" ht="7.5" customHeight="1">
      <c r="A20" s="405"/>
      <c r="B20" s="405"/>
      <c r="C20" s="405"/>
      <c r="D20" s="405"/>
      <c r="E20" s="405"/>
      <c r="F20" s="405"/>
      <c r="G20" s="405"/>
      <c r="H20" s="405"/>
      <c r="I20" s="405"/>
      <c r="J20" s="405"/>
      <c r="K20" s="405"/>
      <c r="L20" s="405"/>
      <c r="M20" s="405"/>
      <c r="N20" s="405"/>
      <c r="O20" s="405"/>
      <c r="P20" s="405"/>
      <c r="Q20" s="405"/>
      <c r="R20" s="121"/>
    </row>
    <row r="21" spans="1:18" ht="14.4">
      <c r="A21" s="384" t="s">
        <v>149</v>
      </c>
      <c r="B21" s="384"/>
      <c r="C21" s="384"/>
      <c r="D21" s="406" t="s">
        <v>150</v>
      </c>
      <c r="E21" s="392"/>
      <c r="F21" s="392"/>
      <c r="G21" s="392"/>
      <c r="H21" s="392"/>
      <c r="I21" s="392"/>
      <c r="J21" s="407"/>
      <c r="K21" s="406" t="s">
        <v>151</v>
      </c>
      <c r="L21" s="392"/>
      <c r="M21" s="392"/>
      <c r="N21" s="392"/>
      <c r="O21" s="392"/>
      <c r="P21" s="392"/>
      <c r="Q21" s="407"/>
      <c r="R21" s="125"/>
    </row>
    <row r="22" spans="1:18" ht="14.4">
      <c r="A22" s="384"/>
      <c r="B22" s="384"/>
      <c r="C22" s="384"/>
      <c r="D22" s="408"/>
      <c r="E22" s="393"/>
      <c r="F22" s="393"/>
      <c r="G22" s="393"/>
      <c r="H22" s="393"/>
      <c r="I22" s="393"/>
      <c r="J22" s="409"/>
      <c r="K22" s="408"/>
      <c r="L22" s="393"/>
      <c r="M22" s="393"/>
      <c r="N22" s="393"/>
      <c r="O22" s="393"/>
      <c r="P22" s="393"/>
      <c r="Q22" s="409"/>
      <c r="R22" s="125"/>
    </row>
    <row r="23" spans="1:18" ht="14.4">
      <c r="A23" s="384"/>
      <c r="B23" s="384"/>
      <c r="C23" s="384"/>
      <c r="D23" s="410" t="s">
        <v>152</v>
      </c>
      <c r="E23" s="411"/>
      <c r="F23" s="411"/>
      <c r="G23" s="411"/>
      <c r="H23" s="411"/>
      <c r="I23" s="411"/>
      <c r="J23" s="412"/>
      <c r="K23" s="416" t="s">
        <v>153</v>
      </c>
      <c r="L23" s="417"/>
      <c r="M23" s="417"/>
      <c r="N23" s="417"/>
      <c r="O23" s="417"/>
      <c r="P23" s="417"/>
      <c r="Q23" s="418"/>
      <c r="R23" s="125"/>
    </row>
    <row r="24" spans="1:18" ht="14.4">
      <c r="A24" s="384"/>
      <c r="B24" s="384"/>
      <c r="C24" s="384"/>
      <c r="D24" s="410"/>
      <c r="E24" s="411"/>
      <c r="F24" s="411"/>
      <c r="G24" s="411"/>
      <c r="H24" s="411"/>
      <c r="I24" s="411"/>
      <c r="J24" s="412"/>
      <c r="K24" s="410"/>
      <c r="L24" s="411"/>
      <c r="M24" s="411"/>
      <c r="N24" s="411"/>
      <c r="O24" s="411"/>
      <c r="P24" s="411"/>
      <c r="Q24" s="412"/>
      <c r="R24" s="125"/>
    </row>
    <row r="25" spans="1:18" ht="14.4">
      <c r="A25" s="384"/>
      <c r="B25" s="384"/>
      <c r="C25" s="384"/>
      <c r="D25" s="410"/>
      <c r="E25" s="411"/>
      <c r="F25" s="411"/>
      <c r="G25" s="411"/>
      <c r="H25" s="411"/>
      <c r="I25" s="411"/>
      <c r="J25" s="412"/>
      <c r="K25" s="410"/>
      <c r="L25" s="411"/>
      <c r="M25" s="411"/>
      <c r="N25" s="411"/>
      <c r="O25" s="411"/>
      <c r="P25" s="411"/>
      <c r="Q25" s="412"/>
      <c r="R25" s="125"/>
    </row>
    <row r="26" spans="1:18" ht="14.4">
      <c r="A26" s="384"/>
      <c r="B26" s="384"/>
      <c r="C26" s="384"/>
      <c r="D26" s="413"/>
      <c r="E26" s="414"/>
      <c r="F26" s="414"/>
      <c r="G26" s="414"/>
      <c r="H26" s="414"/>
      <c r="I26" s="414"/>
      <c r="J26" s="415"/>
      <c r="K26" s="413"/>
      <c r="L26" s="414"/>
      <c r="M26" s="414"/>
      <c r="N26" s="414"/>
      <c r="O26" s="414"/>
      <c r="P26" s="414"/>
      <c r="Q26" s="415"/>
      <c r="R26" s="125"/>
    </row>
    <row r="27" spans="1:18" ht="24" customHeight="1">
      <c r="A27" s="387" t="s">
        <v>154</v>
      </c>
      <c r="B27" s="384"/>
      <c r="C27" s="384"/>
      <c r="D27" s="388" t="s">
        <v>155</v>
      </c>
      <c r="E27" s="389"/>
      <c r="F27" s="389"/>
      <c r="G27" s="389"/>
      <c r="H27" s="389"/>
      <c r="I27" s="389"/>
      <c r="J27" s="392" t="s">
        <v>156</v>
      </c>
      <c r="K27" s="392"/>
      <c r="L27" s="389" t="s">
        <v>157</v>
      </c>
      <c r="M27" s="389"/>
      <c r="N27" s="389"/>
      <c r="O27" s="389"/>
      <c r="P27" s="389"/>
      <c r="Q27" s="394"/>
      <c r="R27" s="125"/>
    </row>
    <row r="28" spans="1:18" ht="24" customHeight="1">
      <c r="A28" s="384"/>
      <c r="B28" s="384"/>
      <c r="C28" s="384"/>
      <c r="D28" s="390"/>
      <c r="E28" s="391"/>
      <c r="F28" s="391"/>
      <c r="G28" s="391"/>
      <c r="H28" s="391"/>
      <c r="I28" s="391"/>
      <c r="J28" s="393"/>
      <c r="K28" s="393"/>
      <c r="L28" s="391"/>
      <c r="M28" s="391"/>
      <c r="N28" s="391"/>
      <c r="O28" s="391"/>
      <c r="P28" s="391"/>
      <c r="Q28" s="395"/>
      <c r="R28" s="125"/>
    </row>
    <row r="29" spans="1:18" ht="24" customHeight="1">
      <c r="A29" s="384" t="s">
        <v>158</v>
      </c>
      <c r="B29" s="384"/>
      <c r="C29" s="384"/>
      <c r="D29" s="396"/>
      <c r="E29" s="397"/>
      <c r="F29" s="400"/>
      <c r="G29" s="400"/>
      <c r="H29" s="400"/>
      <c r="I29" s="400"/>
      <c r="J29" s="400"/>
      <c r="K29" s="400"/>
      <c r="L29" s="400"/>
      <c r="M29" s="400"/>
      <c r="N29" s="400"/>
      <c r="O29" s="400"/>
      <c r="P29" s="397"/>
      <c r="Q29" s="402"/>
      <c r="R29" s="130"/>
    </row>
    <row r="30" spans="1:18" ht="24" customHeight="1">
      <c r="A30" s="384"/>
      <c r="B30" s="384"/>
      <c r="C30" s="384"/>
      <c r="D30" s="398"/>
      <c r="E30" s="399"/>
      <c r="F30" s="401"/>
      <c r="G30" s="401"/>
      <c r="H30" s="401"/>
      <c r="I30" s="401"/>
      <c r="J30" s="401"/>
      <c r="K30" s="401"/>
      <c r="L30" s="401"/>
      <c r="M30" s="401"/>
      <c r="N30" s="401"/>
      <c r="O30" s="401"/>
      <c r="P30" s="399"/>
      <c r="Q30" s="403"/>
      <c r="R30" s="130"/>
    </row>
    <row r="31" spans="1:18" ht="24" customHeight="1">
      <c r="A31" s="372" t="s">
        <v>159</v>
      </c>
      <c r="B31" s="373"/>
      <c r="C31" s="378" t="s">
        <v>160</v>
      </c>
      <c r="D31" s="380"/>
      <c r="E31" s="380"/>
      <c r="F31" s="380"/>
      <c r="G31" s="380"/>
      <c r="H31" s="380"/>
      <c r="I31" s="380"/>
      <c r="J31" s="380"/>
      <c r="K31" s="380"/>
      <c r="L31" s="380"/>
      <c r="M31" s="380"/>
      <c r="N31" s="380"/>
      <c r="O31" s="380"/>
      <c r="P31" s="380"/>
      <c r="Q31" s="380"/>
      <c r="R31" s="131"/>
    </row>
    <row r="32" spans="1:18" ht="24" customHeight="1">
      <c r="A32" s="374"/>
      <c r="B32" s="375"/>
      <c r="C32" s="379"/>
      <c r="D32" s="380"/>
      <c r="E32" s="380"/>
      <c r="F32" s="380"/>
      <c r="G32" s="380"/>
      <c r="H32" s="380"/>
      <c r="I32" s="380"/>
      <c r="J32" s="380"/>
      <c r="K32" s="380"/>
      <c r="L32" s="380"/>
      <c r="M32" s="380"/>
      <c r="N32" s="380"/>
      <c r="O32" s="380"/>
      <c r="P32" s="380"/>
      <c r="Q32" s="380"/>
      <c r="R32" s="131"/>
    </row>
    <row r="33" spans="1:18" ht="24" customHeight="1">
      <c r="A33" s="374"/>
      <c r="B33" s="375"/>
      <c r="C33" s="381" t="s">
        <v>161</v>
      </c>
      <c r="D33" s="380"/>
      <c r="E33" s="380"/>
      <c r="F33" s="380"/>
      <c r="G33" s="380"/>
      <c r="H33" s="380"/>
      <c r="I33" s="380"/>
      <c r="J33" s="380"/>
      <c r="K33" s="380"/>
      <c r="L33" s="380"/>
      <c r="M33" s="380"/>
      <c r="N33" s="380"/>
      <c r="O33" s="380"/>
      <c r="P33" s="380"/>
      <c r="Q33" s="380"/>
      <c r="R33" s="131"/>
    </row>
    <row r="34" spans="1:18" ht="24" customHeight="1">
      <c r="A34" s="376"/>
      <c r="B34" s="377"/>
      <c r="C34" s="382"/>
      <c r="D34" s="380"/>
      <c r="E34" s="380"/>
      <c r="F34" s="380"/>
      <c r="G34" s="380"/>
      <c r="H34" s="380"/>
      <c r="I34" s="380"/>
      <c r="J34" s="380"/>
      <c r="K34" s="380"/>
      <c r="L34" s="380"/>
      <c r="M34" s="380"/>
      <c r="N34" s="380"/>
      <c r="O34" s="380"/>
      <c r="P34" s="380"/>
      <c r="Q34" s="380"/>
      <c r="R34" s="131"/>
    </row>
    <row r="35" spans="1:18" ht="16.2">
      <c r="A35" s="371"/>
      <c r="B35" s="371"/>
      <c r="C35" s="371"/>
      <c r="D35" s="371"/>
      <c r="E35" s="371"/>
      <c r="F35" s="371"/>
      <c r="G35" s="371"/>
      <c r="H35" s="371"/>
      <c r="I35" s="371"/>
      <c r="J35" s="371"/>
      <c r="K35" s="371"/>
      <c r="L35" s="371"/>
      <c r="M35" s="371"/>
      <c r="N35" s="371"/>
      <c r="O35" s="371"/>
      <c r="P35" s="371"/>
      <c r="Q35" s="371"/>
      <c r="R35" s="132"/>
    </row>
    <row r="36" spans="1:18" ht="14.4">
      <c r="A36" s="119"/>
      <c r="B36" s="119"/>
      <c r="C36" s="119"/>
      <c r="D36" s="119"/>
      <c r="E36" s="119"/>
      <c r="F36" s="119"/>
      <c r="G36" s="119"/>
      <c r="H36" s="119"/>
      <c r="I36" s="119"/>
      <c r="J36" s="119"/>
      <c r="K36" s="119"/>
      <c r="L36" s="119"/>
      <c r="M36" s="119"/>
      <c r="N36" s="119"/>
      <c r="O36" s="119"/>
      <c r="P36" s="119"/>
      <c r="Q36" s="119"/>
      <c r="R36" s="119"/>
    </row>
    <row r="37" spans="1:18" ht="14.4">
      <c r="A37" s="119"/>
      <c r="B37" s="119"/>
      <c r="C37" s="119"/>
      <c r="D37" s="119"/>
      <c r="E37" s="119"/>
      <c r="F37" s="119"/>
      <c r="G37" s="119"/>
      <c r="H37" s="119"/>
      <c r="I37" s="119"/>
      <c r="J37" s="119"/>
      <c r="K37" s="119"/>
      <c r="L37" s="119"/>
      <c r="M37" s="119"/>
      <c r="N37" s="119"/>
      <c r="O37" s="119"/>
      <c r="P37" s="119"/>
      <c r="Q37" s="119"/>
      <c r="R37" s="119"/>
    </row>
    <row r="38" spans="1:18" ht="14.4">
      <c r="A38" s="119"/>
      <c r="B38" s="119"/>
      <c r="C38" s="119"/>
      <c r="D38" s="119"/>
      <c r="E38" s="119"/>
      <c r="F38" s="119"/>
      <c r="G38" s="384" t="s">
        <v>162</v>
      </c>
      <c r="H38" s="384"/>
      <c r="I38" s="384"/>
      <c r="J38" s="384" t="s">
        <v>163</v>
      </c>
      <c r="K38" s="384"/>
      <c r="L38" s="384"/>
      <c r="M38" s="384"/>
      <c r="N38" s="384" t="s">
        <v>164</v>
      </c>
      <c r="O38" s="384"/>
      <c r="P38" s="384"/>
      <c r="Q38" s="384"/>
      <c r="R38" s="125"/>
    </row>
    <row r="39" spans="1:18" ht="14.4">
      <c r="A39" s="119"/>
      <c r="B39" s="119"/>
      <c r="C39" s="119"/>
      <c r="D39" s="119"/>
      <c r="E39" s="119"/>
      <c r="F39" s="119"/>
      <c r="G39" s="384" t="s">
        <v>165</v>
      </c>
      <c r="H39" s="384"/>
      <c r="I39" s="384"/>
      <c r="J39" s="385"/>
      <c r="K39" s="385"/>
      <c r="L39" s="385"/>
      <c r="M39" s="385"/>
      <c r="N39" s="386"/>
      <c r="O39" s="386"/>
      <c r="P39" s="386"/>
      <c r="Q39" s="386"/>
      <c r="R39" s="130"/>
    </row>
    <row r="40" spans="1:18" ht="14.4">
      <c r="A40" s="119"/>
      <c r="B40" s="119"/>
      <c r="C40" s="119"/>
      <c r="D40" s="119"/>
      <c r="E40" s="119"/>
      <c r="F40" s="119"/>
      <c r="G40" s="384" t="s">
        <v>166</v>
      </c>
      <c r="H40" s="384"/>
      <c r="I40" s="384"/>
      <c r="J40" s="385"/>
      <c r="K40" s="385"/>
      <c r="L40" s="385"/>
      <c r="M40" s="385"/>
      <c r="N40" s="386"/>
      <c r="O40" s="386"/>
      <c r="P40" s="386"/>
      <c r="Q40" s="386"/>
      <c r="R40" s="130"/>
    </row>
    <row r="41" spans="1:18">
      <c r="G41" s="383" t="s">
        <v>167</v>
      </c>
      <c r="H41" s="383"/>
      <c r="I41" s="383"/>
      <c r="J41" s="383"/>
      <c r="K41" s="383"/>
      <c r="L41" s="383"/>
      <c r="M41" s="383"/>
      <c r="N41" s="383"/>
      <c r="O41" s="383"/>
      <c r="P41" s="383"/>
      <c r="Q41" s="383"/>
      <c r="R41" s="133"/>
    </row>
  </sheetData>
  <mergeCells count="50">
    <mergeCell ref="I8:Q8"/>
    <mergeCell ref="A1:Q1"/>
    <mergeCell ref="A5:D5"/>
    <mergeCell ref="I7:J7"/>
    <mergeCell ref="K7:L7"/>
    <mergeCell ref="N7:O7"/>
    <mergeCell ref="I9:Q9"/>
    <mergeCell ref="I11:J11"/>
    <mergeCell ref="K11:Q11"/>
    <mergeCell ref="I13:J13"/>
    <mergeCell ref="I15:J15"/>
    <mergeCell ref="K15:Q15"/>
    <mergeCell ref="K13:Q13"/>
    <mergeCell ref="A17:R17"/>
    <mergeCell ref="A18:Q18"/>
    <mergeCell ref="A19:Q19"/>
    <mergeCell ref="A20:Q20"/>
    <mergeCell ref="A21:C26"/>
    <mergeCell ref="D21:J22"/>
    <mergeCell ref="K21:Q22"/>
    <mergeCell ref="D23:J26"/>
    <mergeCell ref="K23:Q26"/>
    <mergeCell ref="A27:C28"/>
    <mergeCell ref="D27:I28"/>
    <mergeCell ref="J27:K28"/>
    <mergeCell ref="L27:Q28"/>
    <mergeCell ref="A29:C30"/>
    <mergeCell ref="D29:E30"/>
    <mergeCell ref="F29:G30"/>
    <mergeCell ref="H29:I30"/>
    <mergeCell ref="J29:K30"/>
    <mergeCell ref="L29:M30"/>
    <mergeCell ref="N29:O30"/>
    <mergeCell ref="P29:Q30"/>
    <mergeCell ref="G41:Q41"/>
    <mergeCell ref="G38:I38"/>
    <mergeCell ref="J38:M38"/>
    <mergeCell ref="N38:Q38"/>
    <mergeCell ref="G39:I39"/>
    <mergeCell ref="J39:M39"/>
    <mergeCell ref="N39:Q39"/>
    <mergeCell ref="G40:I40"/>
    <mergeCell ref="J40:M40"/>
    <mergeCell ref="N40:Q40"/>
    <mergeCell ref="A35:Q35"/>
    <mergeCell ref="A31:B34"/>
    <mergeCell ref="C31:C32"/>
    <mergeCell ref="D31:Q32"/>
    <mergeCell ref="C33:C34"/>
    <mergeCell ref="D33:Q34"/>
  </mergeCells>
  <phoneticPr fontId="39"/>
  <dataValidations count="1">
    <dataValidation type="custom" imeMode="halfKatakana" allowBlank="1" showInputMessage="1" showErrorMessage="1" sqref="D31:R32" xr:uid="{00000000-0002-0000-0700-000000000000}">
      <formula1>D31=ASC(PHONETIC(D31))</formula1>
    </dataValidation>
  </dataValidations>
  <printOptions horizontalCentered="1"/>
  <pageMargins left="0.70866141732283472" right="0.70866141732283472" top="0.74803149606299213" bottom="0.74803149606299213" header="0.31496062992125984" footer="0.31496062992125984"/>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36"/>
  <sheetViews>
    <sheetView view="pageBreakPreview" zoomScaleNormal="100" zoomScaleSheetLayoutView="100" workbookViewId="0">
      <selection activeCell="A20" sqref="A20:Q20"/>
    </sheetView>
  </sheetViews>
  <sheetFormatPr defaultColWidth="8.77734375" defaultRowHeight="13.2"/>
  <cols>
    <col min="1" max="2" width="8.77734375" style="118"/>
    <col min="3" max="3" width="10.33203125" style="118" customWidth="1"/>
    <col min="4" max="8" width="5.109375" style="118" customWidth="1"/>
    <col min="9" max="10" width="5.88671875" style="118" customWidth="1"/>
    <col min="11" max="11" width="6.21875" style="118" customWidth="1"/>
    <col min="12" max="17" width="5.109375" style="118" customWidth="1"/>
    <col min="18" max="18" width="5.77734375" style="118" customWidth="1"/>
    <col min="19" max="16384" width="8.77734375" style="118"/>
  </cols>
  <sheetData>
    <row r="1" spans="1:18" ht="38.25" customHeight="1">
      <c r="A1" s="421" t="s">
        <v>169</v>
      </c>
      <c r="B1" s="421"/>
      <c r="C1" s="421"/>
      <c r="D1" s="421"/>
      <c r="E1" s="421"/>
      <c r="F1" s="421"/>
      <c r="G1" s="421"/>
      <c r="H1" s="421"/>
      <c r="I1" s="421"/>
      <c r="J1" s="421"/>
      <c r="K1" s="421"/>
      <c r="L1" s="421"/>
      <c r="M1" s="421"/>
      <c r="N1" s="421"/>
      <c r="O1" s="421"/>
      <c r="P1" s="421"/>
      <c r="Q1" s="421"/>
      <c r="R1" s="135"/>
    </row>
    <row r="2" spans="1:18" ht="11.25" customHeight="1">
      <c r="A2" s="119"/>
      <c r="B2" s="119"/>
      <c r="C2" s="119"/>
      <c r="D2" s="119"/>
      <c r="E2" s="119"/>
      <c r="F2" s="119"/>
      <c r="G2" s="119"/>
      <c r="H2" s="119"/>
      <c r="I2" s="119"/>
      <c r="J2" s="119"/>
      <c r="K2" s="119"/>
      <c r="L2" s="120"/>
      <c r="M2" s="119"/>
      <c r="N2" s="119"/>
      <c r="O2" s="119"/>
      <c r="P2" s="119"/>
      <c r="Q2" s="119"/>
      <c r="R2" s="119"/>
    </row>
    <row r="3" spans="1:18" ht="14.4">
      <c r="A3" s="119"/>
      <c r="B3" s="119"/>
      <c r="C3" s="119"/>
      <c r="D3" s="119"/>
      <c r="E3" s="119"/>
      <c r="F3" s="119"/>
      <c r="G3" s="119"/>
      <c r="H3" s="119"/>
      <c r="I3" s="119"/>
      <c r="J3" s="119"/>
      <c r="K3" s="134" t="s">
        <v>135</v>
      </c>
      <c r="L3" s="163">
        <f>'交付申請書（１）【要押印】'!P7</f>
        <v>0</v>
      </c>
      <c r="M3" s="134" t="s">
        <v>136</v>
      </c>
      <c r="N3" s="163">
        <f>'交付申請書（１）【要押印】'!R7</f>
        <v>0</v>
      </c>
      <c r="O3" s="134" t="s">
        <v>137</v>
      </c>
      <c r="P3" s="163">
        <f>'交付申請書（１）【要押印】'!T7</f>
        <v>0</v>
      </c>
      <c r="Q3" s="134" t="s">
        <v>138</v>
      </c>
      <c r="R3" s="134"/>
    </row>
    <row r="4" spans="1:18" ht="11.25" customHeight="1">
      <c r="A4" s="119"/>
      <c r="B4" s="119"/>
      <c r="C4" s="119"/>
      <c r="D4" s="119"/>
      <c r="E4" s="119"/>
      <c r="F4" s="119"/>
      <c r="G4" s="119"/>
      <c r="H4" s="119"/>
      <c r="I4" s="119"/>
      <c r="J4" s="119"/>
      <c r="K4" s="119"/>
      <c r="L4" s="119"/>
      <c r="M4" s="119"/>
      <c r="N4" s="119"/>
      <c r="O4" s="119"/>
      <c r="P4" s="119"/>
      <c r="Q4" s="119"/>
      <c r="R4" s="119"/>
    </row>
    <row r="5" spans="1:18" ht="22.5" customHeight="1">
      <c r="A5" s="404" t="s">
        <v>139</v>
      </c>
      <c r="B5" s="404"/>
      <c r="C5" s="404"/>
      <c r="D5" s="404"/>
      <c r="E5" s="119"/>
      <c r="F5" s="119"/>
      <c r="G5" s="119"/>
      <c r="H5" s="119"/>
      <c r="I5" s="119"/>
      <c r="J5" s="119"/>
      <c r="K5" s="119"/>
      <c r="L5" s="119"/>
      <c r="M5" s="119"/>
      <c r="N5" s="119"/>
      <c r="O5" s="119"/>
      <c r="P5" s="119"/>
      <c r="Q5" s="119"/>
      <c r="R5" s="119"/>
    </row>
    <row r="6" spans="1:18" ht="11.25" customHeight="1">
      <c r="A6" s="119"/>
      <c r="B6" s="119"/>
      <c r="C6" s="119"/>
      <c r="D6" s="119"/>
      <c r="E6" s="119"/>
      <c r="F6" s="119"/>
      <c r="G6" s="119"/>
      <c r="H6" s="119"/>
      <c r="I6" s="119"/>
      <c r="J6" s="119"/>
      <c r="K6" s="119"/>
      <c r="L6" s="119"/>
      <c r="M6" s="119"/>
      <c r="N6" s="122"/>
      <c r="O6" s="122"/>
      <c r="P6" s="119"/>
      <c r="Q6" s="119"/>
      <c r="R6" s="119"/>
    </row>
    <row r="7" spans="1:18" ht="7.5" customHeight="1">
      <c r="A7" s="119"/>
      <c r="B7" s="119"/>
      <c r="C7" s="119"/>
      <c r="D7" s="119"/>
      <c r="E7" s="119"/>
      <c r="F7" s="119"/>
      <c r="G7" s="119"/>
      <c r="H7" s="119"/>
      <c r="I7" s="125"/>
      <c r="J7" s="125"/>
      <c r="K7" s="125"/>
      <c r="L7" s="125"/>
      <c r="M7" s="125"/>
      <c r="N7" s="125"/>
      <c r="O7" s="125"/>
      <c r="P7" s="125"/>
      <c r="Q7" s="125"/>
      <c r="R7" s="124"/>
    </row>
    <row r="8" spans="1:18" ht="22.5" customHeight="1">
      <c r="A8" s="119"/>
      <c r="B8" s="119"/>
      <c r="C8" s="119"/>
      <c r="D8" s="119"/>
      <c r="E8" s="119"/>
      <c r="F8" s="119"/>
      <c r="G8" s="420" t="s">
        <v>170</v>
      </c>
      <c r="H8" s="420"/>
      <c r="I8" s="440">
        <f>'交付申請書（１）【要押印】'!L15</f>
        <v>0</v>
      </c>
      <c r="J8" s="440"/>
      <c r="K8" s="440"/>
      <c r="L8" s="440"/>
      <c r="M8" s="440"/>
      <c r="N8" s="440"/>
      <c r="O8" s="440"/>
      <c r="P8" s="440"/>
      <c r="Q8" s="440"/>
      <c r="R8" s="124"/>
    </row>
    <row r="9" spans="1:18" ht="7.5" customHeight="1">
      <c r="A9" s="119"/>
      <c r="B9" s="119"/>
      <c r="C9" s="119"/>
      <c r="D9" s="119"/>
      <c r="E9" s="119"/>
      <c r="F9" s="119"/>
      <c r="G9" s="119"/>
      <c r="H9" s="119"/>
      <c r="I9" s="126"/>
      <c r="J9" s="126"/>
      <c r="K9" s="138"/>
      <c r="L9" s="138"/>
      <c r="M9" s="138"/>
      <c r="N9" s="138"/>
      <c r="O9" s="138"/>
      <c r="P9" s="138"/>
      <c r="Q9" s="138"/>
      <c r="R9" s="124"/>
    </row>
    <row r="10" spans="1:18" ht="22.5" customHeight="1">
      <c r="A10" s="119"/>
      <c r="B10" s="119"/>
      <c r="C10" s="119"/>
      <c r="D10" s="119"/>
      <c r="E10" s="119"/>
      <c r="F10" s="119"/>
      <c r="G10" s="420" t="s">
        <v>171</v>
      </c>
      <c r="H10" s="420"/>
      <c r="I10" s="440">
        <f>'交付申請書（１）【要押印】'!L16</f>
        <v>0</v>
      </c>
      <c r="J10" s="440"/>
      <c r="K10" s="440"/>
      <c r="L10" s="440"/>
      <c r="M10" s="440"/>
      <c r="N10" s="440"/>
      <c r="O10" s="440"/>
      <c r="P10" s="440"/>
      <c r="Q10" s="440"/>
      <c r="R10" s="124"/>
    </row>
    <row r="11" spans="1:18" ht="7.5" customHeight="1">
      <c r="A11" s="119"/>
      <c r="B11" s="119"/>
      <c r="C11" s="119"/>
      <c r="D11" s="119"/>
      <c r="E11" s="119"/>
      <c r="F11" s="119"/>
      <c r="G11" s="119"/>
      <c r="H11" s="119"/>
      <c r="I11" s="126"/>
      <c r="J11" s="126"/>
      <c r="K11" s="137"/>
      <c r="L11" s="137"/>
      <c r="M11" s="137"/>
      <c r="N11" s="137"/>
      <c r="O11" s="137"/>
      <c r="P11" s="137"/>
      <c r="Q11" s="137"/>
      <c r="R11" s="124"/>
    </row>
    <row r="12" spans="1:18" ht="22.5" customHeight="1">
      <c r="A12" s="119"/>
      <c r="B12" s="119"/>
      <c r="C12" s="119"/>
      <c r="D12" s="119"/>
      <c r="E12" s="119"/>
      <c r="F12" s="119"/>
      <c r="G12" s="420" t="s">
        <v>172</v>
      </c>
      <c r="H12" s="420"/>
      <c r="I12" s="440">
        <f>'交付申請書（１）【要押印】'!L17</f>
        <v>0</v>
      </c>
      <c r="J12" s="440"/>
      <c r="K12" s="440"/>
      <c r="L12" s="440"/>
      <c r="M12" s="440"/>
      <c r="N12" s="440"/>
      <c r="O12" s="440"/>
      <c r="P12" s="440"/>
      <c r="Q12" s="440"/>
      <c r="R12" s="124"/>
    </row>
    <row r="13" spans="1:18" ht="14.4">
      <c r="A13" s="119"/>
      <c r="B13" s="119"/>
      <c r="C13" s="119"/>
      <c r="D13" s="119"/>
      <c r="E13" s="119"/>
      <c r="F13" s="119"/>
      <c r="G13" s="119"/>
      <c r="H13" s="119"/>
      <c r="I13" s="119"/>
      <c r="J13" s="119"/>
      <c r="K13" s="119"/>
      <c r="L13" s="119"/>
      <c r="M13" s="119"/>
      <c r="N13" s="119"/>
      <c r="O13" s="119"/>
      <c r="P13" s="119"/>
      <c r="Q13" s="119"/>
      <c r="R13" s="119"/>
    </row>
    <row r="14" spans="1:18" ht="22.5" customHeight="1">
      <c r="A14" s="404" t="s">
        <v>222</v>
      </c>
      <c r="B14" s="404"/>
      <c r="C14" s="404"/>
      <c r="D14" s="404"/>
      <c r="E14" s="404"/>
      <c r="F14" s="404"/>
      <c r="G14" s="404"/>
      <c r="H14" s="404"/>
      <c r="I14" s="404"/>
      <c r="J14" s="404"/>
      <c r="K14" s="404"/>
      <c r="L14" s="404"/>
      <c r="M14" s="404"/>
      <c r="N14" s="404"/>
      <c r="O14" s="404"/>
      <c r="P14" s="404"/>
      <c r="Q14" s="404"/>
      <c r="R14" s="404"/>
    </row>
    <row r="15" spans="1:18" ht="22.5" customHeight="1">
      <c r="A15" s="404" t="s">
        <v>173</v>
      </c>
      <c r="B15" s="404"/>
      <c r="C15" s="404"/>
      <c r="D15" s="404"/>
      <c r="E15" s="404"/>
      <c r="F15" s="404"/>
      <c r="G15" s="404"/>
      <c r="H15" s="404"/>
      <c r="I15" s="404"/>
      <c r="J15" s="404"/>
      <c r="K15" s="404"/>
      <c r="L15" s="404"/>
      <c r="M15" s="404"/>
      <c r="N15" s="404"/>
      <c r="O15" s="404"/>
      <c r="P15" s="404"/>
      <c r="Q15" s="404"/>
      <c r="R15" s="404"/>
    </row>
    <row r="16" spans="1:18" ht="22.5" customHeight="1">
      <c r="A16" s="136" t="s">
        <v>174</v>
      </c>
      <c r="B16" s="136"/>
      <c r="C16" s="136"/>
      <c r="D16" s="136"/>
      <c r="E16" s="136"/>
      <c r="F16" s="136"/>
      <c r="G16" s="136"/>
      <c r="H16" s="136"/>
      <c r="I16" s="136"/>
      <c r="J16" s="136"/>
      <c r="K16" s="136"/>
      <c r="L16" s="136"/>
      <c r="M16" s="136"/>
      <c r="N16" s="136"/>
      <c r="O16" s="136"/>
      <c r="P16" s="136"/>
      <c r="Q16" s="136"/>
      <c r="R16" s="136"/>
    </row>
    <row r="17" spans="1:18" ht="22.5" customHeight="1">
      <c r="A17" s="136" t="s">
        <v>175</v>
      </c>
      <c r="B17" s="136"/>
      <c r="C17" s="136"/>
      <c r="D17" s="136"/>
      <c r="E17" s="136"/>
      <c r="F17" s="136"/>
      <c r="G17" s="136"/>
      <c r="H17" s="136"/>
      <c r="I17" s="136"/>
      <c r="J17" s="136"/>
      <c r="K17" s="136"/>
      <c r="L17" s="136"/>
      <c r="M17" s="136"/>
      <c r="N17" s="136"/>
      <c r="O17" s="136"/>
      <c r="P17" s="136"/>
      <c r="Q17" s="136"/>
      <c r="R17" s="136"/>
    </row>
    <row r="18" spans="1:18" ht="6.75" customHeight="1">
      <c r="A18" s="404"/>
      <c r="B18" s="404"/>
      <c r="C18" s="404"/>
      <c r="D18" s="404"/>
      <c r="E18" s="404"/>
      <c r="F18" s="404"/>
      <c r="G18" s="404"/>
      <c r="H18" s="404"/>
      <c r="I18" s="404"/>
      <c r="J18" s="404"/>
      <c r="K18" s="404"/>
      <c r="L18" s="404"/>
      <c r="M18" s="404"/>
      <c r="N18" s="404"/>
      <c r="O18" s="404"/>
      <c r="P18" s="404"/>
      <c r="Q18" s="404"/>
      <c r="R18" s="136"/>
    </row>
    <row r="19" spans="1:18" ht="20.25" customHeight="1">
      <c r="A19" s="405" t="s">
        <v>148</v>
      </c>
      <c r="B19" s="405"/>
      <c r="C19" s="405"/>
      <c r="D19" s="405"/>
      <c r="E19" s="405"/>
      <c r="F19" s="405"/>
      <c r="G19" s="405"/>
      <c r="H19" s="405"/>
      <c r="I19" s="405"/>
      <c r="J19" s="405"/>
      <c r="K19" s="405"/>
      <c r="L19" s="405"/>
      <c r="M19" s="405"/>
      <c r="N19" s="405"/>
      <c r="O19" s="405"/>
      <c r="P19" s="405"/>
      <c r="Q19" s="405"/>
      <c r="R19" s="136"/>
    </row>
    <row r="20" spans="1:18" ht="7.5" customHeight="1">
      <c r="A20" s="405"/>
      <c r="B20" s="405"/>
      <c r="C20" s="405"/>
      <c r="D20" s="405"/>
      <c r="E20" s="405"/>
      <c r="F20" s="405"/>
      <c r="G20" s="405"/>
      <c r="H20" s="405"/>
      <c r="I20" s="405"/>
      <c r="J20" s="405"/>
      <c r="K20" s="405"/>
      <c r="L20" s="405"/>
      <c r="M20" s="405"/>
      <c r="N20" s="405"/>
      <c r="O20" s="405"/>
      <c r="P20" s="405"/>
      <c r="Q20" s="405"/>
      <c r="R20" s="134"/>
    </row>
    <row r="21" spans="1:18" ht="24" customHeight="1">
      <c r="A21" s="422" t="s">
        <v>176</v>
      </c>
      <c r="B21" s="423"/>
      <c r="C21" s="424"/>
      <c r="D21" s="140" t="s">
        <v>221</v>
      </c>
      <c r="E21" s="141"/>
      <c r="F21" s="141"/>
      <c r="G21" s="141"/>
      <c r="H21" s="141"/>
      <c r="I21" s="141"/>
      <c r="J21" s="142"/>
      <c r="K21" s="142"/>
      <c r="L21" s="141"/>
      <c r="M21" s="141"/>
      <c r="N21" s="141"/>
      <c r="O21" s="141"/>
      <c r="P21" s="141"/>
      <c r="Q21" s="143"/>
      <c r="R21" s="125"/>
    </row>
    <row r="22" spans="1:18" ht="24" customHeight="1">
      <c r="A22" s="422" t="s">
        <v>177</v>
      </c>
      <c r="B22" s="423"/>
      <c r="C22" s="424"/>
      <c r="D22" s="144" t="str">
        <f>'交付申請書（１）【要押印】'!F34</f>
        <v>令和</v>
      </c>
      <c r="E22" s="149">
        <f>'交付申請書（１）【要押印】'!G34</f>
        <v>0</v>
      </c>
      <c r="F22" s="145" t="str">
        <f>'交付申請書（１）【要押印】'!H34</f>
        <v>年</v>
      </c>
      <c r="G22" s="149">
        <f>'交付申請書（１）【要押印】'!I34</f>
        <v>0</v>
      </c>
      <c r="H22" s="145" t="str">
        <f>'交付申請書（１）【要押印】'!J34</f>
        <v>月</v>
      </c>
      <c r="I22" s="149">
        <f>'交付申請書（１）【要押印】'!K34</f>
        <v>0</v>
      </c>
      <c r="J22" s="146" t="str">
        <f>'交付申請書（１）【要押印】'!L34</f>
        <v>日</v>
      </c>
      <c r="K22" s="146"/>
      <c r="L22" s="145"/>
      <c r="M22" s="145"/>
      <c r="N22" s="145"/>
      <c r="O22" s="145"/>
      <c r="P22" s="145"/>
      <c r="Q22" s="147"/>
      <c r="R22" s="125"/>
    </row>
    <row r="23" spans="1:18" ht="24" customHeight="1">
      <c r="A23" s="422" t="s">
        <v>178</v>
      </c>
      <c r="B23" s="423"/>
      <c r="C23" s="424"/>
      <c r="D23" s="144" t="str">
        <f>'交付申請書（１）【要押印】'!F36</f>
        <v>令和</v>
      </c>
      <c r="E23" s="148" t="str">
        <f>'交付申請書（１）【要押印】'!G36</f>
        <v>8</v>
      </c>
      <c r="F23" s="145" t="str">
        <f>'交付申請書（１）【要押印】'!H36</f>
        <v>年</v>
      </c>
      <c r="G23" s="148">
        <f>'交付申請書（１）【要押印】'!I36</f>
        <v>0</v>
      </c>
      <c r="H23" s="145" t="str">
        <f>'交付申請書（１）【要押印】'!J36</f>
        <v>月</v>
      </c>
      <c r="I23" s="148">
        <f>'交付申請書（１）【要押印】'!K36</f>
        <v>0</v>
      </c>
      <c r="J23" s="146" t="str">
        <f>'交付申請書（１）【要押印】'!L36</f>
        <v>日</v>
      </c>
      <c r="K23" s="146"/>
      <c r="L23" s="145"/>
      <c r="M23" s="145"/>
      <c r="N23" s="145"/>
      <c r="O23" s="145"/>
      <c r="P23" s="145"/>
      <c r="Q23" s="147"/>
      <c r="R23" s="130"/>
    </row>
    <row r="24" spans="1:18" ht="24" customHeight="1">
      <c r="A24" s="425" t="s">
        <v>179</v>
      </c>
      <c r="B24" s="426"/>
      <c r="C24" s="427"/>
      <c r="D24" s="431"/>
      <c r="E24" s="432"/>
      <c r="F24" s="432"/>
      <c r="G24" s="432"/>
      <c r="H24" s="432"/>
      <c r="I24" s="432"/>
      <c r="J24" s="432"/>
      <c r="K24" s="432"/>
      <c r="L24" s="432"/>
      <c r="M24" s="432"/>
      <c r="N24" s="432"/>
      <c r="O24" s="432"/>
      <c r="P24" s="432"/>
      <c r="Q24" s="433"/>
      <c r="R24" s="131"/>
    </row>
    <row r="25" spans="1:18" ht="24" customHeight="1">
      <c r="A25" s="428"/>
      <c r="B25" s="429"/>
      <c r="C25" s="430"/>
      <c r="D25" s="434"/>
      <c r="E25" s="435"/>
      <c r="F25" s="435"/>
      <c r="G25" s="435"/>
      <c r="H25" s="435"/>
      <c r="I25" s="435"/>
      <c r="J25" s="435"/>
      <c r="K25" s="435"/>
      <c r="L25" s="435"/>
      <c r="M25" s="435"/>
      <c r="N25" s="435"/>
      <c r="O25" s="435"/>
      <c r="P25" s="435"/>
      <c r="Q25" s="436"/>
      <c r="R25" s="131"/>
    </row>
    <row r="26" spans="1:18" ht="24" customHeight="1">
      <c r="A26" s="156"/>
      <c r="B26" s="157"/>
      <c r="C26" s="158"/>
      <c r="D26" s="434"/>
      <c r="E26" s="435"/>
      <c r="F26" s="435"/>
      <c r="G26" s="435"/>
      <c r="H26" s="435"/>
      <c r="I26" s="435"/>
      <c r="J26" s="435"/>
      <c r="K26" s="435"/>
      <c r="L26" s="435"/>
      <c r="M26" s="435"/>
      <c r="N26" s="435"/>
      <c r="O26" s="435"/>
      <c r="P26" s="435"/>
      <c r="Q26" s="436"/>
      <c r="R26" s="131"/>
    </row>
    <row r="27" spans="1:18" ht="24" customHeight="1">
      <c r="A27" s="156"/>
      <c r="B27" s="157"/>
      <c r="C27" s="158"/>
      <c r="D27" s="434"/>
      <c r="E27" s="435"/>
      <c r="F27" s="435"/>
      <c r="G27" s="435"/>
      <c r="H27" s="435"/>
      <c r="I27" s="435"/>
      <c r="J27" s="435"/>
      <c r="K27" s="435"/>
      <c r="L27" s="435"/>
      <c r="M27" s="435"/>
      <c r="N27" s="435"/>
      <c r="O27" s="435"/>
      <c r="P27" s="435"/>
      <c r="Q27" s="436"/>
      <c r="R27" s="131"/>
    </row>
    <row r="28" spans="1:18" ht="24" customHeight="1">
      <c r="A28" s="156"/>
      <c r="B28" s="157"/>
      <c r="C28" s="158"/>
      <c r="D28" s="434"/>
      <c r="E28" s="435"/>
      <c r="F28" s="435"/>
      <c r="G28" s="435"/>
      <c r="H28" s="435"/>
      <c r="I28" s="435"/>
      <c r="J28" s="435"/>
      <c r="K28" s="435"/>
      <c r="L28" s="435"/>
      <c r="M28" s="435"/>
      <c r="N28" s="435"/>
      <c r="O28" s="435"/>
      <c r="P28" s="435"/>
      <c r="Q28" s="436"/>
      <c r="R28" s="131"/>
    </row>
    <row r="29" spans="1:18" ht="24" customHeight="1">
      <c r="A29" s="156"/>
      <c r="B29" s="157"/>
      <c r="C29" s="158"/>
      <c r="D29" s="434"/>
      <c r="E29" s="435"/>
      <c r="F29" s="435"/>
      <c r="G29" s="435"/>
      <c r="H29" s="435"/>
      <c r="I29" s="435"/>
      <c r="J29" s="435"/>
      <c r="K29" s="435"/>
      <c r="L29" s="435"/>
      <c r="M29" s="435"/>
      <c r="N29" s="435"/>
      <c r="O29" s="435"/>
      <c r="P29" s="435"/>
      <c r="Q29" s="436"/>
      <c r="R29" s="131"/>
    </row>
    <row r="30" spans="1:18" ht="24" customHeight="1">
      <c r="A30" s="156"/>
      <c r="B30" s="157"/>
      <c r="C30" s="158"/>
      <c r="D30" s="434"/>
      <c r="E30" s="435"/>
      <c r="F30" s="435"/>
      <c r="G30" s="435"/>
      <c r="H30" s="435"/>
      <c r="I30" s="435"/>
      <c r="J30" s="435"/>
      <c r="K30" s="435"/>
      <c r="L30" s="435"/>
      <c r="M30" s="435"/>
      <c r="N30" s="435"/>
      <c r="O30" s="435"/>
      <c r="P30" s="435"/>
      <c r="Q30" s="436"/>
      <c r="R30" s="131"/>
    </row>
    <row r="31" spans="1:18" ht="24" customHeight="1">
      <c r="A31" s="156"/>
      <c r="B31" s="157"/>
      <c r="C31" s="158"/>
      <c r="D31" s="434"/>
      <c r="E31" s="435"/>
      <c r="F31" s="435"/>
      <c r="G31" s="435"/>
      <c r="H31" s="435"/>
      <c r="I31" s="435"/>
      <c r="J31" s="435"/>
      <c r="K31" s="435"/>
      <c r="L31" s="435"/>
      <c r="M31" s="435"/>
      <c r="N31" s="435"/>
      <c r="O31" s="435"/>
      <c r="P31" s="435"/>
      <c r="Q31" s="436"/>
      <c r="R31" s="131"/>
    </row>
    <row r="32" spans="1:18" ht="24" customHeight="1">
      <c r="A32" s="150"/>
      <c r="B32" s="153"/>
      <c r="C32" s="155"/>
      <c r="D32" s="434"/>
      <c r="E32" s="435"/>
      <c r="F32" s="435"/>
      <c r="G32" s="435"/>
      <c r="H32" s="435"/>
      <c r="I32" s="435"/>
      <c r="J32" s="435"/>
      <c r="K32" s="435"/>
      <c r="L32" s="435"/>
      <c r="M32" s="435"/>
      <c r="N32" s="435"/>
      <c r="O32" s="435"/>
      <c r="P32" s="435"/>
      <c r="Q32" s="436"/>
      <c r="R32" s="131"/>
    </row>
    <row r="33" spans="1:18" ht="24" customHeight="1">
      <c r="A33" s="151"/>
      <c r="B33" s="154"/>
      <c r="C33" s="152"/>
      <c r="D33" s="437"/>
      <c r="E33" s="438"/>
      <c r="F33" s="438"/>
      <c r="G33" s="438"/>
      <c r="H33" s="438"/>
      <c r="I33" s="438"/>
      <c r="J33" s="438"/>
      <c r="K33" s="438"/>
      <c r="L33" s="438"/>
      <c r="M33" s="438"/>
      <c r="N33" s="438"/>
      <c r="O33" s="438"/>
      <c r="P33" s="438"/>
      <c r="Q33" s="439"/>
      <c r="R33" s="131"/>
    </row>
    <row r="34" spans="1:18" ht="16.2">
      <c r="A34" s="371"/>
      <c r="B34" s="371"/>
      <c r="C34" s="371"/>
      <c r="D34" s="371"/>
      <c r="E34" s="371"/>
      <c r="F34" s="371"/>
      <c r="G34" s="371"/>
      <c r="H34" s="371"/>
      <c r="I34" s="371"/>
      <c r="J34" s="371"/>
      <c r="K34" s="371"/>
      <c r="L34" s="371"/>
      <c r="M34" s="371"/>
      <c r="N34" s="371"/>
      <c r="O34" s="371"/>
      <c r="P34" s="371"/>
      <c r="Q34" s="371"/>
      <c r="R34" s="132"/>
    </row>
    <row r="35" spans="1:18" ht="14.4">
      <c r="A35" s="119"/>
      <c r="B35" s="119"/>
      <c r="C35" s="119"/>
      <c r="D35" s="119"/>
      <c r="E35" s="119"/>
      <c r="F35" s="119"/>
      <c r="G35" s="119"/>
      <c r="H35" s="119"/>
      <c r="I35" s="119"/>
      <c r="J35" s="119"/>
      <c r="K35" s="119"/>
      <c r="L35" s="119"/>
      <c r="M35" s="119"/>
      <c r="N35" s="119"/>
      <c r="O35" s="119"/>
      <c r="P35" s="119"/>
      <c r="Q35" s="119"/>
      <c r="R35" s="119"/>
    </row>
    <row r="36" spans="1:18" ht="14.4">
      <c r="A36" s="119"/>
      <c r="B36" s="119"/>
      <c r="C36" s="119"/>
      <c r="D36" s="119"/>
      <c r="E36" s="119"/>
      <c r="F36" s="119"/>
      <c r="G36" s="119"/>
      <c r="H36" s="119"/>
      <c r="I36" s="119"/>
      <c r="J36" s="119"/>
      <c r="K36" s="119"/>
      <c r="L36" s="119"/>
      <c r="M36" s="119"/>
      <c r="N36" s="119"/>
      <c r="O36" s="119"/>
      <c r="P36" s="119"/>
      <c r="Q36" s="119"/>
      <c r="R36" s="119"/>
    </row>
  </sheetData>
  <mergeCells count="19">
    <mergeCell ref="G8:H8"/>
    <mergeCell ref="G10:H10"/>
    <mergeCell ref="G12:H12"/>
    <mergeCell ref="A1:Q1"/>
    <mergeCell ref="A5:D5"/>
    <mergeCell ref="I8:Q8"/>
    <mergeCell ref="I12:Q12"/>
    <mergeCell ref="I10:Q10"/>
    <mergeCell ref="A22:C22"/>
    <mergeCell ref="A34:Q34"/>
    <mergeCell ref="A24:C25"/>
    <mergeCell ref="D24:Q33"/>
    <mergeCell ref="A23:C23"/>
    <mergeCell ref="A14:R14"/>
    <mergeCell ref="A21:C21"/>
    <mergeCell ref="A15:R15"/>
    <mergeCell ref="A18:Q18"/>
    <mergeCell ref="A19:Q19"/>
    <mergeCell ref="A20:Q20"/>
  </mergeCells>
  <phoneticPr fontId="39"/>
  <dataValidations count="2">
    <dataValidation type="custom" imeMode="halfKatakana" allowBlank="1" showInputMessage="1" showErrorMessage="1" sqref="R24:R31" xr:uid="{00000000-0002-0000-0800-000000000000}">
      <formula1>R24=ASC(PHONETIC(R24))</formula1>
    </dataValidation>
    <dataValidation imeMode="hiragana" allowBlank="1" showInputMessage="1" showErrorMessage="1" sqref="D24:Q33" xr:uid="{00000000-0002-0000-0800-000001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交付申請書（１）【要押印】</vt:lpstr>
      <vt:lpstr>事業計画書(1-2)</vt:lpstr>
      <vt:lpstr>算出調書(1-16)別紙</vt:lpstr>
      <vt:lpstr>算出調書(1-16)</vt:lpstr>
      <vt:lpstr>配分調書（1-18）</vt:lpstr>
      <vt:lpstr>事業予算書（1-20）【要押印】</vt:lpstr>
      <vt:lpstr>資金収支計画書（1-32）</vt:lpstr>
      <vt:lpstr>口座振替申出書</vt:lpstr>
      <vt:lpstr>補助金交付決定前着手届</vt:lpstr>
      <vt:lpstr>'交付申請書（１）【要押印】'!Print_Area</vt:lpstr>
      <vt:lpstr>口座振替申出書!Print_Area</vt:lpstr>
      <vt:lpstr>'算出調書(1-16)'!Print_Area</vt:lpstr>
      <vt:lpstr>'算出調書(1-16)別紙'!Print_Area</vt:lpstr>
      <vt:lpstr>'資金収支計画書（1-32）'!Print_Area</vt:lpstr>
      <vt:lpstr>'事業計画書(1-2)'!Print_Area</vt:lpstr>
      <vt:lpstr>'事業予算書（1-20）【要押印】'!Print_Area</vt:lpstr>
      <vt:lpstr>'配分調書（1-18）'!Print_Area</vt:lpstr>
      <vt:lpstr>補助金交付決定前着手届!Print_Area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2011-05-23T09:15:59Z</cp:lastPrinted>
  <dcterms:created xsi:type="dcterms:W3CDTF">2006-09-13T11:12:02Z</dcterms:created>
  <dcterms:modified xsi:type="dcterms:W3CDTF">2025-09-26T07:53:28Z</dcterms:modified>
</cp:coreProperties>
</file>