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372" firstSheet="1" activeTab="1"/>
  </bookViews>
  <sheets>
    <sheet name="一覧" sheetId="6" state="hidden" r:id="rId1"/>
    <sheet name="１" sheetId="1" r:id="rId2"/>
    <sheet name="２" sheetId="4" r:id="rId3"/>
    <sheet name="３" sheetId="5" r:id="rId4"/>
  </sheets>
  <definedNames>
    <definedName name="_xlnm._FilterDatabase" localSheetId="1" hidden="1">'１'!$N$22:$N$26</definedName>
    <definedName name="_xlnm.Print_Area" localSheetId="1">'１'!$B$1:$S$93</definedName>
    <definedName name="_xlnm.Print_Titles" localSheetId="1">'１'!$1:$3</definedName>
    <definedName name="_xlnm._FilterDatabase" localSheetId="2" hidden="1">#REF!</definedName>
    <definedName name="_xlnm.Print_Area" localSheetId="2">'２'!$B$1:$O$76</definedName>
    <definedName name="_xlnm.Print_Titles" localSheetId="2">'２'!$1:$3</definedName>
    <definedName name="_xlnm._FilterDatabase" localSheetId="3" hidden="1">#REF!</definedName>
    <definedName name="_xlnm.Print_Area" localSheetId="3">'３'!$B$1:$Q$63</definedName>
    <definedName name="_xlnm.Print_Titles" localSheetId="3">'３'!$1:$3</definedName>
    <definedName name="_xlnm.Print_Area" localSheetId="0">一覧!$B$2:$L$30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<sst xmlns="http://schemas.openxmlformats.org/spreadsheetml/2006/main" xmlns:r="http://schemas.openxmlformats.org/officeDocument/2006/relationships" count="202" uniqueCount="202">
  <si>
    <t>有料老人ホーム（定員29人以下）</t>
    <rPh sb="0" eb="2">
      <t>ユウリョウ</t>
    </rPh>
    <rPh sb="2" eb="4">
      <t>ロウジン</t>
    </rPh>
    <rPh sb="8" eb="10">
      <t>テイイン</t>
    </rPh>
    <rPh sb="12" eb="15">
      <t>ニンイカ</t>
    </rPh>
    <phoneticPr fontId="3"/>
  </si>
  <si>
    <t>合計</t>
    <rPh sb="0" eb="2">
      <t>ゴウケイ</t>
    </rPh>
    <phoneticPr fontId="3"/>
  </si>
  <si>
    <t>No.</t>
  </si>
  <si>
    <t>※  合築･併設を行う場合は、備考欄に併設する施設区分を記載してください。</t>
    <rPh sb="3" eb="5">
      <t>ガッチク</t>
    </rPh>
    <rPh sb="6" eb="8">
      <t>ヘイセツ</t>
    </rPh>
    <rPh sb="9" eb="10">
      <t>オコナ</t>
    </rPh>
    <rPh sb="11" eb="13">
      <t>バアイ</t>
    </rPh>
    <rPh sb="15" eb="18">
      <t>ビコウラン</t>
    </rPh>
    <rPh sb="19" eb="21">
      <t>ヘイセツ</t>
    </rPh>
    <rPh sb="23" eb="25">
      <t>シセツ</t>
    </rPh>
    <rPh sb="25" eb="27">
      <t>クブン</t>
    </rPh>
    <rPh sb="28" eb="30">
      <t>キサイ</t>
    </rPh>
    <phoneticPr fontId="3"/>
  </si>
  <si>
    <t>特別養護老人ホーム（定員29人以下）</t>
    <rPh sb="0" eb="2">
      <t>トクベツ</t>
    </rPh>
    <rPh sb="2" eb="4">
      <t>ヨウゴ</t>
    </rPh>
    <rPh sb="4" eb="6">
      <t>ロウジン</t>
    </rPh>
    <phoneticPr fontId="3"/>
  </si>
  <si>
    <t>施設類型</t>
    <rPh sb="0" eb="2">
      <t>シセツ</t>
    </rPh>
    <rPh sb="2" eb="4">
      <t>ルイケイ</t>
    </rPh>
    <phoneticPr fontId="3"/>
  </si>
  <si>
    <t>４-３　介護療養型医療施設等転換整備支援事業（廃止）</t>
    <rPh sb="4" eb="6">
      <t>カイゴ</t>
    </rPh>
    <rPh sb="6" eb="9">
      <t>リョウヨウガタ</t>
    </rPh>
    <rPh sb="9" eb="11">
      <t>イリョウ</t>
    </rPh>
    <rPh sb="11" eb="13">
      <t>シセツ</t>
    </rPh>
    <rPh sb="13" eb="14">
      <t>トウ</t>
    </rPh>
    <rPh sb="14" eb="16">
      <t>テンカン</t>
    </rPh>
    <rPh sb="16" eb="18">
      <t>セイビ</t>
    </rPh>
    <rPh sb="18" eb="20">
      <t>シエン</t>
    </rPh>
    <rPh sb="20" eb="22">
      <t>ジギョウ</t>
    </rPh>
    <rPh sb="23" eb="25">
      <t>ハイシ</t>
    </rPh>
    <phoneticPr fontId="3"/>
  </si>
  <si>
    <t>短期入所生活介護事業所</t>
    <rPh sb="0" eb="2">
      <t>タンキ</t>
    </rPh>
    <rPh sb="2" eb="4">
      <t>ニュウショ</t>
    </rPh>
    <rPh sb="4" eb="6">
      <t>セイカツ</t>
    </rPh>
    <rPh sb="6" eb="8">
      <t>カイゴ</t>
    </rPh>
    <rPh sb="8" eb="11">
      <t>ジギョウショ</t>
    </rPh>
    <phoneticPr fontId="3"/>
  </si>
  <si>
    <t>市町村名</t>
    <rPh sb="1" eb="3">
      <t>チョウソン</t>
    </rPh>
    <rPh sb="3" eb="4">
      <t>メイ</t>
    </rPh>
    <phoneticPr fontId="3"/>
  </si>
  <si>
    <t>施設名</t>
    <rPh sb="0" eb="2">
      <t>シセツ</t>
    </rPh>
    <rPh sb="2" eb="3">
      <t>メイ</t>
    </rPh>
    <phoneticPr fontId="3"/>
  </si>
  <si>
    <t>6-5</t>
  </si>
  <si>
    <t>補助単価
Ａ(千円)</t>
    <rPh sb="0" eb="2">
      <t>ホジョ</t>
    </rPh>
    <rPh sb="2" eb="4">
      <t>タンカ</t>
    </rPh>
    <rPh sb="7" eb="9">
      <t>センエン</t>
    </rPh>
    <phoneticPr fontId="3"/>
  </si>
  <si>
    <t>地域包括支援センター</t>
    <rPh sb="0" eb="2">
      <t>チイキ</t>
    </rPh>
    <rPh sb="2" eb="4">
      <t>ホウカツ</t>
    </rPh>
    <rPh sb="4" eb="6">
      <t>シエン</t>
    </rPh>
    <phoneticPr fontId="3"/>
  </si>
  <si>
    <t>通所介護事業所</t>
    <rPh sb="0" eb="2">
      <t>ツウショ</t>
    </rPh>
    <rPh sb="2" eb="4">
      <t>カイゴ</t>
    </rPh>
    <rPh sb="4" eb="7">
      <t>ジギョウショ</t>
    </rPh>
    <phoneticPr fontId="3"/>
  </si>
  <si>
    <t>所要額
Ｃ=Ａ×Ｂ(千円)</t>
    <rPh sb="0" eb="2">
      <t>ショヨウ</t>
    </rPh>
    <rPh sb="2" eb="3">
      <t>ガク</t>
    </rPh>
    <rPh sb="10" eb="12">
      <t>センエン</t>
    </rPh>
    <phoneticPr fontId="3"/>
  </si>
  <si>
    <t>（単位：千円）</t>
    <rPh sb="1" eb="3">
      <t>タンイ</t>
    </rPh>
    <rPh sb="4" eb="5">
      <t>セン</t>
    </rPh>
    <rPh sb="5" eb="6">
      <t>エン</t>
    </rPh>
    <phoneticPr fontId="3"/>
  </si>
  <si>
    <t>サービス付き高齢者向け住宅（定員30人以上）</t>
    <rPh sb="4" eb="5">
      <t>ツ</t>
    </rPh>
    <rPh sb="6" eb="9">
      <t>コウレイシャ</t>
    </rPh>
    <rPh sb="9" eb="10">
      <t>ム</t>
    </rPh>
    <rPh sb="11" eb="13">
      <t>ジュウタク</t>
    </rPh>
    <rPh sb="14" eb="16">
      <t>テイイン</t>
    </rPh>
    <rPh sb="18" eb="19">
      <t>ニン</t>
    </rPh>
    <rPh sb="19" eb="21">
      <t>イジョウ</t>
    </rPh>
    <phoneticPr fontId="3"/>
  </si>
  <si>
    <t>小規模な介護老人保健施設（定員29人以下）</t>
    <rPh sb="0" eb="3">
      <t>ショウキボ</t>
    </rPh>
    <rPh sb="4" eb="6">
      <t>カイゴ</t>
    </rPh>
    <rPh sb="6" eb="8">
      <t>ロウジン</t>
    </rPh>
    <rPh sb="8" eb="10">
      <t>ホケン</t>
    </rPh>
    <rPh sb="10" eb="12">
      <t>シセツ</t>
    </rPh>
    <phoneticPr fontId="3"/>
  </si>
  <si>
    <t>施設数or整備床数
Ｂ(施設)or(床)</t>
    <rPh sb="0" eb="2">
      <t>シセツ</t>
    </rPh>
    <rPh sb="2" eb="3">
      <t>スウ</t>
    </rPh>
    <rPh sb="5" eb="7">
      <t>セイビ</t>
    </rPh>
    <rPh sb="7" eb="8">
      <t>ショウ</t>
    </rPh>
    <rPh sb="8" eb="9">
      <t>スウ</t>
    </rPh>
    <rPh sb="12" eb="14">
      <t>シセツ</t>
    </rPh>
    <rPh sb="18" eb="19">
      <t>ショウ</t>
    </rPh>
    <phoneticPr fontId="3"/>
  </si>
  <si>
    <t>施設名</t>
    <rPh sb="0" eb="3">
      <t>シセツメイ</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</si>
  <si>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</si>
  <si>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小規模多機能型居宅介護事業所</t>
    <rPh sb="0" eb="3">
      <t>ショウキボ</t>
    </rPh>
    <rPh sb="3" eb="7">
      <t>タキノウガタ</t>
    </rPh>
    <rPh sb="7" eb="9">
      <t>キョタク</t>
    </rPh>
    <rPh sb="9" eb="11">
      <t>カイゴ</t>
    </rPh>
    <rPh sb="11" eb="13">
      <t>ジギョウ</t>
    </rPh>
    <rPh sb="13" eb="14">
      <t>ショ</t>
    </rPh>
    <phoneticPr fontId="3"/>
  </si>
  <si>
    <t>短期入所療養介護事業所</t>
  </si>
  <si>
    <t>特別養護老人ホーム（定員30名以上）</t>
    <rPh sb="0" eb="2">
      <t>トクベツ</t>
    </rPh>
    <rPh sb="2" eb="4">
      <t>ヨウゴ</t>
    </rPh>
    <rPh sb="4" eb="6">
      <t>ロウジン</t>
    </rPh>
    <phoneticPr fontId="3"/>
  </si>
  <si>
    <t>設置主体</t>
    <rPh sb="0" eb="2">
      <t>セッチ</t>
    </rPh>
    <rPh sb="2" eb="4">
      <t>シュタイ</t>
    </rPh>
    <phoneticPr fontId="3"/>
  </si>
  <si>
    <t xml:space="preserve"> 従来型個室・多床室のゾーニング経費支援事業</t>
    <rPh sb="1" eb="4">
      <t>ジュウライガタ</t>
    </rPh>
    <rPh sb="4" eb="6">
      <t>コシツ</t>
    </rPh>
    <rPh sb="7" eb="10">
      <t>タショウシツ</t>
    </rPh>
    <rPh sb="16" eb="18">
      <t>ケイヒ</t>
    </rPh>
    <rPh sb="18" eb="20">
      <t>シエン</t>
    </rPh>
    <rPh sb="20" eb="22">
      <t>ジギョウ</t>
    </rPh>
    <phoneticPr fontId="3"/>
  </si>
  <si>
    <t>定員</t>
    <rPh sb="0" eb="2">
      <t>テイイン</t>
    </rPh>
    <phoneticPr fontId="3"/>
  </si>
  <si>
    <t>看護小規模多機能型居宅介護事業所</t>
    <rPh sb="0" eb="2">
      <t>カンゴ</t>
    </rPh>
    <rPh sb="2" eb="5">
      <t>ショウキボ</t>
    </rPh>
    <rPh sb="5" eb="9">
      <t>タキノウガタ</t>
    </rPh>
    <rPh sb="9" eb="11">
      <t>キョタク</t>
    </rPh>
    <rPh sb="11" eb="13">
      <t>カイゴ</t>
    </rPh>
    <rPh sb="13" eb="15">
      <t>ジギョウ</t>
    </rPh>
    <rPh sb="15" eb="16">
      <t>ショ</t>
    </rPh>
    <phoneticPr fontId="3"/>
  </si>
  <si>
    <t xml:space="preserve"> 家族面会室の整備等経費支援</t>
    <rPh sb="1" eb="3">
      <t>カゾク</t>
    </rPh>
    <rPh sb="3" eb="6">
      <t>メンカイシツ</t>
    </rPh>
    <rPh sb="7" eb="9">
      <t>セイビ</t>
    </rPh>
    <rPh sb="9" eb="10">
      <t>トウ</t>
    </rPh>
    <rPh sb="10" eb="12">
      <t>ケイヒ</t>
    </rPh>
    <rPh sb="12" eb="14">
      <t>シエン</t>
    </rPh>
    <phoneticPr fontId="3"/>
  </si>
  <si>
    <t>ケアハウス（定員30名以上）</t>
    <rPh sb="6" eb="8">
      <t>テイイン</t>
    </rPh>
    <rPh sb="10" eb="11">
      <t>メイ</t>
    </rPh>
    <rPh sb="11" eb="13">
      <t>イジョウ</t>
    </rPh>
    <phoneticPr fontId="3"/>
  </si>
  <si>
    <t>対象面積
Ｂ（㎡）</t>
    <rPh sb="0" eb="2">
      <t>タイショウ</t>
    </rPh>
    <rPh sb="2" eb="4">
      <t>メンセキ</t>
    </rPh>
    <phoneticPr fontId="3"/>
  </si>
  <si>
    <t>特別養護老人ホーム（定員30名以上）</t>
    <rPh sb="0" eb="2">
      <t>トクベツ</t>
    </rPh>
    <rPh sb="2" eb="4">
      <t>ヨウゴ</t>
    </rPh>
    <rPh sb="4" eb="6">
      <t>ロウジン</t>
    </rPh>
    <rPh sb="10" eb="12">
      <t>テイイン</t>
    </rPh>
    <rPh sb="14" eb="15">
      <t>メイ</t>
    </rPh>
    <rPh sb="15" eb="17">
      <t>イジョウ</t>
    </rPh>
    <phoneticPr fontId="3"/>
  </si>
  <si>
    <t>所要額
Ｃ=(Ａ×Ｂ)/２</t>
    <rPh sb="0" eb="2">
      <t>ショヨウ</t>
    </rPh>
    <rPh sb="2" eb="3">
      <t>ガク</t>
    </rPh>
    <phoneticPr fontId="3"/>
  </si>
  <si>
    <t>小規模な介護医療院（定員29人以下）</t>
    <rPh sb="0" eb="3">
      <t>ショウキボ</t>
    </rPh>
    <rPh sb="4" eb="6">
      <t>カイゴ</t>
    </rPh>
    <rPh sb="6" eb="8">
      <t>イリョウ</t>
    </rPh>
    <rPh sb="8" eb="9">
      <t>イン</t>
    </rPh>
    <rPh sb="10" eb="12">
      <t>テイイン</t>
    </rPh>
    <rPh sb="14" eb="17">
      <t>ニンイカ</t>
    </rPh>
    <phoneticPr fontId="3"/>
  </si>
  <si>
    <t>※ 整備方針（「定員規模に応じた導入台数の上限」や「施設形態に応じた優先順位」を設定。）を確認のうえ、記載してください。</t>
    <rPh sb="2" eb="4">
      <t>セイビ</t>
    </rPh>
    <rPh sb="4" eb="6">
      <t>ホウシン</t>
    </rPh>
    <rPh sb="8" eb="10">
      <t>テイイン</t>
    </rPh>
    <rPh sb="10" eb="12">
      <t>キボ</t>
    </rPh>
    <rPh sb="13" eb="14">
      <t>オウ</t>
    </rPh>
    <rPh sb="16" eb="18">
      <t>ドウニュウ</t>
    </rPh>
    <rPh sb="18" eb="20">
      <t>ダイスウ</t>
    </rPh>
    <rPh sb="21" eb="23">
      <t>ジョウゲン</t>
    </rPh>
    <rPh sb="26" eb="28">
      <t>シセツ</t>
    </rPh>
    <rPh sb="28" eb="30">
      <t>ケイタイ</t>
    </rPh>
    <rPh sb="31" eb="32">
      <t>オウ</t>
    </rPh>
    <rPh sb="34" eb="36">
      <t>ユウセン</t>
    </rPh>
    <rPh sb="36" eb="38">
      <t>ジュンイ</t>
    </rPh>
    <rPh sb="40" eb="42">
      <t>セッテイ</t>
    </rPh>
    <rPh sb="45" eb="47">
      <t>カクニン</t>
    </rPh>
    <rPh sb="51" eb="53">
      <t>キサイ</t>
    </rPh>
    <phoneticPr fontId="3"/>
  </si>
  <si>
    <t>所要額
Ｃ=(Ａ×Ｂ)</t>
    <rPh sb="0" eb="2">
      <t>ショヨウ</t>
    </rPh>
    <rPh sb="2" eb="3">
      <t>ガク</t>
    </rPh>
    <phoneticPr fontId="3"/>
  </si>
  <si>
    <t>地域密着型特別養護老人ホーム</t>
    <rPh sb="0" eb="2">
      <t>チイキ</t>
    </rPh>
    <rPh sb="2" eb="5">
      <t>ミッチャクガタ</t>
    </rPh>
    <rPh sb="5" eb="7">
      <t>トクベツ</t>
    </rPh>
    <rPh sb="7" eb="9">
      <t>ヨウゴ</t>
    </rPh>
    <rPh sb="9" eb="11">
      <t>ロウジン</t>
    </rPh>
    <phoneticPr fontId="3"/>
  </si>
  <si>
    <t>認知症高齢者グループホーム</t>
    <rPh sb="0" eb="2">
      <t>ニンチ</t>
    </rPh>
    <rPh sb="2" eb="3">
      <t>ショウ</t>
    </rPh>
    <rPh sb="3" eb="6">
      <t>コウレイシャ</t>
    </rPh>
    <phoneticPr fontId="3"/>
  </si>
  <si>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3"/>
  </si>
  <si>
    <t>認知症対応型デイサービスセンター</t>
    <rPh sb="0" eb="2">
      <t>ニンチ</t>
    </rPh>
    <rPh sb="2" eb="3">
      <t>ショウ</t>
    </rPh>
    <rPh sb="3" eb="6">
      <t>タイオウガタ</t>
    </rPh>
    <phoneticPr fontId="3"/>
  </si>
  <si>
    <t>介護予防拠点</t>
    <rPh sb="0" eb="2">
      <t>カイゴ</t>
    </rPh>
    <rPh sb="2" eb="4">
      <t>ヨボウ</t>
    </rPh>
    <rPh sb="4" eb="6">
      <t>キョテン</t>
    </rPh>
    <phoneticPr fontId="3"/>
  </si>
  <si>
    <t>生活支援ハウス</t>
    <rPh sb="0" eb="2">
      <t>セイカツ</t>
    </rPh>
    <rPh sb="2" eb="4">
      <t>シエン</t>
    </rPh>
    <phoneticPr fontId="3"/>
  </si>
  <si>
    <t>施設内保育施設</t>
    <rPh sb="0" eb="2">
      <t>シセツ</t>
    </rPh>
    <rPh sb="2" eb="3">
      <t>ナイ</t>
    </rPh>
    <rPh sb="3" eb="5">
      <t>ホイク</t>
    </rPh>
    <rPh sb="5" eb="7">
      <t>シセツ</t>
    </rPh>
    <phoneticPr fontId="3"/>
  </si>
  <si>
    <t>※［補助単価］は、国管理運営要領 別記１-１ 別表１-１(１) を参考とすること。なお、単価は上限額で記載すること。ただし、道要綱改正時に減額等となる場合があります。</t>
    <rPh sb="2" eb="4">
      <t>ホジョ</t>
    </rPh>
    <rPh sb="4" eb="6">
      <t>タンカ</t>
    </rPh>
    <rPh sb="9" eb="10">
      <t>クニ</t>
    </rPh>
    <rPh sb="10" eb="12">
      <t>カンリ</t>
    </rPh>
    <rPh sb="12" eb="14">
      <t>ウンエイ</t>
    </rPh>
    <rPh sb="14" eb="16">
      <t>ヨウリョウ</t>
    </rPh>
    <rPh sb="17" eb="19">
      <t>ベッキ</t>
    </rPh>
    <rPh sb="23" eb="25">
      <t>ベッピョウ</t>
    </rPh>
    <rPh sb="33" eb="35">
      <t>サンコウ</t>
    </rPh>
    <rPh sb="44" eb="46">
      <t>タンカ</t>
    </rPh>
    <rPh sb="47" eb="50">
      <t>ジョウゲンガク</t>
    </rPh>
    <rPh sb="51" eb="53">
      <t>キサイ</t>
    </rPh>
    <rPh sb="62" eb="63">
      <t>ドウ</t>
    </rPh>
    <rPh sb="63" eb="65">
      <t>ヨウコウ</t>
    </rPh>
    <rPh sb="65" eb="68">
      <t>カイセイジ</t>
    </rPh>
    <rPh sb="69" eb="71">
      <t>ゲンガク</t>
    </rPh>
    <rPh sb="71" eb="72">
      <t>トウ</t>
    </rPh>
    <rPh sb="75" eb="77">
      <t>バアイ</t>
    </rPh>
    <phoneticPr fontId="3"/>
  </si>
  <si>
    <t>介護老人保健施設（定員30名以上）</t>
    <rPh sb="0" eb="2">
      <t>カイゴ</t>
    </rPh>
    <rPh sb="2" eb="4">
      <t>ロウジン</t>
    </rPh>
    <rPh sb="4" eb="6">
      <t>ホケン</t>
    </rPh>
    <rPh sb="6" eb="8">
      <t>シセツ</t>
    </rPh>
    <phoneticPr fontId="3"/>
  </si>
  <si>
    <t>補助単価
Ａ(千円)
特豪の場合*1.08</t>
    <rPh sb="0" eb="2">
      <t>ホジョ</t>
    </rPh>
    <rPh sb="2" eb="4">
      <t>タンカ</t>
    </rPh>
    <rPh sb="7" eb="9">
      <t>センエン</t>
    </rPh>
    <rPh sb="11" eb="12">
      <t>トク</t>
    </rPh>
    <rPh sb="12" eb="13">
      <t>ゴウ</t>
    </rPh>
    <rPh sb="14" eb="16">
      <t>バアイ</t>
    </rPh>
    <phoneticPr fontId="3"/>
  </si>
  <si>
    <t>介護老人保健施設（定員30名以上）</t>
    <rPh sb="0" eb="2">
      <t>カイゴ</t>
    </rPh>
    <rPh sb="2" eb="4">
      <t>ロウジン</t>
    </rPh>
    <rPh sb="4" eb="6">
      <t>ホケン</t>
    </rPh>
    <rPh sb="6" eb="8">
      <t>シセツ</t>
    </rPh>
    <rPh sb="9" eb="11">
      <t>テイイン</t>
    </rPh>
    <rPh sb="13" eb="14">
      <t>メイ</t>
    </rPh>
    <rPh sb="14" eb="16">
      <t>イジョウ</t>
    </rPh>
    <phoneticPr fontId="3"/>
  </si>
  <si>
    <t>軽費老人ホーム（定員30名以上）</t>
    <rPh sb="0" eb="2">
      <t>ケイヒ</t>
    </rPh>
    <rPh sb="2" eb="4">
      <t>ロウジン</t>
    </rPh>
    <rPh sb="8" eb="10">
      <t>テイイン</t>
    </rPh>
    <rPh sb="12" eb="13">
      <t>メイ</t>
    </rPh>
    <rPh sb="13" eb="15">
      <t>イジョウ</t>
    </rPh>
    <phoneticPr fontId="3"/>
  </si>
  <si>
    <t>訪問看護ステーション（大規模化）</t>
    <rPh sb="0" eb="2">
      <t>ホウモン</t>
    </rPh>
    <rPh sb="2" eb="4">
      <t>カンゴ</t>
    </rPh>
    <rPh sb="11" eb="15">
      <t>ダイキボカ</t>
    </rPh>
    <phoneticPr fontId="3"/>
  </si>
  <si>
    <t>養護老人ホーム（定員30名以上）</t>
    <rPh sb="0" eb="2">
      <t>ヨウゴ</t>
    </rPh>
    <rPh sb="2" eb="4">
      <t>ロウジン</t>
    </rPh>
    <rPh sb="8" eb="10">
      <t>テイイン</t>
    </rPh>
    <rPh sb="12" eb="13">
      <t>メイ</t>
    </rPh>
    <rPh sb="13" eb="15">
      <t>イジョウ</t>
    </rPh>
    <phoneticPr fontId="3"/>
  </si>
  <si>
    <t>事業所数
Ｂ（事業所）</t>
    <rPh sb="0" eb="3">
      <t>ジギョウショ</t>
    </rPh>
    <rPh sb="3" eb="4">
      <t>スウ</t>
    </rPh>
    <rPh sb="7" eb="10">
      <t>ジギョウショ</t>
    </rPh>
    <phoneticPr fontId="3"/>
  </si>
  <si>
    <t>　  なお、護ロボット購入台数は、介護ロボットは定員数、タブレット等のＩＣＴ機器は使用する常勤換算職員数までが目安となっています。</t>
    <rPh sb="6" eb="7">
      <t>マモル</t>
    </rPh>
    <rPh sb="11" eb="13">
      <t>コウニュウ</t>
    </rPh>
    <rPh sb="13" eb="15">
      <t>ダイスウ</t>
    </rPh>
    <rPh sb="17" eb="19">
      <t>カイゴ</t>
    </rPh>
    <rPh sb="24" eb="27">
      <t>テイインスウ</t>
    </rPh>
    <rPh sb="33" eb="34">
      <t>トウ</t>
    </rPh>
    <rPh sb="38" eb="40">
      <t>キキ</t>
    </rPh>
    <rPh sb="41" eb="43">
      <t>シヨウ</t>
    </rPh>
    <rPh sb="45" eb="47">
      <t>ジョウキン</t>
    </rPh>
    <rPh sb="47" eb="49">
      <t>カンサン</t>
    </rPh>
    <rPh sb="49" eb="52">
      <t>ショクインスウ</t>
    </rPh>
    <rPh sb="55" eb="57">
      <t>メヤス</t>
    </rPh>
    <phoneticPr fontId="3"/>
  </si>
  <si>
    <t>緊急ショートステイ</t>
    <rPh sb="0" eb="2">
      <t>キンキュウ</t>
    </rPh>
    <phoneticPr fontId="3"/>
  </si>
  <si>
    <t>施設内保育施設</t>
    <rPh sb="0" eb="3">
      <t>シセツナイ</t>
    </rPh>
    <rPh sb="3" eb="5">
      <t>ホイク</t>
    </rPh>
    <rPh sb="5" eb="7">
      <t>シセツ</t>
    </rPh>
    <phoneticPr fontId="3"/>
  </si>
  <si>
    <t>地域密着型特別養護老人ホーム及び併設されるショートステイ用居室</t>
    <rPh sb="0" eb="2">
      <t>チイキ</t>
    </rPh>
    <rPh sb="2" eb="5">
      <t>ミッチャクガタ</t>
    </rPh>
    <rPh sb="5" eb="7">
      <t>トクベツ</t>
    </rPh>
    <rPh sb="7" eb="9">
      <t>ヨウゴ</t>
    </rPh>
    <rPh sb="9" eb="11">
      <t>ロウジン</t>
    </rPh>
    <phoneticPr fontId="3"/>
  </si>
  <si>
    <t>有料老人ホーム（定員30人以上）</t>
    <rPh sb="0" eb="2">
      <t>ユウリョウ</t>
    </rPh>
    <rPh sb="2" eb="4">
      <t>ロウジン</t>
    </rPh>
    <rPh sb="8" eb="10">
      <t>テイイン</t>
    </rPh>
    <rPh sb="12" eb="13">
      <t>ニン</t>
    </rPh>
    <rPh sb="13" eb="15">
      <t>イジョウ</t>
    </rPh>
    <phoneticPr fontId="3"/>
  </si>
  <si>
    <t>市町村名</t>
    <rPh sb="0" eb="3">
      <t>シチョウソン</t>
    </rPh>
    <rPh sb="3" eb="4">
      <t>メイ</t>
    </rPh>
    <phoneticPr fontId="3"/>
  </si>
  <si>
    <t>箇所数
B</t>
    <rPh sb="0" eb="2">
      <t>カショ</t>
    </rPh>
    <rPh sb="2" eb="3">
      <t>スウ</t>
    </rPh>
    <phoneticPr fontId="3"/>
  </si>
  <si>
    <t>所要額
Ｃ=(Ａ×Ｂ)/３</t>
    <rPh sb="0" eb="2">
      <t>ショヨウ</t>
    </rPh>
    <rPh sb="2" eb="3">
      <t>ガク</t>
    </rPh>
    <phoneticPr fontId="3"/>
  </si>
  <si>
    <t>小規模な介護付きホーム</t>
    <rPh sb="0" eb="3">
      <t>ショウキボ</t>
    </rPh>
    <rPh sb="4" eb="6">
      <t>カイゴ</t>
    </rPh>
    <rPh sb="6" eb="7">
      <t>ツ</t>
    </rPh>
    <phoneticPr fontId="3"/>
  </si>
  <si>
    <t>６-１　介護施設等における簡易陰圧装置の設置に係る経費支援事業</t>
    <rPh sb="4" eb="6">
      <t>カイゴ</t>
    </rPh>
    <rPh sb="6" eb="8">
      <t>シセツ</t>
    </rPh>
    <rPh sb="8" eb="9">
      <t>トウ</t>
    </rPh>
    <rPh sb="13" eb="15">
      <t>カンイ</t>
    </rPh>
    <rPh sb="15" eb="16">
      <t>イン</t>
    </rPh>
    <rPh sb="16" eb="17">
      <t>アツ</t>
    </rPh>
    <rPh sb="17" eb="19">
      <t>ソウチ</t>
    </rPh>
    <rPh sb="20" eb="22">
      <t>セッチ</t>
    </rPh>
    <rPh sb="23" eb="24">
      <t>カカ</t>
    </rPh>
    <rPh sb="25" eb="27">
      <t>ケイヒ</t>
    </rPh>
    <rPh sb="27" eb="29">
      <t>シエン</t>
    </rPh>
    <rPh sb="29" eb="31">
      <t>ジギョウ</t>
    </rPh>
    <phoneticPr fontId="3"/>
  </si>
  <si>
    <t>整備床数(床)
B
（定員数 又は
職員数の範囲内）</t>
    <rPh sb="0" eb="2">
      <t>セイビ</t>
    </rPh>
    <rPh sb="2" eb="3">
      <t>ユカ</t>
    </rPh>
    <rPh sb="3" eb="4">
      <t>スウ</t>
    </rPh>
    <rPh sb="5" eb="6">
      <t>ショウ</t>
    </rPh>
    <rPh sb="11" eb="14">
      <t>テイインスウ</t>
    </rPh>
    <rPh sb="15" eb="16">
      <t>マタ</t>
    </rPh>
    <rPh sb="18" eb="21">
      <t>ショクインスウ</t>
    </rPh>
    <rPh sb="22" eb="25">
      <t>ハンイナイ</t>
    </rPh>
    <phoneticPr fontId="3"/>
  </si>
  <si>
    <t>小規模な介護付きホーム（定員29人以下）</t>
    <rPh sb="0" eb="3">
      <t>ショウキボ</t>
    </rPh>
    <rPh sb="4" eb="6">
      <t>カイゴ</t>
    </rPh>
    <rPh sb="6" eb="7">
      <t>ツ</t>
    </rPh>
    <rPh sb="12" eb="14">
      <t>テイイン</t>
    </rPh>
    <rPh sb="16" eb="19">
      <t>ニンイカ</t>
    </rPh>
    <phoneticPr fontId="3"/>
  </si>
  <si>
    <t>特別養護老人ホーム（定員30名以上）及び併設されるショートステイ用居室</t>
    <rPh sb="0" eb="2">
      <t>トクベツ</t>
    </rPh>
    <rPh sb="2" eb="4">
      <t>ヨウゴ</t>
    </rPh>
    <rPh sb="4" eb="6">
      <t>ロウジン</t>
    </rPh>
    <rPh sb="10" eb="12">
      <t>テイイン</t>
    </rPh>
    <rPh sb="14" eb="15">
      <t>メイ</t>
    </rPh>
    <rPh sb="15" eb="17">
      <t>イジョウ</t>
    </rPh>
    <phoneticPr fontId="3"/>
  </si>
  <si>
    <t>地域密着型通所介護事業所</t>
    <rPh sb="0" eb="2">
      <t>チイキ</t>
    </rPh>
    <rPh sb="2" eb="5">
      <t>ミッチャクガタ</t>
    </rPh>
    <rPh sb="5" eb="7">
      <t>ツウショ</t>
    </rPh>
    <rPh sb="7" eb="9">
      <t>カイゴ</t>
    </rPh>
    <rPh sb="9" eb="12">
      <t>ジギョウショ</t>
    </rPh>
    <phoneticPr fontId="3"/>
  </si>
  <si>
    <t>2-3</t>
  </si>
  <si>
    <t>介護予防短期入所生活介護事業所</t>
    <rPh sb="0" eb="2">
      <t>カイゴ</t>
    </rPh>
    <rPh sb="2" eb="4">
      <t>ヨボウ</t>
    </rPh>
    <rPh sb="4" eb="6">
      <t>タンキ</t>
    </rPh>
    <rPh sb="6" eb="8">
      <t>ニュウショ</t>
    </rPh>
    <rPh sb="8" eb="10">
      <t>セイカツ</t>
    </rPh>
    <rPh sb="10" eb="12">
      <t>カイゴ</t>
    </rPh>
    <rPh sb="12" eb="15">
      <t>ジギョウショ</t>
    </rPh>
    <phoneticPr fontId="3"/>
  </si>
  <si>
    <t xml:space="preserve"> 介護施設等における看取り環境整備推進事業</t>
    <rPh sb="1" eb="3">
      <t>カイゴ</t>
    </rPh>
    <rPh sb="3" eb="5">
      <t>シセツ</t>
    </rPh>
    <rPh sb="5" eb="6">
      <t>トウ</t>
    </rPh>
    <rPh sb="10" eb="12">
      <t>ミト</t>
    </rPh>
    <rPh sb="13" eb="15">
      <t>カンキョウ</t>
    </rPh>
    <rPh sb="15" eb="17">
      <t>セイビ</t>
    </rPh>
    <rPh sb="17" eb="19">
      <t>スイシン</t>
    </rPh>
    <rPh sb="19" eb="21">
      <t>ジギョウ</t>
    </rPh>
    <phoneticPr fontId="3"/>
  </si>
  <si>
    <t>介護医療院（定員30名以上）</t>
    <rPh sb="0" eb="2">
      <t>カイゴ</t>
    </rPh>
    <rPh sb="2" eb="5">
      <t>イリョウイン</t>
    </rPh>
    <rPh sb="6" eb="8">
      <t>テイイン</t>
    </rPh>
    <rPh sb="10" eb="11">
      <t>メイ</t>
    </rPh>
    <rPh sb="11" eb="13">
      <t>イジョウ</t>
    </rPh>
    <phoneticPr fontId="3"/>
  </si>
  <si>
    <t>介護付きホーム（定員30人以上）</t>
    <rPh sb="0" eb="2">
      <t>カイゴ</t>
    </rPh>
    <rPh sb="2" eb="3">
      <t>ツ</t>
    </rPh>
    <rPh sb="8" eb="10">
      <t>テイイン</t>
    </rPh>
    <rPh sb="12" eb="13">
      <t>ニン</t>
    </rPh>
    <rPh sb="13" eb="15">
      <t>イジョウ</t>
    </rPh>
    <phoneticPr fontId="3"/>
  </si>
  <si>
    <t>訪問看護ステーション（サテライト事業所設置）</t>
    <rPh sb="0" eb="2">
      <t>ホウモン</t>
    </rPh>
    <rPh sb="2" eb="4">
      <t>カンゴ</t>
    </rPh>
    <rPh sb="16" eb="19">
      <t>ジギョウショ</t>
    </rPh>
    <rPh sb="19" eb="21">
      <t>セッチ</t>
    </rPh>
    <phoneticPr fontId="3"/>
  </si>
  <si>
    <t>介護医療院（定員29人以下）</t>
    <rPh sb="0" eb="2">
      <t>カイゴ</t>
    </rPh>
    <rPh sb="2" eb="4">
      <t>イリョウ</t>
    </rPh>
    <rPh sb="4" eb="5">
      <t>イン</t>
    </rPh>
    <phoneticPr fontId="3"/>
  </si>
  <si>
    <t>介護医療院（定員30名以上）</t>
    <rPh sb="0" eb="2">
      <t>カイゴ</t>
    </rPh>
    <rPh sb="2" eb="4">
      <t>イリョウ</t>
    </rPh>
    <rPh sb="4" eb="5">
      <t>イン</t>
    </rPh>
    <phoneticPr fontId="3"/>
  </si>
  <si>
    <t>介護老人保健施設（定員29人以下）</t>
    <rPh sb="0" eb="2">
      <t>カイゴ</t>
    </rPh>
    <rPh sb="2" eb="4">
      <t>ロウジン</t>
    </rPh>
    <rPh sb="4" eb="6">
      <t>ホケン</t>
    </rPh>
    <rPh sb="6" eb="8">
      <t>シセツ</t>
    </rPh>
    <phoneticPr fontId="3"/>
  </si>
  <si>
    <t>小規模な介護医療院（定員29人以下）</t>
    <rPh sb="0" eb="3">
      <t>ショウキボ</t>
    </rPh>
    <rPh sb="4" eb="6">
      <t>カイゴ</t>
    </rPh>
    <rPh sb="6" eb="9">
      <t>イリョウイン</t>
    </rPh>
    <phoneticPr fontId="3"/>
  </si>
  <si>
    <t>小規模な養護老人ホーム（定員29人以下）</t>
    <rPh sb="0" eb="3">
      <t>ショウキボ</t>
    </rPh>
    <rPh sb="4" eb="6">
      <t>ヨウゴ</t>
    </rPh>
    <rPh sb="6" eb="8">
      <t>ロウジン</t>
    </rPh>
    <phoneticPr fontId="3"/>
  </si>
  <si>
    <t>小規模なケアハウス（定員29人以下）</t>
    <rPh sb="0" eb="3">
      <t>ショウキボ</t>
    </rPh>
    <phoneticPr fontId="3"/>
  </si>
  <si>
    <t>小規模な軽費老人ホーム（定員29人以下）</t>
    <rPh sb="0" eb="3">
      <t>ショウキボ</t>
    </rPh>
    <rPh sb="4" eb="6">
      <t>ケイヒ</t>
    </rPh>
    <rPh sb="6" eb="8">
      <t>ロウジン</t>
    </rPh>
    <phoneticPr fontId="3"/>
  </si>
  <si>
    <t>該当する災害区域</t>
    <rPh sb="0" eb="2">
      <t>ガイトウ</t>
    </rPh>
    <rPh sb="4" eb="6">
      <t>サイガイ</t>
    </rPh>
    <rPh sb="6" eb="8">
      <t>クイキ</t>
    </rPh>
    <phoneticPr fontId="3"/>
  </si>
  <si>
    <t>小規模な介護療養型医療施設（定員29人以下）</t>
    <rPh sb="0" eb="3">
      <t>ショウキボ</t>
    </rPh>
    <phoneticPr fontId="3"/>
  </si>
  <si>
    <t>１-１　地域密着型サービス等整備助成事業</t>
    <rPh sb="4" eb="6">
      <t>チイキ</t>
    </rPh>
    <rPh sb="6" eb="9">
      <t>ミッチャクガタ</t>
    </rPh>
    <rPh sb="13" eb="14">
      <t>トウ</t>
    </rPh>
    <rPh sb="14" eb="16">
      <t>セイビ</t>
    </rPh>
    <rPh sb="16" eb="18">
      <t>ジョセイ</t>
    </rPh>
    <rPh sb="18" eb="20">
      <t>ジギョウ</t>
    </rPh>
    <phoneticPr fontId="3"/>
  </si>
  <si>
    <t>４-４　介護施設等における看取り環境整備推進事業</t>
    <rPh sb="4" eb="6">
      <t>カイゴ</t>
    </rPh>
    <rPh sb="6" eb="8">
      <t>シセツ</t>
    </rPh>
    <rPh sb="8" eb="9">
      <t>トウ</t>
    </rPh>
    <rPh sb="13" eb="15">
      <t>ミト</t>
    </rPh>
    <rPh sb="16" eb="18">
      <t>カンキョウ</t>
    </rPh>
    <rPh sb="18" eb="20">
      <t>セイビ</t>
    </rPh>
    <rPh sb="20" eb="22">
      <t>スイシン</t>
    </rPh>
    <rPh sb="22" eb="24">
      <t>ジギョウ</t>
    </rPh>
    <phoneticPr fontId="3"/>
  </si>
  <si>
    <r>
      <t>１-３　災害レッドゾーンに所在する老朽化したこう広域型介護施設の移転改築整備事業</t>
    </r>
    <r>
      <rPr>
        <sz val="12"/>
        <color rgb="FFFF0000"/>
        <rFont val="游ゴシック"/>
      </rPr>
      <t xml:space="preserve"> </t>
    </r>
    <rPh sb="4" eb="6">
      <t>サイガイ</t>
    </rPh>
    <rPh sb="13" eb="15">
      <t>ショザイ</t>
    </rPh>
    <rPh sb="17" eb="20">
      <t>ロウキュウカ</t>
    </rPh>
    <rPh sb="24" eb="26">
      <t>コウイキ</t>
    </rPh>
    <rPh sb="26" eb="27">
      <t>ガタ</t>
    </rPh>
    <rPh sb="27" eb="29">
      <t>カイゴ</t>
    </rPh>
    <rPh sb="29" eb="31">
      <t>シセツ</t>
    </rPh>
    <rPh sb="32" eb="34">
      <t>イテン</t>
    </rPh>
    <rPh sb="34" eb="36">
      <t>カイチク</t>
    </rPh>
    <rPh sb="36" eb="38">
      <t>セイビ</t>
    </rPh>
    <rPh sb="38" eb="40">
      <t>ジギョウ</t>
    </rPh>
    <phoneticPr fontId="3"/>
  </si>
  <si>
    <t>２-１　介護施設等の施設開設準備経費等支援事業</t>
    <rPh sb="4" eb="6">
      <t>カイゴ</t>
    </rPh>
    <rPh sb="6" eb="9">
      <t>シセツトウ</t>
    </rPh>
    <rPh sb="10" eb="12">
      <t>シセツ</t>
    </rPh>
    <rPh sb="12" eb="14">
      <t>カイセツ</t>
    </rPh>
    <rPh sb="14" eb="16">
      <t>ジュンビ</t>
    </rPh>
    <rPh sb="16" eb="18">
      <t>ケイヒ</t>
    </rPh>
    <rPh sb="18" eb="19">
      <t>トウ</t>
    </rPh>
    <rPh sb="19" eb="21">
      <t>シエン</t>
    </rPh>
    <rPh sb="21" eb="23">
      <t>ジギョウ</t>
    </rPh>
    <phoneticPr fontId="3"/>
  </si>
  <si>
    <t>5</t>
  </si>
  <si>
    <t>備　考</t>
    <rPh sb="0" eb="1">
      <t>ビ</t>
    </rPh>
    <rPh sb="2" eb="3">
      <t>コウ</t>
    </rPh>
    <phoneticPr fontId="3"/>
  </si>
  <si>
    <t>令和６年度 (2024年度)　介護基盤整備 事業量調査表　</t>
    <rPh sb="0" eb="1">
      <t>レイ</t>
    </rPh>
    <rPh sb="1" eb="2">
      <t>ワ</t>
    </rPh>
    <rPh sb="3" eb="5">
      <t>ネンド</t>
    </rPh>
    <rPh sb="11" eb="13">
      <t>ネンド</t>
    </rPh>
    <rPh sb="15" eb="17">
      <t>カイゴ</t>
    </rPh>
    <rPh sb="17" eb="19">
      <t>キバン</t>
    </rPh>
    <rPh sb="19" eb="21">
      <t>セイビ</t>
    </rPh>
    <rPh sb="22" eb="24">
      <t>ジギョウ</t>
    </rPh>
    <rPh sb="24" eb="25">
      <t>リョウ</t>
    </rPh>
    <rPh sb="25" eb="27">
      <t>チョウサ</t>
    </rPh>
    <rPh sb="27" eb="28">
      <t>ヒョウ</t>
    </rPh>
    <phoneticPr fontId="3"/>
  </si>
  <si>
    <t>１-１</t>
  </si>
  <si>
    <t xml:space="preserve"> ユニット型施設の各ユニットへの玄関室設置によるゾーニング経費支援事業</t>
    <rPh sb="5" eb="6">
      <t>ガタ</t>
    </rPh>
    <rPh sb="6" eb="8">
      <t>シセツ</t>
    </rPh>
    <rPh sb="9" eb="10">
      <t>カク</t>
    </rPh>
    <rPh sb="16" eb="18">
      <t>ゲンカン</t>
    </rPh>
    <rPh sb="18" eb="19">
      <t>シツ</t>
    </rPh>
    <rPh sb="19" eb="21">
      <t>セッチ</t>
    </rPh>
    <rPh sb="29" eb="31">
      <t>ケイヒ</t>
    </rPh>
    <rPh sb="31" eb="33">
      <t>シエン</t>
    </rPh>
    <rPh sb="33" eb="35">
      <t>ジギョウ</t>
    </rPh>
    <phoneticPr fontId="3"/>
  </si>
  <si>
    <t>１-２</t>
  </si>
  <si>
    <t xml:space="preserve"> 施設数or
    移転後の整備床数
 Ｂ(施設)or(床)</t>
    <rPh sb="1" eb="3">
      <t>シセツ</t>
    </rPh>
    <rPh sb="3" eb="4">
      <t>スウ</t>
    </rPh>
    <rPh sb="11" eb="14">
      <t>イテンゴ</t>
    </rPh>
    <rPh sb="15" eb="17">
      <t>セイビ</t>
    </rPh>
    <rPh sb="17" eb="18">
      <t>ショウ</t>
    </rPh>
    <rPh sb="18" eb="19">
      <t>スウ</t>
    </rPh>
    <rPh sb="23" eb="25">
      <t>シセツ</t>
    </rPh>
    <rPh sb="29" eb="30">
      <t>ショウ</t>
    </rPh>
    <phoneticPr fontId="3"/>
  </si>
  <si>
    <t>整備年数</t>
    <rPh sb="0" eb="2">
      <t>セイビ</t>
    </rPh>
    <rPh sb="2" eb="4">
      <t>ネンスウ</t>
    </rPh>
    <phoneticPr fontId="3"/>
  </si>
  <si>
    <t>※［施設名］は転換前のものを記載し、［備考］欄に［転換後の施設種別, 施設名, 整備床数 等］を記載してください。</t>
    <rPh sb="2" eb="5">
      <t>シセツメイ</t>
    </rPh>
    <rPh sb="7" eb="9">
      <t>テンカン</t>
    </rPh>
    <rPh sb="9" eb="10">
      <t>マエ</t>
    </rPh>
    <rPh sb="14" eb="16">
      <t>キサイ</t>
    </rPh>
    <rPh sb="19" eb="21">
      <t>ビコウ</t>
    </rPh>
    <rPh sb="22" eb="23">
      <t>ラン</t>
    </rPh>
    <rPh sb="25" eb="27">
      <t>テンカン</t>
    </rPh>
    <rPh sb="27" eb="28">
      <t>ゴ</t>
    </rPh>
    <rPh sb="29" eb="31">
      <t>シセツ</t>
    </rPh>
    <rPh sb="31" eb="33">
      <t>シュベツ</t>
    </rPh>
    <rPh sb="35" eb="38">
      <t>シセツメイ</t>
    </rPh>
    <rPh sb="40" eb="42">
      <t>セイビ</t>
    </rPh>
    <rPh sb="42" eb="44">
      <t>ショウスウ</t>
    </rPh>
    <rPh sb="45" eb="46">
      <t>トウ</t>
    </rPh>
    <rPh sb="48" eb="50">
      <t>キサイ</t>
    </rPh>
    <phoneticPr fontId="3"/>
  </si>
  <si>
    <t>所要額</t>
    <rPh sb="0" eb="3">
      <t>ショヨウガク</t>
    </rPh>
    <phoneticPr fontId="3"/>
  </si>
  <si>
    <t>経過年数</t>
    <rPh sb="0" eb="2">
      <t>ケイカ</t>
    </rPh>
    <rPh sb="2" eb="4">
      <t>ネンスウ</t>
    </rPh>
    <phoneticPr fontId="3"/>
  </si>
  <si>
    <t>現在の建物の</t>
    <rPh sb="0" eb="2">
      <t>ゲンザイ</t>
    </rPh>
    <rPh sb="3" eb="5">
      <t>タテモノ</t>
    </rPh>
    <phoneticPr fontId="3"/>
  </si>
  <si>
    <t>合　計</t>
    <rPh sb="0" eb="1">
      <t>ゴウ</t>
    </rPh>
    <rPh sb="2" eb="3">
      <t>ケイ</t>
    </rPh>
    <phoneticPr fontId="3"/>
  </si>
  <si>
    <t>２-３　介護予防・健康づくりを行う介護予防拠点における防災意識啓発の取組に必要な経費支援事業</t>
    <rPh sb="4" eb="6">
      <t>カイゴ</t>
    </rPh>
    <rPh sb="6" eb="8">
      <t>ヨボウ</t>
    </rPh>
    <rPh sb="9" eb="11">
      <t>ケンコウ</t>
    </rPh>
    <rPh sb="15" eb="16">
      <t>オコナ</t>
    </rPh>
    <rPh sb="17" eb="19">
      <t>カイゴ</t>
    </rPh>
    <rPh sb="19" eb="21">
      <t>ヨボウ</t>
    </rPh>
    <rPh sb="21" eb="23">
      <t>キョテン</t>
    </rPh>
    <rPh sb="27" eb="29">
      <t>ボウサイ</t>
    </rPh>
    <rPh sb="29" eb="31">
      <t>イシキ</t>
    </rPh>
    <rPh sb="31" eb="33">
      <t>ケイハツ</t>
    </rPh>
    <rPh sb="34" eb="36">
      <t>トリクミ</t>
    </rPh>
    <rPh sb="37" eb="39">
      <t>ヒツヨウ</t>
    </rPh>
    <rPh sb="40" eb="42">
      <t>ケイヒ</t>
    </rPh>
    <rPh sb="42" eb="44">
      <t>シエン</t>
    </rPh>
    <rPh sb="44" eb="46">
      <t>ジギョウ</t>
    </rPh>
    <phoneticPr fontId="3"/>
  </si>
  <si>
    <t>2-1</t>
  </si>
  <si>
    <t>2-2</t>
  </si>
  <si>
    <r>
      <t xml:space="preserve">着工（予定）時期
</t>
    </r>
    <r>
      <rPr>
        <sz val="8"/>
        <color theme="1"/>
        <rFont val="游ゴシック"/>
      </rPr>
      <t>(令和○年××月とし、
数字は半角で入力)</t>
    </r>
    <rPh sb="0" eb="2">
      <t>チャッコウ</t>
    </rPh>
    <rPh sb="3" eb="5">
      <t>ヨテイ</t>
    </rPh>
    <rPh sb="6" eb="8">
      <t>ジキ</t>
    </rPh>
    <rPh sb="10" eb="12">
      <t>レイワ</t>
    </rPh>
    <rPh sb="13" eb="14">
      <t>ネン</t>
    </rPh>
    <rPh sb="16" eb="17">
      <t>ガツ</t>
    </rPh>
    <rPh sb="21" eb="23">
      <t>スウジ</t>
    </rPh>
    <rPh sb="24" eb="26">
      <t>ハンカク</t>
    </rPh>
    <rPh sb="27" eb="29">
      <t>ニュウリョク</t>
    </rPh>
    <phoneticPr fontId="3"/>
  </si>
  <si>
    <t>※  (地域密着型) 特養で併設ショートがある場合は、備考欄に併設ショートの定員を記載してください。　＜例＞　地密特養（29床）+ 併設ショート（10床）⇒［備考］欄 = 地密特養 29床,ショート 10床, ［整備床数］欄 = 39</t>
    <rPh sb="4" eb="6">
      <t>チイキ</t>
    </rPh>
    <rPh sb="6" eb="9">
      <t>ミッチャクガタ</t>
    </rPh>
    <rPh sb="11" eb="13">
      <t>トクヨウ</t>
    </rPh>
    <rPh sb="14" eb="16">
      <t>ヘイセツ</t>
    </rPh>
    <rPh sb="23" eb="25">
      <t>バアイ</t>
    </rPh>
    <rPh sb="27" eb="30">
      <t>ビコウラン</t>
    </rPh>
    <rPh sb="31" eb="33">
      <t>ヘイセツ</t>
    </rPh>
    <rPh sb="38" eb="40">
      <t>テイイン</t>
    </rPh>
    <rPh sb="41" eb="43">
      <t>キサイ</t>
    </rPh>
    <rPh sb="52" eb="53">
      <t>レイ</t>
    </rPh>
    <rPh sb="55" eb="57">
      <t>チミツ</t>
    </rPh>
    <rPh sb="57" eb="59">
      <t>トクヨウ</t>
    </rPh>
    <rPh sb="62" eb="63">
      <t>ショウ</t>
    </rPh>
    <rPh sb="66" eb="68">
      <t>ヘイセツ</t>
    </rPh>
    <rPh sb="75" eb="76">
      <t>ショウ</t>
    </rPh>
    <rPh sb="79" eb="81">
      <t>ビコウ</t>
    </rPh>
    <rPh sb="82" eb="83">
      <t>ラン</t>
    </rPh>
    <rPh sb="86" eb="88">
      <t>チミツ</t>
    </rPh>
    <rPh sb="88" eb="90">
      <t>トクヨウ</t>
    </rPh>
    <rPh sb="93" eb="94">
      <t>ショウ</t>
    </rPh>
    <rPh sb="102" eb="103">
      <t>ショウ</t>
    </rPh>
    <rPh sb="106" eb="108">
      <t>セイビ</t>
    </rPh>
    <rPh sb="108" eb="110">
      <t>ショウスウ</t>
    </rPh>
    <rPh sb="111" eb="112">
      <t>ラン</t>
    </rPh>
    <phoneticPr fontId="3"/>
  </si>
  <si>
    <r>
      <t xml:space="preserve">開設（予定）時期
</t>
    </r>
    <r>
      <rPr>
        <sz val="8"/>
        <color theme="1"/>
        <rFont val="游ゴシック"/>
      </rPr>
      <t>(令和○年××月とし、
数字は半角で入力)</t>
    </r>
    <rPh sb="0" eb="2">
      <t>カイセツ</t>
    </rPh>
    <rPh sb="3" eb="5">
      <t>ヨテイ</t>
    </rPh>
    <rPh sb="6" eb="8">
      <t>ジキ</t>
    </rPh>
    <rPh sb="10" eb="12">
      <t>レイワ</t>
    </rPh>
    <phoneticPr fontId="3"/>
  </si>
  <si>
    <t>３　定期借地権設定のための一時金の支援事業</t>
    <rPh sb="2" eb="4">
      <t>テイキ</t>
    </rPh>
    <rPh sb="4" eb="7">
      <t>シャクチケン</t>
    </rPh>
    <rPh sb="7" eb="9">
      <t>セッテイ</t>
    </rPh>
    <rPh sb="13" eb="16">
      <t>イチジキン</t>
    </rPh>
    <rPh sb="17" eb="19">
      <t>シエン</t>
    </rPh>
    <rPh sb="19" eb="21">
      <t>ジギョウ</t>
    </rPh>
    <phoneticPr fontId="3"/>
  </si>
  <si>
    <t>４-１　既存の特別養護老人ホーム等のユニット化改修等支援事業</t>
    <rPh sb="4" eb="6">
      <t>キゾン</t>
    </rPh>
    <rPh sb="7" eb="9">
      <t>トクベツ</t>
    </rPh>
    <rPh sb="9" eb="11">
      <t>ヨウゴ</t>
    </rPh>
    <rPh sb="11" eb="13">
      <t>ロウジン</t>
    </rPh>
    <rPh sb="16" eb="17">
      <t>トウ</t>
    </rPh>
    <rPh sb="22" eb="23">
      <t>カ</t>
    </rPh>
    <rPh sb="23" eb="25">
      <t>カイシュウ</t>
    </rPh>
    <rPh sb="25" eb="26">
      <t>トウ</t>
    </rPh>
    <rPh sb="26" eb="28">
      <t>シエン</t>
    </rPh>
    <rPh sb="28" eb="30">
      <t>ジギョウ</t>
    </rPh>
    <phoneticPr fontId="3"/>
  </si>
  <si>
    <t>４-２　既存の特別養護老人ホームにおける多床室のプライバシー保護のための改修支援事業</t>
    <rPh sb="4" eb="6">
      <t>キゾン</t>
    </rPh>
    <rPh sb="7" eb="9">
      <t>トクベツ</t>
    </rPh>
    <rPh sb="9" eb="11">
      <t>ヨウゴ</t>
    </rPh>
    <rPh sb="11" eb="13">
      <t>ロウジン</t>
    </rPh>
    <rPh sb="20" eb="23">
      <t>タショウシツ</t>
    </rPh>
    <rPh sb="30" eb="32">
      <t>ホゴ</t>
    </rPh>
    <rPh sb="36" eb="38">
      <t>カイシュウ</t>
    </rPh>
    <rPh sb="38" eb="40">
      <t>シエン</t>
    </rPh>
    <rPh sb="40" eb="42">
      <t>ジギョウ</t>
    </rPh>
    <phoneticPr fontId="3"/>
  </si>
  <si>
    <t>４-５　共生型サービス事業所の整備推進事業</t>
    <rPh sb="4" eb="7">
      <t>キョウセイガタ</t>
    </rPh>
    <rPh sb="11" eb="14">
      <t>ジギョウショ</t>
    </rPh>
    <rPh sb="15" eb="17">
      <t>セイビ</t>
    </rPh>
    <rPh sb="17" eb="19">
      <t>スイシン</t>
    </rPh>
    <rPh sb="19" eb="21">
      <t>ジギョウ</t>
    </rPh>
    <phoneticPr fontId="3"/>
  </si>
  <si>
    <t>3</t>
  </si>
  <si>
    <t>※［該当する災害区域］には、［災害危険区域］,［地すべり防止区域］,［土砂災害警戒区域］,［浸水被害防止区域］,［急傾斜地崩壊危険区域］のいずれかを記載してください。なお、複数該当する場合は全て記載してください。</t>
    <rPh sb="2" eb="4">
      <t>ガイトウ</t>
    </rPh>
    <rPh sb="6" eb="8">
      <t>サイガイ</t>
    </rPh>
    <rPh sb="8" eb="10">
      <t>クイキ</t>
    </rPh>
    <rPh sb="15" eb="17">
      <t>サイガイ</t>
    </rPh>
    <rPh sb="17" eb="19">
      <t>キケン</t>
    </rPh>
    <rPh sb="19" eb="21">
      <t>クイキ</t>
    </rPh>
    <rPh sb="24" eb="25">
      <t>ジ</t>
    </rPh>
    <rPh sb="28" eb="30">
      <t>ボウシ</t>
    </rPh>
    <rPh sb="30" eb="32">
      <t>クイキ</t>
    </rPh>
    <rPh sb="35" eb="37">
      <t>ドシャ</t>
    </rPh>
    <rPh sb="37" eb="39">
      <t>サイガイ</t>
    </rPh>
    <rPh sb="39" eb="41">
      <t>ケイカイ</t>
    </rPh>
    <rPh sb="41" eb="43">
      <t>クイキ</t>
    </rPh>
    <rPh sb="46" eb="48">
      <t>シンスイ</t>
    </rPh>
    <rPh sb="48" eb="50">
      <t>ヒガイ</t>
    </rPh>
    <rPh sb="50" eb="52">
      <t>ボウシ</t>
    </rPh>
    <rPh sb="52" eb="54">
      <t>クイキ</t>
    </rPh>
    <rPh sb="57" eb="61">
      <t>キュウケイシャチ</t>
    </rPh>
    <rPh sb="61" eb="63">
      <t>ホウカイ</t>
    </rPh>
    <rPh sb="63" eb="65">
      <t>キケン</t>
    </rPh>
    <rPh sb="65" eb="67">
      <t>クイキ</t>
    </rPh>
    <rPh sb="74" eb="76">
      <t>キサイ</t>
    </rPh>
    <rPh sb="86" eb="88">
      <t>フクスウ</t>
    </rPh>
    <rPh sb="88" eb="90">
      <t>ガイトウ</t>
    </rPh>
    <rPh sb="92" eb="94">
      <t>バアイ</t>
    </rPh>
    <rPh sb="95" eb="96">
      <t>スベ</t>
    </rPh>
    <rPh sb="97" eb="99">
      <t>キサイ</t>
    </rPh>
    <phoneticPr fontId="3"/>
  </si>
  <si>
    <t>4-1</t>
  </si>
  <si>
    <t>4-3</t>
  </si>
  <si>
    <t>4-4</t>
  </si>
  <si>
    <t>4-5</t>
  </si>
  <si>
    <t>整備区分</t>
    <rPh sb="0" eb="2">
      <t>セイビ</t>
    </rPh>
    <rPh sb="2" eb="4">
      <t>クブン</t>
    </rPh>
    <phoneticPr fontId="3"/>
  </si>
  <si>
    <t>※［整備区分］は、道実施要綱第２-２(1)オ-(ｲ) に記載の整備区分［創設(開設)］,［増築(床)］,［改築(再開設)］,［増改築］を記載する。</t>
    <rPh sb="2" eb="4">
      <t>セイビ</t>
    </rPh>
    <rPh sb="4" eb="6">
      <t>クブン</t>
    </rPh>
    <rPh sb="9" eb="10">
      <t>ドウ</t>
    </rPh>
    <rPh sb="10" eb="12">
      <t>ジッシ</t>
    </rPh>
    <rPh sb="12" eb="14">
      <t>ヨウコウ</t>
    </rPh>
    <rPh sb="14" eb="15">
      <t>ダイ</t>
    </rPh>
    <rPh sb="28" eb="30">
      <t>キサイ</t>
    </rPh>
    <rPh sb="31" eb="33">
      <t>セイビ</t>
    </rPh>
    <rPh sb="33" eb="35">
      <t>クブン</t>
    </rPh>
    <rPh sb="36" eb="38">
      <t>ソウセツ</t>
    </rPh>
    <rPh sb="39" eb="41">
      <t>カイセツ</t>
    </rPh>
    <rPh sb="45" eb="47">
      <t>ゾウチク</t>
    </rPh>
    <rPh sb="48" eb="49">
      <t>ショウ</t>
    </rPh>
    <rPh sb="53" eb="55">
      <t>カイチク</t>
    </rPh>
    <rPh sb="56" eb="57">
      <t>サイ</t>
    </rPh>
    <rPh sb="57" eb="59">
      <t>カイセツ</t>
    </rPh>
    <rPh sb="63" eb="66">
      <t>ゾウカイチク</t>
    </rPh>
    <rPh sb="68" eb="70">
      <t>キサイ</t>
    </rPh>
    <phoneticPr fontId="3"/>
  </si>
  <si>
    <t xml:space="preserve"> 地域密着型サービス等整備助成事業</t>
    <rPh sb="1" eb="3">
      <t>チイキ</t>
    </rPh>
    <rPh sb="3" eb="6">
      <t>ミッチャクガタ</t>
    </rPh>
    <rPh sb="10" eb="11">
      <t>トウ</t>
    </rPh>
    <rPh sb="11" eb="13">
      <t>セイビ</t>
    </rPh>
    <rPh sb="13" eb="15">
      <t>ジョセイ</t>
    </rPh>
    <rPh sb="15" eb="17">
      <t>ジギョウ</t>
    </rPh>
    <phoneticPr fontId="3"/>
  </si>
  <si>
    <t>※［該当する災害区域］には、［災害危険区域］,［地すべり防止区域］,［土砂災害特別警戒区域］,［浸水被害防止区域］,［急傾斜地崩壊危険区域］のいずれかを記載してください。なお、複数該当する場合は全て記載してください。</t>
    <rPh sb="2" eb="4">
      <t>ガイトウ</t>
    </rPh>
    <rPh sb="6" eb="8">
      <t>サイガイ</t>
    </rPh>
    <rPh sb="8" eb="10">
      <t>クイキ</t>
    </rPh>
    <rPh sb="15" eb="17">
      <t>サイガイ</t>
    </rPh>
    <rPh sb="17" eb="19">
      <t>キケン</t>
    </rPh>
    <rPh sb="19" eb="21">
      <t>クイキ</t>
    </rPh>
    <rPh sb="24" eb="25">
      <t>ジ</t>
    </rPh>
    <rPh sb="28" eb="30">
      <t>ボウシ</t>
    </rPh>
    <rPh sb="30" eb="32">
      <t>クイキ</t>
    </rPh>
    <rPh sb="35" eb="37">
      <t>ドシャ</t>
    </rPh>
    <rPh sb="37" eb="39">
      <t>サイガイ</t>
    </rPh>
    <rPh sb="39" eb="41">
      <t>トクベツ</t>
    </rPh>
    <rPh sb="41" eb="43">
      <t>ケイカイ</t>
    </rPh>
    <rPh sb="43" eb="45">
      <t>クイキ</t>
    </rPh>
    <rPh sb="48" eb="50">
      <t>シンスイ</t>
    </rPh>
    <rPh sb="50" eb="52">
      <t>ヒガイ</t>
    </rPh>
    <rPh sb="52" eb="54">
      <t>ボウシ</t>
    </rPh>
    <rPh sb="54" eb="56">
      <t>クイキ</t>
    </rPh>
    <rPh sb="59" eb="63">
      <t>キュウケイシャチ</t>
    </rPh>
    <rPh sb="63" eb="65">
      <t>ホウカイ</t>
    </rPh>
    <rPh sb="65" eb="67">
      <t>キケン</t>
    </rPh>
    <rPh sb="67" eb="69">
      <t>クイキ</t>
    </rPh>
    <rPh sb="76" eb="78">
      <t>キサイ</t>
    </rPh>
    <rPh sb="88" eb="90">
      <t>フクスウ</t>
    </rPh>
    <rPh sb="90" eb="92">
      <t>ガイトウ</t>
    </rPh>
    <rPh sb="94" eb="96">
      <t>バアイ</t>
    </rPh>
    <rPh sb="97" eb="98">
      <t>スベ</t>
    </rPh>
    <rPh sb="99" eb="101">
      <t>キサイ</t>
    </rPh>
    <phoneticPr fontId="3"/>
  </si>
  <si>
    <t>※  現在「公募中」又は「今後公募予定」で、設置主体が決定していない場合は、［設置主体］を［公募中］又は［今後公募予定］とし、［施設名］=［未定］、［着工時期］,［開設時期］は分かる範囲で記載してください。</t>
    <rPh sb="3" eb="5">
      <t>ゲンザイ</t>
    </rPh>
    <rPh sb="6" eb="9">
      <t>コウボチュウ</t>
    </rPh>
    <rPh sb="10" eb="11">
      <t>マタ</t>
    </rPh>
    <rPh sb="13" eb="15">
      <t>コンゴ</t>
    </rPh>
    <rPh sb="15" eb="17">
      <t>コウボ</t>
    </rPh>
    <rPh sb="17" eb="19">
      <t>ヨテイ</t>
    </rPh>
    <rPh sb="22" eb="24">
      <t>セッチ</t>
    </rPh>
    <rPh sb="24" eb="26">
      <t>シュタイ</t>
    </rPh>
    <rPh sb="27" eb="29">
      <t>ケッテイ</t>
    </rPh>
    <rPh sb="34" eb="36">
      <t>バアイ</t>
    </rPh>
    <rPh sb="39" eb="41">
      <t>セッチ</t>
    </rPh>
    <rPh sb="41" eb="43">
      <t>シュタイ</t>
    </rPh>
    <rPh sb="46" eb="49">
      <t>コウボチュウ</t>
    </rPh>
    <rPh sb="50" eb="51">
      <t>マタ</t>
    </rPh>
    <rPh sb="53" eb="55">
      <t>コンゴ</t>
    </rPh>
    <rPh sb="55" eb="57">
      <t>コウボ</t>
    </rPh>
    <rPh sb="57" eb="59">
      <t>ヨテイ</t>
    </rPh>
    <rPh sb="64" eb="66">
      <t>シセツ</t>
    </rPh>
    <rPh sb="66" eb="67">
      <t>メイ</t>
    </rPh>
    <rPh sb="70" eb="72">
      <t>ミテイ</t>
    </rPh>
    <rPh sb="75" eb="77">
      <t>チャッコウ</t>
    </rPh>
    <rPh sb="77" eb="79">
      <t>ジキ</t>
    </rPh>
    <rPh sb="82" eb="84">
      <t>カイセツ</t>
    </rPh>
    <rPh sb="84" eb="86">
      <t>ジキ</t>
    </rPh>
    <rPh sb="88" eb="89">
      <t>ワ</t>
    </rPh>
    <rPh sb="91" eb="93">
      <t>ハンイ</t>
    </rPh>
    <rPh sb="94" eb="96">
      <t>キサイ</t>
    </rPh>
    <phoneticPr fontId="3"/>
  </si>
  <si>
    <t>※  空き家の活用の場合は、備考欄にその旨記載してください。</t>
    <rPh sb="3" eb="4">
      <t>ア</t>
    </rPh>
    <rPh sb="5" eb="6">
      <t>ヤ</t>
    </rPh>
    <rPh sb="7" eb="9">
      <t>カツヨウ</t>
    </rPh>
    <rPh sb="10" eb="12">
      <t>バアイ</t>
    </rPh>
    <rPh sb="14" eb="17">
      <t>ビコウラン</t>
    </rPh>
    <rPh sb="20" eb="21">
      <t>ムネ</t>
    </rPh>
    <rPh sb="21" eb="23">
      <t>キサイ</t>
    </rPh>
    <phoneticPr fontId="3"/>
  </si>
  <si>
    <t>※［整備区分］は、［修繕］又は［耐震化］のどちらかを記載する。</t>
    <rPh sb="2" eb="4">
      <t>セイビ</t>
    </rPh>
    <rPh sb="4" eb="6">
      <t>クブン</t>
    </rPh>
    <rPh sb="10" eb="12">
      <t>シュウゼン</t>
    </rPh>
    <rPh sb="13" eb="14">
      <t>マタ</t>
    </rPh>
    <rPh sb="16" eb="19">
      <t>タイシンカ</t>
    </rPh>
    <rPh sb="26" eb="28">
      <t>キサイ</t>
    </rPh>
    <phoneticPr fontId="3"/>
  </si>
  <si>
    <t>※ 「創設する介護施設等」の内容（設置市町村, 施設種別, 施設名, 整備時期 等）について、備考欄に記載してください。</t>
    <rPh sb="3" eb="5">
      <t>ソウセツ</t>
    </rPh>
    <rPh sb="7" eb="9">
      <t>カイゴ</t>
    </rPh>
    <rPh sb="9" eb="11">
      <t>シセツ</t>
    </rPh>
    <rPh sb="11" eb="12">
      <t>トウ</t>
    </rPh>
    <rPh sb="14" eb="16">
      <t>ナイヨウ</t>
    </rPh>
    <rPh sb="17" eb="19">
      <t>セッチ</t>
    </rPh>
    <rPh sb="19" eb="22">
      <t>シチョウソン</t>
    </rPh>
    <rPh sb="24" eb="26">
      <t>シセツ</t>
    </rPh>
    <rPh sb="26" eb="28">
      <t>シュベツ</t>
    </rPh>
    <rPh sb="30" eb="32">
      <t>シセツ</t>
    </rPh>
    <rPh sb="32" eb="33">
      <t>メイ</t>
    </rPh>
    <rPh sb="35" eb="37">
      <t>セイビ</t>
    </rPh>
    <rPh sb="37" eb="39">
      <t>ジキ</t>
    </rPh>
    <rPh sb="40" eb="41">
      <t>トウ</t>
    </rPh>
    <rPh sb="47" eb="50">
      <t>ビコウラン</t>
    </rPh>
    <rPh sb="51" eb="53">
      <t>キサイ</t>
    </rPh>
    <phoneticPr fontId="3"/>
  </si>
  <si>
    <t>※  備考欄に「移転(予定)先所在地」を記載してください。</t>
    <rPh sb="3" eb="6">
      <t>ビコウラン</t>
    </rPh>
    <rPh sb="8" eb="10">
      <t>イテン</t>
    </rPh>
    <rPh sb="11" eb="13">
      <t>ヨテイ</t>
    </rPh>
    <rPh sb="14" eb="15">
      <t>サキ</t>
    </rPh>
    <rPh sb="15" eb="18">
      <t>ショザイチ</t>
    </rPh>
    <rPh sb="20" eb="22">
      <t>キサイ</t>
    </rPh>
    <phoneticPr fontId="3"/>
  </si>
  <si>
    <t>※［整備区分］は、［創設(開設)］,［増築(床)］,［改築(再開設)］,［増改築］,［転換］を記載する。</t>
    <rPh sb="2" eb="4">
      <t>セイビ</t>
    </rPh>
    <rPh sb="4" eb="6">
      <t>クブン</t>
    </rPh>
    <rPh sb="10" eb="12">
      <t>ソウセツ</t>
    </rPh>
    <rPh sb="13" eb="15">
      <t>カイセツ</t>
    </rPh>
    <rPh sb="19" eb="21">
      <t>ゾウチク</t>
    </rPh>
    <rPh sb="22" eb="23">
      <t>ショウ</t>
    </rPh>
    <rPh sb="27" eb="29">
      <t>カイチク</t>
    </rPh>
    <rPh sb="30" eb="31">
      <t>サイ</t>
    </rPh>
    <rPh sb="31" eb="33">
      <t>カイセツ</t>
    </rPh>
    <rPh sb="37" eb="40">
      <t>ゾウカイチク</t>
    </rPh>
    <rPh sb="43" eb="45">
      <t>テンカン</t>
    </rPh>
    <rPh sb="47" eb="49">
      <t>キサイ</t>
    </rPh>
    <phoneticPr fontId="3"/>
  </si>
  <si>
    <t>※  地域密着型特養で併設ショートがある場合は、備考欄に併設ショートの定員を記載してください。　＜例＞　地密特養（29床）+ 併設ショート（10床）⇒ ［定員］欄 = 29床, ［備考］欄 = ショート 10床, ［整備床数］欄 = 39</t>
    <rPh sb="3" eb="5">
      <t>チイキ</t>
    </rPh>
    <rPh sb="5" eb="8">
      <t>ミッチャクガタ</t>
    </rPh>
    <rPh sb="8" eb="10">
      <t>トクヨウ</t>
    </rPh>
    <rPh sb="11" eb="13">
      <t>ヘイセツ</t>
    </rPh>
    <rPh sb="20" eb="22">
      <t>バアイ</t>
    </rPh>
    <rPh sb="24" eb="27">
      <t>ビコウラン</t>
    </rPh>
    <rPh sb="28" eb="30">
      <t>ヘイセツ</t>
    </rPh>
    <rPh sb="35" eb="37">
      <t>テイイン</t>
    </rPh>
    <rPh sb="38" eb="40">
      <t>キサイ</t>
    </rPh>
    <rPh sb="49" eb="50">
      <t>レイ</t>
    </rPh>
    <rPh sb="52" eb="54">
      <t>チミツ</t>
    </rPh>
    <rPh sb="54" eb="56">
      <t>トクヨウ</t>
    </rPh>
    <rPh sb="59" eb="60">
      <t>ショウ</t>
    </rPh>
    <rPh sb="63" eb="65">
      <t>ヘイセツ</t>
    </rPh>
    <rPh sb="72" eb="73">
      <t>ショウ</t>
    </rPh>
    <rPh sb="77" eb="79">
      <t>テイイン</t>
    </rPh>
    <rPh sb="80" eb="81">
      <t>ラン</t>
    </rPh>
    <rPh sb="86" eb="87">
      <t>ショウ</t>
    </rPh>
    <rPh sb="90" eb="92">
      <t>ビコウ</t>
    </rPh>
    <rPh sb="93" eb="94">
      <t>ラン</t>
    </rPh>
    <rPh sb="104" eb="105">
      <t>ショウ</t>
    </rPh>
    <rPh sb="108" eb="110">
      <t>セイビ</t>
    </rPh>
    <rPh sb="110" eb="112">
      <t>ショウスウ</t>
    </rPh>
    <rPh sb="113" eb="114">
      <t>ラン</t>
    </rPh>
    <phoneticPr fontId="3"/>
  </si>
  <si>
    <t>大規模修繕 及び 導入する
介護ロボット･ＩＣＴの内容</t>
    <rPh sb="0" eb="3">
      <t>ダイキボ</t>
    </rPh>
    <rPh sb="3" eb="5">
      <t>シュウゼン</t>
    </rPh>
    <rPh sb="6" eb="7">
      <t>オヨ</t>
    </rPh>
    <rPh sb="9" eb="11">
      <t>ドウニュウ</t>
    </rPh>
    <rPh sb="14" eb="16">
      <t>カイゴ</t>
    </rPh>
    <rPh sb="25" eb="27">
      <t>ナイヨウ</t>
    </rPh>
    <phoneticPr fontId="3"/>
  </si>
  <si>
    <t>※［大規模修繕及び導入する介護ロボット･ＩＣＴの内容］は、両者の親和性がわかる内容及び介護ロボットの導入数等を記載してください。</t>
    <rPh sb="2" eb="5">
      <t>ダイキボ</t>
    </rPh>
    <rPh sb="5" eb="7">
      <t>シュウゼン</t>
    </rPh>
    <rPh sb="7" eb="8">
      <t>オヨ</t>
    </rPh>
    <rPh sb="9" eb="11">
      <t>ドウニュウ</t>
    </rPh>
    <rPh sb="13" eb="15">
      <t>カイゴ</t>
    </rPh>
    <rPh sb="24" eb="26">
      <t>ナイヨウ</t>
    </rPh>
    <rPh sb="29" eb="31">
      <t>リョウシャ</t>
    </rPh>
    <rPh sb="32" eb="35">
      <t>シンワセイ</t>
    </rPh>
    <rPh sb="39" eb="41">
      <t>ナイヨウ</t>
    </rPh>
    <rPh sb="41" eb="42">
      <t>オヨ</t>
    </rPh>
    <rPh sb="43" eb="45">
      <t>カイゴ</t>
    </rPh>
    <rPh sb="50" eb="52">
      <t>ドウニュウ</t>
    </rPh>
    <rPh sb="52" eb="53">
      <t>スウ</t>
    </rPh>
    <rPh sb="53" eb="54">
      <t>トウ</t>
    </rPh>
    <rPh sb="55" eb="57">
      <t>キサイ</t>
    </rPh>
    <phoneticPr fontId="3"/>
  </si>
  <si>
    <t xml:space="preserve"> 既存の特別養護老人ホーム等のユニット化改修等支援事業</t>
    <rPh sb="1" eb="3">
      <t>キゾン</t>
    </rPh>
    <rPh sb="4" eb="6">
      <t>トクベツ</t>
    </rPh>
    <rPh sb="6" eb="8">
      <t>ヨウゴ</t>
    </rPh>
    <rPh sb="8" eb="10">
      <t>ロウジン</t>
    </rPh>
    <rPh sb="13" eb="14">
      <t>トウ</t>
    </rPh>
    <rPh sb="19" eb="20">
      <t>カ</t>
    </rPh>
    <rPh sb="20" eb="22">
      <t>カイシュウ</t>
    </rPh>
    <rPh sb="22" eb="23">
      <t>トウ</t>
    </rPh>
    <rPh sb="23" eb="25">
      <t>シエン</t>
    </rPh>
    <rPh sb="25" eb="27">
      <t>ジギョウ</t>
    </rPh>
    <phoneticPr fontId="3"/>
  </si>
  <si>
    <t>※　合築･併設施設の場合は、［施設類型］欄に本体施設、［備考］欄に合築･併設施設の情報を記載してください。</t>
    <rPh sb="2" eb="3">
      <t>ゴウ</t>
    </rPh>
    <rPh sb="3" eb="4">
      <t>チク</t>
    </rPh>
    <rPh sb="5" eb="7">
      <t>ヘイセツ</t>
    </rPh>
    <rPh sb="7" eb="9">
      <t>シセツ</t>
    </rPh>
    <rPh sb="10" eb="12">
      <t>バアイ</t>
    </rPh>
    <rPh sb="15" eb="17">
      <t>シセツ</t>
    </rPh>
    <rPh sb="17" eb="19">
      <t>ルイケイ</t>
    </rPh>
    <rPh sb="20" eb="21">
      <t>ラン</t>
    </rPh>
    <rPh sb="22" eb="24">
      <t>ホンタイ</t>
    </rPh>
    <rPh sb="24" eb="26">
      <t>シセツ</t>
    </rPh>
    <rPh sb="28" eb="30">
      <t>ビコウ</t>
    </rPh>
    <rPh sb="31" eb="32">
      <t>ラン</t>
    </rPh>
    <rPh sb="33" eb="34">
      <t>ゴウ</t>
    </rPh>
    <rPh sb="34" eb="35">
      <t>チク</t>
    </rPh>
    <rPh sb="36" eb="38">
      <t>ヘイセツ</t>
    </rPh>
    <rPh sb="38" eb="40">
      <t>シセツ</t>
    </rPh>
    <rPh sb="41" eb="43">
      <t>ジョウホウ</t>
    </rPh>
    <rPh sb="44" eb="46">
      <t>キサイ</t>
    </rPh>
    <phoneticPr fontId="3"/>
  </si>
  <si>
    <t xml:space="preserve"> 共生型サービス事業所の整備推進事業</t>
    <rPh sb="1" eb="4">
      <t>キョウセイガタ</t>
    </rPh>
    <rPh sb="8" eb="11">
      <t>ジギョウショ</t>
    </rPh>
    <rPh sb="12" eb="14">
      <t>セイビ</t>
    </rPh>
    <rPh sb="14" eb="16">
      <t>スイシン</t>
    </rPh>
    <rPh sb="16" eb="18">
      <t>ジギョウ</t>
    </rPh>
    <phoneticPr fontId="3"/>
  </si>
  <si>
    <t>4-2</t>
  </si>
  <si>
    <r>
      <t>　  また、備考欄に［公募決定時期］を記入してください。</t>
    </r>
    <r>
      <rPr>
        <b/>
        <u val="double"/>
        <sz val="11"/>
        <color theme="1"/>
        <rFont val="游ゴシック"/>
      </rPr>
      <t>（以下、同じ。）</t>
    </r>
    <rPh sb="6" eb="8">
      <t>ビコウ</t>
    </rPh>
    <rPh sb="8" eb="9">
      <t>ラン</t>
    </rPh>
    <rPh sb="11" eb="13">
      <t>コウボ</t>
    </rPh>
    <rPh sb="13" eb="15">
      <t>ケッテイ</t>
    </rPh>
    <rPh sb="15" eb="17">
      <t>ジキ</t>
    </rPh>
    <rPh sb="19" eb="21">
      <t>キニュウ</t>
    </rPh>
    <rPh sb="29" eb="31">
      <t>イカ</t>
    </rPh>
    <rPh sb="32" eb="33">
      <t>オナ</t>
    </rPh>
    <phoneticPr fontId="3"/>
  </si>
  <si>
    <r>
      <t>※  (地域密着型) 特養で併設ショートがある場合は、備考欄に併設ショートの定員を記載してください。</t>
    </r>
    <r>
      <rPr>
        <sz val="11"/>
        <color theme="1"/>
        <rFont val="游ゴシック"/>
      </rPr>
      <t>　</t>
    </r>
    <rPh sb="4" eb="6">
      <t>チイキ</t>
    </rPh>
    <rPh sb="6" eb="9">
      <t>ミッチャクガタ</t>
    </rPh>
    <rPh sb="11" eb="13">
      <t>トクヨウ</t>
    </rPh>
    <rPh sb="14" eb="16">
      <t>ヘイセツ</t>
    </rPh>
    <rPh sb="23" eb="25">
      <t>バアイ</t>
    </rPh>
    <rPh sb="27" eb="30">
      <t>ビコウラン</t>
    </rPh>
    <rPh sb="31" eb="33">
      <t>ヘイセツ</t>
    </rPh>
    <rPh sb="38" eb="40">
      <t>テイイン</t>
    </rPh>
    <rPh sb="41" eb="43">
      <t>キサイ</t>
    </rPh>
    <phoneticPr fontId="3"/>
  </si>
  <si>
    <t>　　＜例＞　地密特養（29床）+ 併設ショート（10床）⇒［備考］欄 = 地密特養 29床,ショート 10床, ［整備床数］欄 = 39</t>
  </si>
  <si>
    <t>定員数
Ｂ(床)</t>
    <rPh sb="0" eb="3">
      <t>テイインスウ</t>
    </rPh>
    <rPh sb="6" eb="7">
      <t>ユカ</t>
    </rPh>
    <phoneticPr fontId="3"/>
  </si>
  <si>
    <t>整備床数
Ｂ（床）</t>
    <rPh sb="0" eb="2">
      <t>セイビ</t>
    </rPh>
    <rPh sb="2" eb="4">
      <t>ショウスウ</t>
    </rPh>
    <rPh sb="7" eb="8">
      <t>ユカ</t>
    </rPh>
    <phoneticPr fontId="3"/>
  </si>
  <si>
    <t>整備床数
Ｂ（床）</t>
    <rPh sb="0" eb="2">
      <t>セイビ</t>
    </rPh>
    <rPh sb="2" eb="4">
      <t>ショウスウ</t>
    </rPh>
    <rPh sb="7" eb="8">
      <t>ショウ</t>
    </rPh>
    <phoneticPr fontId="3"/>
  </si>
  <si>
    <t>転換前床数
Ｂ（床）</t>
    <rPh sb="0" eb="2">
      <t>テンカン</t>
    </rPh>
    <rPh sb="2" eb="3">
      <t>マエ</t>
    </rPh>
    <rPh sb="3" eb="5">
      <t>ショウスウ</t>
    </rPh>
    <rPh sb="8" eb="9">
      <t>ショウ</t>
    </rPh>
    <phoneticPr fontId="3"/>
  </si>
  <si>
    <t>施設数
Ｂ（施設）</t>
    <rPh sb="0" eb="2">
      <t>シセツ</t>
    </rPh>
    <rPh sb="2" eb="3">
      <t>スウ</t>
    </rPh>
    <rPh sb="6" eb="8">
      <t>シセツ</t>
    </rPh>
    <phoneticPr fontId="3"/>
  </si>
  <si>
    <t>※［備考］欄に、共生型サービスの内容や施設改修及び設備整備の内容を記載してください。</t>
    <rPh sb="2" eb="4">
      <t>ビコウ</t>
    </rPh>
    <rPh sb="5" eb="6">
      <t>ラン</t>
    </rPh>
    <rPh sb="8" eb="11">
      <t>キョウセイガタ</t>
    </rPh>
    <rPh sb="16" eb="18">
      <t>ナイヨウ</t>
    </rPh>
    <rPh sb="19" eb="21">
      <t>シセツ</t>
    </rPh>
    <rPh sb="21" eb="23">
      <t>カイシュウ</t>
    </rPh>
    <rPh sb="23" eb="24">
      <t>オヨ</t>
    </rPh>
    <rPh sb="25" eb="27">
      <t>セツビ</t>
    </rPh>
    <rPh sb="27" eb="29">
      <t>セイビ</t>
    </rPh>
    <rPh sb="30" eb="32">
      <t>ナイヨウ</t>
    </rPh>
    <rPh sb="33" eb="35">
      <t>キサイ</t>
    </rPh>
    <phoneticPr fontId="3"/>
  </si>
  <si>
    <t>5　民有地マッチング事業</t>
    <rPh sb="2" eb="5">
      <t>ミンユウチ</t>
    </rPh>
    <rPh sb="10" eb="12">
      <t>ジギョウ</t>
    </rPh>
    <phoneticPr fontId="3"/>
  </si>
  <si>
    <t>事業区分</t>
    <rPh sb="0" eb="2">
      <t>ジギョウ</t>
    </rPh>
    <rPh sb="2" eb="4">
      <t>クブン</t>
    </rPh>
    <phoneticPr fontId="3"/>
  </si>
  <si>
    <t>マッチング支援</t>
    <rPh sb="5" eb="7">
      <t>シエン</t>
    </rPh>
    <phoneticPr fontId="3"/>
  </si>
  <si>
    <t>整備候補地等の確保支援</t>
    <rPh sb="0" eb="2">
      <t>セイビ</t>
    </rPh>
    <rPh sb="2" eb="5">
      <t>コウホチ</t>
    </rPh>
    <rPh sb="5" eb="6">
      <t>トウ</t>
    </rPh>
    <rPh sb="7" eb="9">
      <t>カクホ</t>
    </rPh>
    <rPh sb="9" eb="11">
      <t>シエン</t>
    </rPh>
    <phoneticPr fontId="3"/>
  </si>
  <si>
    <t>コーディネーターの配置支援</t>
    <rPh sb="9" eb="11">
      <t>ハイチ</t>
    </rPh>
    <rPh sb="11" eb="13">
      <t>シエン</t>
    </rPh>
    <phoneticPr fontId="3"/>
  </si>
  <si>
    <t>-</t>
  </si>
  <si>
    <t>※［備考］欄に、事業の内容を記載してください。</t>
    <rPh sb="2" eb="4">
      <t>ビコウ</t>
    </rPh>
    <rPh sb="5" eb="6">
      <t>ラン</t>
    </rPh>
    <rPh sb="8" eb="10">
      <t>ジギョウ</t>
    </rPh>
    <rPh sb="11" eb="13">
      <t>ナイヨウ</t>
    </rPh>
    <rPh sb="14" eb="16">
      <t>キサイ</t>
    </rPh>
    <phoneticPr fontId="3"/>
  </si>
  <si>
    <t>台数
B（台）</t>
    <rPh sb="0" eb="2">
      <t>ダイスウ</t>
    </rPh>
    <rPh sb="5" eb="6">
      <t>ダイ</t>
    </rPh>
    <phoneticPr fontId="3"/>
  </si>
  <si>
    <t>4-3（廃止）</t>
    <rPh sb="4" eb="6">
      <t>ハイシ</t>
    </rPh>
    <phoneticPr fontId="3"/>
  </si>
  <si>
    <t>施設数
B（施設）</t>
    <rPh sb="0" eb="2">
      <t>シセツ</t>
    </rPh>
    <rPh sb="2" eb="3">
      <t>スウ</t>
    </rPh>
    <rPh sb="6" eb="8">
      <t>シセツ</t>
    </rPh>
    <phoneticPr fontId="3"/>
  </si>
  <si>
    <t>対象か所数
B（か所）</t>
    <rPh sb="0" eb="2">
      <t>タイショウ</t>
    </rPh>
    <rPh sb="3" eb="4">
      <t>ショ</t>
    </rPh>
    <rPh sb="4" eb="5">
      <t>スウ</t>
    </rPh>
    <rPh sb="9" eb="10">
      <t>ショ</t>
    </rPh>
    <phoneticPr fontId="3"/>
  </si>
  <si>
    <t>6-3</t>
  </si>
  <si>
    <r>
      <t xml:space="preserve">着工（予定）時期
</t>
    </r>
    <r>
      <rPr>
        <sz val="8"/>
        <color theme="1"/>
        <rFont val="游ゴシック"/>
      </rPr>
      <t>(令和○年××月とし、
数字は半角で入力)</t>
    </r>
    <rPh sb="0" eb="2">
      <t>チャッコウ</t>
    </rPh>
    <rPh sb="3" eb="5">
      <t>ヨテイ</t>
    </rPh>
    <rPh sb="6" eb="8">
      <t>ジキ</t>
    </rPh>
    <rPh sb="10" eb="11">
      <t>レイ</t>
    </rPh>
    <rPh sb="11" eb="12">
      <t>カズ</t>
    </rPh>
    <rPh sb="13" eb="14">
      <t>ネン</t>
    </rPh>
    <rPh sb="14" eb="15">
      <t>ヘイネン</t>
    </rPh>
    <rPh sb="16" eb="17">
      <t>ガツ</t>
    </rPh>
    <rPh sb="21" eb="23">
      <t>スウジ</t>
    </rPh>
    <rPh sb="24" eb="26">
      <t>ハンカク</t>
    </rPh>
    <rPh sb="27" eb="29">
      <t>ニュウリョク</t>
    </rPh>
    <phoneticPr fontId="3"/>
  </si>
  <si>
    <t>定員数
B（人）</t>
    <rPh sb="0" eb="3">
      <t>テイインスウ</t>
    </rPh>
    <rPh sb="6" eb="7">
      <t>ニン</t>
    </rPh>
    <phoneticPr fontId="3"/>
  </si>
  <si>
    <t>1-1</t>
  </si>
  <si>
    <t>※［定員］欄には、［整備する宿舎の定員数］を記載してください。</t>
    <rPh sb="2" eb="4">
      <t>テイイン</t>
    </rPh>
    <rPh sb="4" eb="5">
      <t>シュベツ</t>
    </rPh>
    <rPh sb="5" eb="6">
      <t>ラン</t>
    </rPh>
    <rPh sb="10" eb="12">
      <t>セイビ</t>
    </rPh>
    <rPh sb="14" eb="16">
      <t>シュクシャ</t>
    </rPh>
    <rPh sb="17" eb="20">
      <t>テイインスウ</t>
    </rPh>
    <rPh sb="22" eb="24">
      <t>キサイ</t>
    </rPh>
    <phoneticPr fontId="3"/>
  </si>
  <si>
    <t>６-２　ユニット型施設の各ユニットへの玄関室設置によるゾーニング経費支援事業</t>
    <rPh sb="8" eb="9">
      <t>ガタ</t>
    </rPh>
    <rPh sb="9" eb="11">
      <t>シセツ</t>
    </rPh>
    <rPh sb="12" eb="13">
      <t>カク</t>
    </rPh>
    <rPh sb="19" eb="21">
      <t>ゲンカン</t>
    </rPh>
    <rPh sb="21" eb="22">
      <t>シツ</t>
    </rPh>
    <rPh sb="22" eb="24">
      <t>セッチ</t>
    </rPh>
    <rPh sb="32" eb="34">
      <t>ケイヒ</t>
    </rPh>
    <rPh sb="34" eb="36">
      <t>シエン</t>
    </rPh>
    <rPh sb="36" eb="38">
      <t>ジギョウ</t>
    </rPh>
    <phoneticPr fontId="3"/>
  </si>
  <si>
    <t>６-３　従来型個室・多床室のゾーニング経費支援事業</t>
    <rPh sb="4" eb="7">
      <t>ジュウライガタ</t>
    </rPh>
    <rPh sb="7" eb="9">
      <t>コシツ</t>
    </rPh>
    <rPh sb="10" eb="13">
      <t>タショウシツ</t>
    </rPh>
    <rPh sb="19" eb="21">
      <t>ケイヒ</t>
    </rPh>
    <rPh sb="21" eb="23">
      <t>シエン</t>
    </rPh>
    <rPh sb="23" eb="25">
      <t>ジギョウ</t>
    </rPh>
    <phoneticPr fontId="3"/>
  </si>
  <si>
    <r>
      <t xml:space="preserve"> 災害レッドゾーンに所在する老朽化したこう広域型介護施設の移転改築整備事業</t>
    </r>
    <r>
      <rPr>
        <sz val="12"/>
        <color rgb="FFFF0000"/>
        <rFont val="游ゴシック"/>
      </rPr>
      <t xml:space="preserve"> </t>
    </r>
    <rPh sb="1" eb="3">
      <t>サイガイ</t>
    </rPh>
    <rPh sb="10" eb="12">
      <t>ショザイ</t>
    </rPh>
    <rPh sb="14" eb="17">
      <t>ロウキュウカ</t>
    </rPh>
    <rPh sb="21" eb="23">
      <t>コウイキ</t>
    </rPh>
    <rPh sb="23" eb="24">
      <t>ガタ</t>
    </rPh>
    <rPh sb="24" eb="26">
      <t>カイゴ</t>
    </rPh>
    <rPh sb="26" eb="28">
      <t>シセツ</t>
    </rPh>
    <rPh sb="29" eb="31">
      <t>イテン</t>
    </rPh>
    <rPh sb="31" eb="33">
      <t>カイチク</t>
    </rPh>
    <rPh sb="33" eb="35">
      <t>セイビ</t>
    </rPh>
    <rPh sb="35" eb="37">
      <t>ジギョウ</t>
    </rPh>
    <phoneticPr fontId="3"/>
  </si>
  <si>
    <t>６-５　介護施設等における多床室の個室化に要する改修費支援事業</t>
    <rPh sb="4" eb="6">
      <t>カイゴ</t>
    </rPh>
    <rPh sb="6" eb="8">
      <t>シセツ</t>
    </rPh>
    <rPh sb="8" eb="9">
      <t>トウ</t>
    </rPh>
    <rPh sb="13" eb="16">
      <t>タショウシツ</t>
    </rPh>
    <rPh sb="17" eb="20">
      <t>コシツカ</t>
    </rPh>
    <rPh sb="21" eb="22">
      <t>ヨウ</t>
    </rPh>
    <rPh sb="24" eb="26">
      <t>カイシュウ</t>
    </rPh>
    <rPh sb="26" eb="27">
      <t>ヒ</t>
    </rPh>
    <rPh sb="27" eb="29">
      <t>シエン</t>
    </rPh>
    <rPh sb="29" eb="31">
      <t>ジギョウ</t>
    </rPh>
    <phoneticPr fontId="3"/>
  </si>
  <si>
    <t>６-４　家族面会室の整備等経費支援</t>
    <rPh sb="4" eb="6">
      <t>カゾク</t>
    </rPh>
    <rPh sb="6" eb="9">
      <t>メンカイシツ</t>
    </rPh>
    <rPh sb="10" eb="12">
      <t>セイビ</t>
    </rPh>
    <rPh sb="12" eb="13">
      <t>トウ</t>
    </rPh>
    <rPh sb="13" eb="15">
      <t>ケイヒ</t>
    </rPh>
    <rPh sb="15" eb="17">
      <t>シエン</t>
    </rPh>
    <phoneticPr fontId="3"/>
  </si>
  <si>
    <t>6-1, 2, 3, 4</t>
  </si>
  <si>
    <t>有料老人ホーム（特定･定員29人以下）</t>
    <rPh sb="0" eb="2">
      <t>ユウリョウ</t>
    </rPh>
    <rPh sb="2" eb="4">
      <t>ロウジン</t>
    </rPh>
    <rPh sb="8" eb="10">
      <t>トクテイ</t>
    </rPh>
    <rPh sb="11" eb="13">
      <t>テイイン</t>
    </rPh>
    <rPh sb="15" eb="18">
      <t>ニンイカ</t>
    </rPh>
    <phoneticPr fontId="3"/>
  </si>
  <si>
    <t>有料老人ホーム（特定なし+定員30人以上特定あり）</t>
    <rPh sb="0" eb="2">
      <t>ユウリョウ</t>
    </rPh>
    <rPh sb="2" eb="4">
      <t>ロウジン</t>
    </rPh>
    <rPh sb="8" eb="10">
      <t>トクテイ</t>
    </rPh>
    <rPh sb="13" eb="15">
      <t>テイイン</t>
    </rPh>
    <rPh sb="17" eb="18">
      <t>ニン</t>
    </rPh>
    <rPh sb="18" eb="20">
      <t>イジョウ</t>
    </rPh>
    <rPh sb="20" eb="22">
      <t>トクテイ</t>
    </rPh>
    <phoneticPr fontId="3"/>
  </si>
  <si>
    <r>
      <t xml:space="preserve">大規模修繕にかかる費用
</t>
    </r>
    <r>
      <rPr>
        <sz val="8"/>
        <color theme="1"/>
        <rFont val="游ゴシック"/>
      </rPr>
      <t>（下限額は 施設の延べ
床面積(㎡)×4,000円 又は
 1,000万円のうち低い方）</t>
    </r>
    <rPh sb="0" eb="3">
      <t>ダイキボ</t>
    </rPh>
    <rPh sb="3" eb="5">
      <t>シュウゼン</t>
    </rPh>
    <rPh sb="9" eb="11">
      <t>ヒヨウ</t>
    </rPh>
    <rPh sb="13" eb="16">
      <t>カゲンガク</t>
    </rPh>
    <rPh sb="18" eb="20">
      <t>シセツ</t>
    </rPh>
    <rPh sb="21" eb="22">
      <t>ノ</t>
    </rPh>
    <rPh sb="24" eb="27">
      <t>ユカメンセキ</t>
    </rPh>
    <rPh sb="36" eb="37">
      <t>エン</t>
    </rPh>
    <rPh sb="38" eb="39">
      <t>マタ</t>
    </rPh>
    <rPh sb="47" eb="49">
      <t>マンエン</t>
    </rPh>
    <rPh sb="52" eb="53">
      <t>ヒク</t>
    </rPh>
    <rPh sb="54" eb="55">
      <t>ホウ</t>
    </rPh>
    <phoneticPr fontId="3"/>
  </si>
  <si>
    <t>1-2</t>
  </si>
  <si>
    <t>1-3</t>
  </si>
  <si>
    <t>6-1</t>
  </si>
  <si>
    <t>7</t>
  </si>
  <si>
    <t>〇</t>
  </si>
  <si>
    <r>
      <t>１-4　災害イエローゾーンに所在する老朽化したこう広域型介護施設の移転改築整備事業</t>
    </r>
    <r>
      <rPr>
        <sz val="12"/>
        <color rgb="FFFF0000"/>
        <rFont val="游ゴシック"/>
      </rPr>
      <t xml:space="preserve"> </t>
    </r>
    <rPh sb="4" eb="6">
      <t>サイガイ</t>
    </rPh>
    <rPh sb="14" eb="16">
      <t>ショザイ</t>
    </rPh>
    <rPh sb="18" eb="21">
      <t>ロウキュウカ</t>
    </rPh>
    <rPh sb="25" eb="27">
      <t>コウイキ</t>
    </rPh>
    <rPh sb="27" eb="28">
      <t>ガタ</t>
    </rPh>
    <rPh sb="28" eb="30">
      <t>カイゴ</t>
    </rPh>
    <rPh sb="30" eb="32">
      <t>シセツ</t>
    </rPh>
    <rPh sb="33" eb="35">
      <t>イテン</t>
    </rPh>
    <rPh sb="35" eb="37">
      <t>カイチク</t>
    </rPh>
    <rPh sb="37" eb="39">
      <t>セイビ</t>
    </rPh>
    <rPh sb="39" eb="41">
      <t>ジギョウ</t>
    </rPh>
    <phoneticPr fontId="3"/>
  </si>
  <si>
    <t>申請件数</t>
    <rPh sb="0" eb="2">
      <t>シンセイ</t>
    </rPh>
    <rPh sb="2" eb="4">
      <t>ケンスウ</t>
    </rPh>
    <phoneticPr fontId="3"/>
  </si>
  <si>
    <t>市町村</t>
    <rPh sb="0" eb="3">
      <t>シチョウソン</t>
    </rPh>
    <phoneticPr fontId="3"/>
  </si>
  <si>
    <t>指定･中核</t>
    <rPh sb="0" eb="2">
      <t>シテイ</t>
    </rPh>
    <rPh sb="3" eb="5">
      <t>チュウカク</t>
    </rPh>
    <phoneticPr fontId="3"/>
  </si>
  <si>
    <t>社福</t>
    <rPh sb="0" eb="2">
      <t>シャフク</t>
    </rPh>
    <phoneticPr fontId="3"/>
  </si>
  <si>
    <t>ＨＣ</t>
  </si>
  <si>
    <t>調査対象事業</t>
    <rPh sb="0" eb="2">
      <t>チョウサ</t>
    </rPh>
    <rPh sb="2" eb="4">
      <t>タイショウ</t>
    </rPh>
    <rPh sb="4" eb="6">
      <t>ジギョウ</t>
    </rPh>
    <phoneticPr fontId="3"/>
  </si>
  <si>
    <t>申請状況</t>
    <rPh sb="0" eb="2">
      <t>シンセイ</t>
    </rPh>
    <rPh sb="2" eb="4">
      <t>ジョウキョウ</t>
    </rPh>
    <phoneticPr fontId="3"/>
  </si>
  <si>
    <t>合　　計</t>
    <rPh sb="0" eb="1">
      <t>ゴウ</t>
    </rPh>
    <rPh sb="3" eb="4">
      <t>ケイ</t>
    </rPh>
    <phoneticPr fontId="3"/>
  </si>
  <si>
    <t>事　業　名</t>
    <rPh sb="0" eb="1">
      <t>コト</t>
    </rPh>
    <rPh sb="2" eb="3">
      <t>ゴウ</t>
    </rPh>
    <rPh sb="4" eb="5">
      <t>メイ</t>
    </rPh>
    <phoneticPr fontId="3"/>
  </si>
  <si>
    <t xml:space="preserve"> 介護施設等の創設を条件に行う広域型施設の大規模修繕・耐震化整備</t>
    <rPh sb="1" eb="3">
      <t>カイゴ</t>
    </rPh>
    <rPh sb="3" eb="5">
      <t>シセツ</t>
    </rPh>
    <rPh sb="5" eb="6">
      <t>トウ</t>
    </rPh>
    <rPh sb="7" eb="9">
      <t>ソウセツ</t>
    </rPh>
    <rPh sb="10" eb="12">
      <t>ジョウケン</t>
    </rPh>
    <rPh sb="13" eb="14">
      <t>オコナ</t>
    </rPh>
    <rPh sb="15" eb="18">
      <t>コウイキガタ</t>
    </rPh>
    <rPh sb="18" eb="20">
      <t>シセツ</t>
    </rPh>
    <rPh sb="21" eb="24">
      <t>ダイキボ</t>
    </rPh>
    <rPh sb="24" eb="26">
      <t>シュウゼン</t>
    </rPh>
    <rPh sb="27" eb="30">
      <t>タイシンカ</t>
    </rPh>
    <rPh sb="30" eb="32">
      <t>セイビ</t>
    </rPh>
    <phoneticPr fontId="3"/>
  </si>
  <si>
    <t xml:space="preserve"> 介護施設等の施設開設準備経費等支援事業</t>
    <rPh sb="1" eb="3">
      <t>カイゴ</t>
    </rPh>
    <rPh sb="3" eb="6">
      <t>シセツトウ</t>
    </rPh>
    <rPh sb="7" eb="9">
      <t>シセツ</t>
    </rPh>
    <rPh sb="9" eb="11">
      <t>カイセツ</t>
    </rPh>
    <rPh sb="11" eb="13">
      <t>ジュンビ</t>
    </rPh>
    <rPh sb="13" eb="15">
      <t>ケイヒ</t>
    </rPh>
    <rPh sb="15" eb="16">
      <t>トウ</t>
    </rPh>
    <rPh sb="16" eb="18">
      <t>シエン</t>
    </rPh>
    <rPh sb="18" eb="20">
      <t>ジギョウ</t>
    </rPh>
    <phoneticPr fontId="3"/>
  </si>
  <si>
    <t xml:space="preserve"> 介護施設等の大規模修繕の際にあわせて行う介護ロボット・ICTの導入支援事業</t>
    <rPh sb="1" eb="3">
      <t>カイゴ</t>
    </rPh>
    <rPh sb="3" eb="5">
      <t>シセツ</t>
    </rPh>
    <rPh sb="5" eb="6">
      <t>トウ</t>
    </rPh>
    <rPh sb="7" eb="10">
      <t>ダイキボ</t>
    </rPh>
    <rPh sb="10" eb="12">
      <t>シュウゼン</t>
    </rPh>
    <rPh sb="13" eb="14">
      <t>サイ</t>
    </rPh>
    <rPh sb="19" eb="20">
      <t>オコナ</t>
    </rPh>
    <rPh sb="21" eb="23">
      <t>カイゴ</t>
    </rPh>
    <rPh sb="32" eb="34">
      <t>ドウニュウ</t>
    </rPh>
    <rPh sb="34" eb="36">
      <t>シエン</t>
    </rPh>
    <rPh sb="36" eb="38">
      <t>ジギョウ</t>
    </rPh>
    <phoneticPr fontId="3"/>
  </si>
  <si>
    <t xml:space="preserve"> 介護予防・健康づくりを行う介護予防拠点における防災意識啓発の取組に必要な経費支援事業</t>
    <rPh sb="1" eb="3">
      <t>カイゴ</t>
    </rPh>
    <rPh sb="3" eb="5">
      <t>ヨボウ</t>
    </rPh>
    <rPh sb="6" eb="8">
      <t>ケンコウ</t>
    </rPh>
    <rPh sb="12" eb="13">
      <t>オコナ</t>
    </rPh>
    <rPh sb="14" eb="16">
      <t>カイゴ</t>
    </rPh>
    <rPh sb="16" eb="18">
      <t>ヨボウ</t>
    </rPh>
    <rPh sb="18" eb="20">
      <t>キョテン</t>
    </rPh>
    <rPh sb="24" eb="26">
      <t>ボウサイ</t>
    </rPh>
    <rPh sb="26" eb="28">
      <t>イシキ</t>
    </rPh>
    <rPh sb="28" eb="30">
      <t>ケイハツ</t>
    </rPh>
    <rPh sb="31" eb="33">
      <t>トリクミ</t>
    </rPh>
    <rPh sb="34" eb="36">
      <t>ヒツヨウ</t>
    </rPh>
    <rPh sb="37" eb="39">
      <t>ケイヒ</t>
    </rPh>
    <rPh sb="39" eb="41">
      <t>シエン</t>
    </rPh>
    <rPh sb="41" eb="43">
      <t>ジギョウ</t>
    </rPh>
    <phoneticPr fontId="3"/>
  </si>
  <si>
    <t xml:space="preserve"> 定期借地権設定のための一時金の支援事業</t>
    <rPh sb="1" eb="3">
      <t>テイキ</t>
    </rPh>
    <rPh sb="3" eb="6">
      <t>シャクチケン</t>
    </rPh>
    <rPh sb="6" eb="8">
      <t>セッテイ</t>
    </rPh>
    <rPh sb="12" eb="15">
      <t>イチジキン</t>
    </rPh>
    <rPh sb="16" eb="18">
      <t>シエン</t>
    </rPh>
    <rPh sb="18" eb="20">
      <t>ジギョウ</t>
    </rPh>
    <phoneticPr fontId="3"/>
  </si>
  <si>
    <t xml:space="preserve"> 既存の特別養護老人ホームにおける多床室のプライバシー保護のための改修支援事業</t>
    <rPh sb="1" eb="3">
      <t>キゾン</t>
    </rPh>
    <rPh sb="4" eb="6">
      <t>トクベツ</t>
    </rPh>
    <rPh sb="6" eb="8">
      <t>ヨウゴ</t>
    </rPh>
    <rPh sb="8" eb="10">
      <t>ロウジン</t>
    </rPh>
    <rPh sb="17" eb="20">
      <t>タショウシツ</t>
    </rPh>
    <rPh sb="27" eb="29">
      <t>ホゴ</t>
    </rPh>
    <rPh sb="33" eb="35">
      <t>カイシュウ</t>
    </rPh>
    <rPh sb="35" eb="37">
      <t>シエン</t>
    </rPh>
    <rPh sb="37" eb="39">
      <t>ジギョウ</t>
    </rPh>
    <phoneticPr fontId="3"/>
  </si>
  <si>
    <t xml:space="preserve"> 民有地マッチング事業</t>
    <rPh sb="1" eb="4">
      <t>ミンユウチ</t>
    </rPh>
    <rPh sb="9" eb="11">
      <t>ジギョウ</t>
    </rPh>
    <phoneticPr fontId="3"/>
  </si>
  <si>
    <t xml:space="preserve"> 介護施設等における簡易陰圧装置の設置に係る経費支援事業</t>
    <rPh sb="1" eb="3">
      <t>カイゴ</t>
    </rPh>
    <rPh sb="3" eb="5">
      <t>シセツ</t>
    </rPh>
    <rPh sb="5" eb="6">
      <t>トウ</t>
    </rPh>
    <rPh sb="10" eb="12">
      <t>カンイ</t>
    </rPh>
    <rPh sb="12" eb="13">
      <t>イン</t>
    </rPh>
    <rPh sb="13" eb="14">
      <t>アツ</t>
    </rPh>
    <rPh sb="14" eb="16">
      <t>ソウチ</t>
    </rPh>
    <rPh sb="17" eb="19">
      <t>セッチ</t>
    </rPh>
    <rPh sb="20" eb="21">
      <t>カカ</t>
    </rPh>
    <rPh sb="22" eb="24">
      <t>ケイヒ</t>
    </rPh>
    <rPh sb="24" eb="26">
      <t>シエン</t>
    </rPh>
    <rPh sb="26" eb="28">
      <t>ジギョウ</t>
    </rPh>
    <phoneticPr fontId="3"/>
  </si>
  <si>
    <t xml:space="preserve"> 介護施設等における多床室の個室化に要する改修費支援事業</t>
    <rPh sb="1" eb="3">
      <t>カイゴ</t>
    </rPh>
    <rPh sb="3" eb="5">
      <t>シセツ</t>
    </rPh>
    <rPh sb="5" eb="6">
      <t>トウ</t>
    </rPh>
    <rPh sb="10" eb="13">
      <t>タショウシツ</t>
    </rPh>
    <rPh sb="14" eb="17">
      <t>コシツカ</t>
    </rPh>
    <rPh sb="18" eb="19">
      <t>ヨウ</t>
    </rPh>
    <rPh sb="21" eb="23">
      <t>カイシュウ</t>
    </rPh>
    <rPh sb="23" eb="24">
      <t>ヒ</t>
    </rPh>
    <rPh sb="24" eb="26">
      <t>シエン</t>
    </rPh>
    <rPh sb="26" eb="28">
      <t>ジギョウ</t>
    </rPh>
    <phoneticPr fontId="3"/>
  </si>
  <si>
    <t xml:space="preserve"> 介護職員の宿舎施設整備事業</t>
    <rPh sb="1" eb="3">
      <t>カイゴ</t>
    </rPh>
    <rPh sb="3" eb="5">
      <t>ショクイン</t>
    </rPh>
    <rPh sb="6" eb="8">
      <t>シュクシャ</t>
    </rPh>
    <rPh sb="8" eb="10">
      <t>シセツ</t>
    </rPh>
    <rPh sb="10" eb="12">
      <t>セイビ</t>
    </rPh>
    <rPh sb="12" eb="14">
      <t>ジギョウ</t>
    </rPh>
    <phoneticPr fontId="3"/>
  </si>
  <si>
    <t>【 市町村事業 】（交付金）</t>
    <rPh sb="2" eb="5">
      <t>シチョウソン</t>
    </rPh>
    <rPh sb="5" eb="7">
      <t>ジギョウ</t>
    </rPh>
    <rPh sb="10" eb="13">
      <t>コウフキン</t>
    </rPh>
    <phoneticPr fontId="3"/>
  </si>
  <si>
    <t>1-4</t>
  </si>
  <si>
    <r>
      <t xml:space="preserve"> 災害イエローゾーンに所在する老朽化したこう広域型介護施設の移転改築整備事業</t>
    </r>
    <r>
      <rPr>
        <sz val="12"/>
        <color rgb="FFFF0000"/>
        <rFont val="游ゴシック"/>
      </rPr>
      <t xml:space="preserve"> </t>
    </r>
    <rPh sb="1" eb="3">
      <t>サイガイ</t>
    </rPh>
    <rPh sb="11" eb="13">
      <t>ショザイ</t>
    </rPh>
    <rPh sb="15" eb="18">
      <t>ロウキュウカ</t>
    </rPh>
    <rPh sb="22" eb="24">
      <t>コウイキ</t>
    </rPh>
    <rPh sb="24" eb="25">
      <t>ガタ</t>
    </rPh>
    <rPh sb="25" eb="27">
      <t>カイゴ</t>
    </rPh>
    <rPh sb="27" eb="29">
      <t>シセツ</t>
    </rPh>
    <rPh sb="30" eb="32">
      <t>イテン</t>
    </rPh>
    <rPh sb="32" eb="34">
      <t>カイチク</t>
    </rPh>
    <rPh sb="34" eb="36">
      <t>セイビ</t>
    </rPh>
    <rPh sb="36" eb="38">
      <t>ジギョウ</t>
    </rPh>
    <phoneticPr fontId="3"/>
  </si>
  <si>
    <t>6-2</t>
  </si>
  <si>
    <t>※ 厚生労働省から、「簡易陰圧装置の設置において、会計検査院の検査で、不適切な取り扱い（必要なダクト工事を行っておらず陰圧状態が確保されていない・予備備品を補助対象経費に含んでいる）</t>
    <rPh sb="2" eb="4">
      <t>コウセイ</t>
    </rPh>
    <rPh sb="4" eb="7">
      <t>ロウドウショウ</t>
    </rPh>
    <rPh sb="11" eb="13">
      <t>カンイ</t>
    </rPh>
    <rPh sb="13" eb="15">
      <t>インアツ</t>
    </rPh>
    <rPh sb="15" eb="17">
      <t>ソウチ</t>
    </rPh>
    <rPh sb="18" eb="20">
      <t>セッチ</t>
    </rPh>
    <rPh sb="44" eb="46">
      <t>ヒツヨウ</t>
    </rPh>
    <rPh sb="50" eb="52">
      <t>コウジ</t>
    </rPh>
    <rPh sb="53" eb="54">
      <t>オコナ</t>
    </rPh>
    <rPh sb="59" eb="61">
      <t>インアツ</t>
    </rPh>
    <rPh sb="61" eb="63">
      <t>ジョウタイ</t>
    </rPh>
    <rPh sb="64" eb="66">
      <t>カクホ</t>
    </rPh>
    <phoneticPr fontId="3"/>
  </si>
  <si>
    <t>　に関する指摘があった」との連絡があったため、昨年度から依頼していますが、事業計画書に「陰圧状況を確認する機能」に関する書類（差圧計の見積書、陰圧装置カタログ等）の添付について徹底願います。</t>
    <rPh sb="23" eb="26">
      <t>サクネンド</t>
    </rPh>
    <rPh sb="28" eb="30">
      <t>イライ</t>
    </rPh>
    <rPh sb="82" eb="84">
      <t>テンプ</t>
    </rPh>
    <rPh sb="88" eb="90">
      <t>テッテイ</t>
    </rPh>
    <rPh sb="90" eb="91">
      <t>ネガ</t>
    </rPh>
    <phoneticPr fontId="3"/>
  </si>
  <si>
    <t>１-３,４</t>
  </si>
  <si>
    <t>6-4</t>
  </si>
  <si>
    <t xml:space="preserve"> 介護療養型医療施設等転換整備支援事業（廃止）</t>
    <rPh sb="1" eb="3">
      <t>カイゴ</t>
    </rPh>
    <rPh sb="3" eb="6">
      <t>リョウヨウガタ</t>
    </rPh>
    <rPh sb="6" eb="8">
      <t>イリョウ</t>
    </rPh>
    <rPh sb="8" eb="10">
      <t>シセツ</t>
    </rPh>
    <rPh sb="10" eb="11">
      <t>トウ</t>
    </rPh>
    <rPh sb="11" eb="13">
      <t>テンカン</t>
    </rPh>
    <rPh sb="13" eb="15">
      <t>セイビ</t>
    </rPh>
    <rPh sb="15" eb="17">
      <t>シエン</t>
    </rPh>
    <rPh sb="17" eb="19">
      <t>ジギョウ</t>
    </rPh>
    <rPh sb="20" eb="22">
      <t>ハイシ</t>
    </rPh>
    <phoneticPr fontId="3"/>
  </si>
  <si>
    <t>旭川市</t>
    <rPh sb="0" eb="3">
      <t>アサヒカワシ</t>
    </rPh>
    <phoneticPr fontId="3"/>
  </si>
  <si>
    <r>
      <t>１-２　介護施設等の創設を条件に行う広域型施設の大規模修繕・耐震化整備</t>
    </r>
    <r>
      <rPr>
        <b/>
        <sz val="12"/>
        <color rgb="FFFF0000"/>
        <rFont val="游ゴシック"/>
      </rPr>
      <t>（令和5年度までの実施となる予定）</t>
    </r>
    <rPh sb="4" eb="6">
      <t>カイゴ</t>
    </rPh>
    <rPh sb="6" eb="8">
      <t>シセツ</t>
    </rPh>
    <rPh sb="8" eb="9">
      <t>トウ</t>
    </rPh>
    <rPh sb="10" eb="12">
      <t>ソウセツ</t>
    </rPh>
    <rPh sb="13" eb="15">
      <t>ジョウケン</t>
    </rPh>
    <rPh sb="16" eb="17">
      <t>オコナ</t>
    </rPh>
    <rPh sb="18" eb="21">
      <t>コウイキガタ</t>
    </rPh>
    <rPh sb="21" eb="23">
      <t>シセツ</t>
    </rPh>
    <rPh sb="24" eb="27">
      <t>ダイキボ</t>
    </rPh>
    <rPh sb="27" eb="29">
      <t>シュウゼン</t>
    </rPh>
    <rPh sb="30" eb="33">
      <t>タイシンカ</t>
    </rPh>
    <rPh sb="33" eb="35">
      <t>セイビ</t>
    </rPh>
    <rPh sb="36" eb="38">
      <t>レイワ</t>
    </rPh>
    <rPh sb="39" eb="41">
      <t>ネンド</t>
    </rPh>
    <rPh sb="44" eb="46">
      <t>ジッシ</t>
    </rPh>
    <rPh sb="49" eb="51">
      <t>ヨテイ</t>
    </rPh>
    <phoneticPr fontId="3"/>
  </si>
  <si>
    <r>
      <t>７　介護職員の宿舎施設整備事業</t>
    </r>
    <r>
      <rPr>
        <b/>
        <sz val="12"/>
        <color rgb="FFFF0000"/>
        <rFont val="游ゴシック"/>
      </rPr>
      <t>（令和5年度までの実施となる予定）</t>
    </r>
    <rPh sb="2" eb="4">
      <t>カイゴ</t>
    </rPh>
    <rPh sb="4" eb="6">
      <t>ショクイン</t>
    </rPh>
    <rPh sb="7" eb="9">
      <t>シュクシャ</t>
    </rPh>
    <rPh sb="9" eb="11">
      <t>シセツ</t>
    </rPh>
    <rPh sb="11" eb="13">
      <t>セイビ</t>
    </rPh>
    <rPh sb="13" eb="15">
      <t>ジギョウ</t>
    </rPh>
    <phoneticPr fontId="3"/>
  </si>
  <si>
    <r>
      <t>２-２　介護施設等の大規模修繕の際にあわせて行う介護ロボット・ICTの導入支援事業</t>
    </r>
    <r>
      <rPr>
        <b/>
        <sz val="12"/>
        <color rgb="FFFF0000"/>
        <rFont val="游ゴシック"/>
      </rPr>
      <t>（令和6年度から内容見直しとなる予定）</t>
    </r>
    <rPh sb="4" eb="6">
      <t>カイゴ</t>
    </rPh>
    <rPh sb="6" eb="8">
      <t>シセツ</t>
    </rPh>
    <rPh sb="8" eb="9">
      <t>トウ</t>
    </rPh>
    <rPh sb="10" eb="13">
      <t>ダイキボ</t>
    </rPh>
    <rPh sb="13" eb="15">
      <t>シュウゼン</t>
    </rPh>
    <rPh sb="16" eb="17">
      <t>サイ</t>
    </rPh>
    <rPh sb="22" eb="23">
      <t>オコナ</t>
    </rPh>
    <rPh sb="24" eb="26">
      <t>カイゴ</t>
    </rPh>
    <rPh sb="35" eb="37">
      <t>ドウニュウ</t>
    </rPh>
    <rPh sb="37" eb="39">
      <t>シエン</t>
    </rPh>
    <rPh sb="39" eb="41">
      <t>ジギョウ</t>
    </rPh>
    <rPh sb="49" eb="51">
      <t>ナイヨウ</t>
    </rPh>
    <rPh sb="51" eb="53">
      <t>ミナオ</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</si>
</sst>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theme="1"/>
      <name val="ＭＳ Ｐゴシック"/>
      <family val="3"/>
      <scheme val="minor"/>
    </font>
    <font>
      <sz val="11"/>
      <color indexed="8"/>
      <name val="ＭＳ Ｐゴシック"/>
      <family val="3"/>
    </font>
    <font>
      <sz val="11"/>
      <color theme="1"/>
      <name val="ＭＳ Ｐゴシック"/>
      <family val="3"/>
      <scheme val="minor"/>
    </font>
    <font>
      <sz val="6"/>
      <color auto="1"/>
      <name val="ＭＳ Ｐゴシック"/>
      <family val="3"/>
      <scheme val="minor"/>
    </font>
    <font>
      <sz val="11"/>
      <color theme="1"/>
      <name val="游ゴシック"/>
      <family val="3"/>
    </font>
    <font>
      <b/>
      <sz val="14"/>
      <color theme="1"/>
      <name val="游ゴシック"/>
      <family val="3"/>
    </font>
    <font>
      <sz val="10"/>
      <color theme="1"/>
      <name val="游ゴシック"/>
      <family val="3"/>
    </font>
    <font>
      <sz val="12"/>
      <color theme="1"/>
      <name val="游ゴシック"/>
      <family val="3"/>
    </font>
    <font>
      <sz val="11"/>
      <color rgb="FFFF0000"/>
      <name val="游ゴシック"/>
      <family val="3"/>
    </font>
    <font>
      <sz val="11"/>
      <color auto="1"/>
      <name val="游ゴシック"/>
      <family val="3"/>
    </font>
    <font>
      <sz val="14"/>
      <color theme="1"/>
      <name val="游ゴシック"/>
      <family val="3"/>
    </font>
    <font>
      <b/>
      <sz val="11"/>
      <color theme="1"/>
      <name val="游ゴシック"/>
      <family val="3"/>
    </font>
    <font>
      <sz val="11"/>
      <color theme="0" tint="-5.e-002"/>
      <name val="游ゴシック"/>
      <family val="3"/>
    </font>
    <font>
      <sz val="14"/>
      <color rgb="FFFF0000"/>
      <name val="游ゴシック"/>
      <family val="3"/>
    </font>
    <font>
      <sz val="8"/>
      <color theme="1"/>
      <name val="游ゴシック"/>
      <family val="3"/>
    </font>
    <font>
      <sz val="11"/>
      <color theme="0"/>
      <name val="游ゴシック"/>
      <family val="3"/>
    </font>
    <font>
      <sz val="9"/>
      <color theme="1"/>
      <name val="游ゴシック"/>
      <family val="3"/>
    </font>
  </fonts>
  <fills count="6">
    <fill>
      <patternFill patternType="none"/>
    </fill>
    <fill>
      <patternFill patternType="gray125"/>
    </fill>
    <fill>
      <patternFill patternType="solid">
        <fgColor theme="0" tint="-0.35"/>
        <bgColor indexed="64"/>
      </patternFill>
    </fill>
    <fill>
      <patternFill patternType="solid">
        <fgColor theme="8" tint="0.8"/>
        <bgColor indexed="64"/>
      </patternFill>
    </fill>
    <fill>
      <patternFill patternType="solid">
        <fgColor theme="9" tint="0.8"/>
        <bgColor indexed="64"/>
      </patternFill>
    </fill>
    <fill>
      <patternFill patternType="solid">
        <fgColor theme="0" tint="-5.e-00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xf numFmtId="38" fontId="2" fillId="0" borderId="0" applyFont="0" applyFill="0" applyBorder="0" applyAlignment="0" applyProtection="0">
      <alignment vertical="center"/>
    </xf>
  </cellStyleXfs>
  <cellXfs count="11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6"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4" fillId="0" borderId="3" xfId="0" applyNumberFormat="1" applyFont="1" applyBorder="1" applyAlignment="1">
      <alignment horizontal="center" vertical="center"/>
    </xf>
    <xf numFmtId="49" fontId="4" fillId="2" borderId="3" xfId="0" applyNumberFormat="1" applyFont="1" applyFill="1" applyBorder="1" applyAlignment="1">
      <alignment horizontal="center" vertical="center"/>
    </xf>
    <xf numFmtId="49" fontId="4" fillId="0" borderId="4" xfId="0" applyNumberFormat="1" applyFont="1" applyBorder="1" applyAlignment="1">
      <alignment horizontal="center" vertical="center"/>
    </xf>
    <xf numFmtId="49" fontId="4" fillId="0" borderId="0" xfId="0" applyNumberFormat="1" applyFo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4" xfId="6" applyFont="1" applyBorder="1" applyAlignment="1">
      <alignment vertical="center"/>
    </xf>
    <xf numFmtId="0" fontId="7" fillId="2" borderId="4" xfId="6" applyFont="1" applyFill="1" applyBorder="1" applyAlignment="1">
      <alignment vertical="center"/>
    </xf>
    <xf numFmtId="0" fontId="4" fillId="0" borderId="4" xfId="0" applyFont="1" applyBorder="1">
      <alignment vertical="center"/>
    </xf>
    <xf numFmtId="49" fontId="4" fillId="0" borderId="7" xfId="0" applyNumberFormat="1" applyFont="1" applyBorder="1" applyAlignment="1">
      <alignment horizontal="center" vertical="center"/>
    </xf>
    <xf numFmtId="0" fontId="5" fillId="0" borderId="0" xfId="6" applyFont="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10" xfId="6" applyFont="1" applyBorder="1" applyAlignment="1">
      <alignment vertical="center"/>
    </xf>
    <xf numFmtId="0" fontId="7" fillId="2" borderId="10" xfId="6" applyFont="1" applyFill="1" applyBorder="1" applyAlignment="1">
      <alignment vertical="center"/>
    </xf>
    <xf numFmtId="0" fontId="4" fillId="0" borderId="10" xfId="0" applyFont="1" applyBorder="1">
      <alignment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2" borderId="11" xfId="0" applyFont="1" applyFill="1" applyBorder="1" applyAlignment="1">
      <alignment horizontal="center" vertical="center"/>
    </xf>
    <xf numFmtId="49" fontId="4" fillId="0" borderId="10" xfId="0" applyNumberFormat="1"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lignment vertical="center"/>
    </xf>
    <xf numFmtId="0" fontId="4" fillId="2" borderId="11" xfId="0" applyFont="1" applyFill="1" applyBorder="1">
      <alignment vertical="center"/>
    </xf>
    <xf numFmtId="0" fontId="8" fillId="0" borderId="4" xfId="0" applyNumberFormat="1" applyFont="1" applyBorder="1" applyAlignment="1">
      <alignment vertical="center"/>
    </xf>
    <xf numFmtId="0" fontId="4" fillId="0" borderId="10" xfId="6" applyFont="1" applyFill="1" applyBorder="1" applyAlignment="1">
      <alignment horizontal="center" vertical="center"/>
    </xf>
    <xf numFmtId="38" fontId="8" fillId="0" borderId="3" xfId="0" applyNumberFormat="1" applyFont="1" applyBorder="1">
      <alignment vertical="center"/>
    </xf>
    <xf numFmtId="38" fontId="9" fillId="2" borderId="11" xfId="0" applyNumberFormat="1" applyFont="1" applyFill="1" applyBorder="1">
      <alignment vertical="center"/>
    </xf>
    <xf numFmtId="38" fontId="8" fillId="0" borderId="1" xfId="0" applyNumberFormat="1" applyFont="1" applyBorder="1">
      <alignment vertical="center"/>
    </xf>
    <xf numFmtId="0" fontId="8" fillId="4" borderId="12" xfId="0" applyNumberFormat="1" applyFont="1" applyFill="1" applyBorder="1">
      <alignment vertical="center"/>
    </xf>
    <xf numFmtId="0" fontId="4" fillId="0" borderId="0" xfId="6" applyFont="1"/>
    <xf numFmtId="0" fontId="7" fillId="0" borderId="0" xfId="6" applyFont="1" applyAlignment="1">
      <alignment vertical="center"/>
    </xf>
    <xf numFmtId="0" fontId="6" fillId="0" borderId="3" xfId="0" applyFont="1" applyBorder="1" applyAlignment="1">
      <alignment horizontal="center" vertical="center"/>
    </xf>
    <xf numFmtId="0" fontId="4" fillId="0" borderId="3" xfId="0" applyFont="1" applyBorder="1" applyAlignment="1">
      <alignment horizontal="right" vertical="center"/>
    </xf>
    <xf numFmtId="0" fontId="4" fillId="0" borderId="0" xfId="0" applyFont="1" applyBorder="1" applyAlignment="1">
      <alignment horizontal="center" vertical="center"/>
    </xf>
    <xf numFmtId="0" fontId="10" fillId="0" borderId="0" xfId="6" applyFont="1" applyAlignment="1">
      <alignment horizontal="center" vertical="center"/>
    </xf>
    <xf numFmtId="0" fontId="4" fillId="0" borderId="0" xfId="0" applyFont="1" applyBorder="1" applyAlignment="1">
      <alignment horizontal="left" vertical="center"/>
    </xf>
    <xf numFmtId="0" fontId="11" fillId="0" borderId="0" xfId="0" applyFont="1" applyBorder="1" applyAlignment="1">
      <alignment horizontal="left" vertical="center"/>
    </xf>
    <xf numFmtId="56" fontId="12" fillId="0" borderId="0" xfId="0" quotePrefix="1" applyNumberFormat="1" applyFont="1" applyFill="1">
      <alignment vertical="center"/>
    </xf>
    <xf numFmtId="0" fontId="12" fillId="0" borderId="0" xfId="0" applyFont="1">
      <alignment vertical="center"/>
    </xf>
    <xf numFmtId="0" fontId="10" fillId="0" borderId="0" xfId="6" applyFont="1" applyAlignment="1">
      <alignment vertical="center"/>
    </xf>
    <xf numFmtId="0" fontId="6"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11"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vertical="center" shrinkToFit="1"/>
    </xf>
    <xf numFmtId="0" fontId="6" fillId="0" borderId="4"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vertical="center" shrinkToFit="1"/>
    </xf>
    <xf numFmtId="0" fontId="0" fillId="0" borderId="2" xfId="0" applyBorder="1" applyAlignment="1">
      <alignment horizontal="center" vertical="center" wrapText="1"/>
    </xf>
    <xf numFmtId="0" fontId="12" fillId="0" borderId="0" xfId="0" quotePrefix="1" applyFont="1" applyFill="1">
      <alignment vertical="center"/>
    </xf>
    <xf numFmtId="38" fontId="4" fillId="0" borderId="3" xfId="7" applyFont="1" applyBorder="1" applyAlignment="1">
      <alignment horizontal="right" vertical="center"/>
    </xf>
    <xf numFmtId="38" fontId="4" fillId="0" borderId="11" xfId="7" applyFont="1" applyBorder="1" applyAlignment="1">
      <alignment horizontal="right" vertical="center"/>
    </xf>
    <xf numFmtId="0" fontId="4" fillId="0" borderId="0" xfId="6" applyFont="1" applyBorder="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38" fontId="8" fillId="0" borderId="3" xfId="7" applyFont="1" applyBorder="1" applyAlignment="1">
      <alignment horizontal="right" vertical="center"/>
    </xf>
    <xf numFmtId="38" fontId="8" fillId="0" borderId="13" xfId="7" applyFont="1" applyBorder="1" applyAlignment="1">
      <alignment horizontal="right" vertical="center"/>
    </xf>
    <xf numFmtId="38" fontId="8" fillId="0" borderId="0" xfId="7" applyFont="1" applyBorder="1" applyAlignment="1">
      <alignment horizontal="right" vertical="center"/>
    </xf>
    <xf numFmtId="38" fontId="8" fillId="0" borderId="14" xfId="7" applyFont="1" applyBorder="1" applyAlignment="1">
      <alignment horizontal="right" vertical="center"/>
    </xf>
    <xf numFmtId="0" fontId="4" fillId="5" borderId="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5" xfId="0" applyFont="1" applyFill="1" applyBorder="1" applyAlignment="1">
      <alignment horizontal="center" vertical="center"/>
    </xf>
    <xf numFmtId="0" fontId="13" fillId="0" borderId="0" xfId="6" applyFont="1" applyAlignment="1">
      <alignment horizontal="center" vertical="center"/>
    </xf>
    <xf numFmtId="0" fontId="4" fillId="5" borderId="7"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0" xfId="6" applyFont="1" applyFill="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Alignment="1">
      <alignment horizontal="right" vertical="center"/>
    </xf>
    <xf numFmtId="0" fontId="4" fillId="5" borderId="10" xfId="0" applyFont="1" applyFill="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lignment vertical="center"/>
    </xf>
    <xf numFmtId="0" fontId="6" fillId="0" borderId="16" xfId="0" applyFont="1" applyBorder="1" applyAlignment="1">
      <alignment horizontal="center" vertical="center" wrapText="1"/>
    </xf>
    <xf numFmtId="0" fontId="6"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49" fontId="4" fillId="0" borderId="0" xfId="0" quotePrefix="1" applyNumberFormat="1" applyFont="1">
      <alignment vertical="center"/>
    </xf>
    <xf numFmtId="0" fontId="14" fillId="0" borderId="3" xfId="0" applyFont="1" applyBorder="1" applyAlignment="1">
      <alignment horizontal="left" vertical="center" wrapText="1" shrinkToFit="1"/>
    </xf>
    <xf numFmtId="0" fontId="4" fillId="0" borderId="4" xfId="0" applyFont="1" applyBorder="1" applyAlignment="1">
      <alignment horizontal="left" vertical="center" shrinkToFit="1"/>
    </xf>
    <xf numFmtId="0" fontId="4" fillId="0" borderId="3" xfId="0" applyFont="1" applyBorder="1" applyAlignment="1">
      <alignment vertical="center"/>
    </xf>
    <xf numFmtId="0" fontId="4" fillId="0" borderId="10" xfId="0" applyFont="1" applyBorder="1" applyAlignment="1">
      <alignment horizontal="left" vertical="center" shrinkToFit="1"/>
    </xf>
    <xf numFmtId="0" fontId="4" fillId="0" borderId="0" xfId="0" quotePrefix="1" applyFont="1">
      <alignment vertical="center"/>
    </xf>
    <xf numFmtId="38" fontId="4" fillId="0" borderId="10" xfId="7" applyFont="1" applyBorder="1" applyAlignment="1">
      <alignment horizontal="right" vertical="center"/>
    </xf>
    <xf numFmtId="38" fontId="9" fillId="0" borderId="10" xfId="7" applyFont="1" applyBorder="1" applyAlignment="1">
      <alignment horizontal="right" vertical="center"/>
    </xf>
    <xf numFmtId="38" fontId="9" fillId="0" borderId="3" xfId="7" applyFont="1" applyBorder="1" applyAlignment="1">
      <alignment horizontal="right" vertical="center"/>
    </xf>
    <xf numFmtId="0" fontId="4" fillId="0" borderId="17" xfId="0" applyFont="1" applyBorder="1" applyAlignment="1">
      <alignment horizontal="center" vertical="center"/>
    </xf>
    <xf numFmtId="38" fontId="8" fillId="0" borderId="10" xfId="7" applyFont="1" applyBorder="1" applyAlignment="1">
      <alignment horizontal="right" vertical="center"/>
    </xf>
    <xf numFmtId="0" fontId="5" fillId="0" borderId="0" xfId="6" applyFont="1" applyAlignment="1">
      <alignment horizontal="center" vertical="center"/>
    </xf>
    <xf numFmtId="0" fontId="10" fillId="0" borderId="0" xfId="6" applyFont="1" applyBorder="1" applyAlignment="1">
      <alignment horizontal="center" vertical="center"/>
    </xf>
    <xf numFmtId="0" fontId="15" fillId="0" borderId="0" xfId="0" applyFont="1" applyFill="1">
      <alignment vertical="center"/>
    </xf>
    <xf numFmtId="0" fontId="10" fillId="0" borderId="0" xfId="6" applyFont="1" applyBorder="1" applyAlignment="1">
      <alignment vertical="center"/>
    </xf>
    <xf numFmtId="0" fontId="4" fillId="0" borderId="4" xfId="0" applyFont="1" applyBorder="1" applyAlignment="1">
      <alignment vertical="center"/>
    </xf>
    <xf numFmtId="38" fontId="4" fillId="0" borderId="4" xfId="7" applyFont="1" applyFill="1" applyBorder="1" applyAlignment="1">
      <alignment horizontal="center" vertical="center"/>
    </xf>
    <xf numFmtId="38" fontId="4" fillId="0" borderId="4" xfId="7" applyFont="1" applyBorder="1" applyAlignment="1">
      <alignment vertical="center"/>
    </xf>
    <xf numFmtId="38" fontId="4" fillId="0" borderId="10" xfId="7" applyFont="1" applyFill="1" applyBorder="1" applyAlignment="1">
      <alignment horizontal="center" vertical="center"/>
    </xf>
    <xf numFmtId="0" fontId="4" fillId="0" borderId="0" xfId="0" applyFont="1" applyFill="1" applyAlignment="1"/>
    <xf numFmtId="0" fontId="4" fillId="0" borderId="1" xfId="0" applyFont="1" applyBorder="1" applyAlignment="1">
      <alignment horizontal="center" vertical="center"/>
    </xf>
    <xf numFmtId="38" fontId="4" fillId="0" borderId="0" xfId="7" applyFont="1" applyFill="1" applyBorder="1" applyAlignment="1">
      <alignment horizontal="right" vertical="center"/>
    </xf>
    <xf numFmtId="0" fontId="16" fillId="0" borderId="0" xfId="0" applyFont="1" applyFill="1">
      <alignment vertical="center"/>
    </xf>
    <xf numFmtId="0" fontId="13" fillId="0" borderId="0" xfId="6"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7" fillId="0" borderId="18" xfId="6"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Fill="1" applyAlignment="1"/>
  </cellXfs>
  <cellStyles count="8">
    <cellStyle name="桁区切り 2" xfId="1"/>
    <cellStyle name="桁区切り 3" xfId="2"/>
    <cellStyle name="桁区切り 4" xfId="3"/>
    <cellStyle name="標準" xfId="0" builtinId="0"/>
    <cellStyle name="標準 18" xfId="4"/>
    <cellStyle name="標準 2" xfId="5"/>
    <cellStyle name="標準 3" xfId="6"/>
    <cellStyle name="桁区切り" xfId="7"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C3:K29"/>
  <sheetViews>
    <sheetView view="pageBreakPreview" zoomScaleSheetLayoutView="100" workbookViewId="0"/>
  </sheetViews>
  <sheetFormatPr defaultColWidth="8.77734375" defaultRowHeight="18.75"/>
  <cols>
    <col min="1" max="1" width="8.77734375" style="1"/>
    <col min="2" max="2" width="1.6640625" style="1" customWidth="1"/>
    <col min="3" max="3" width="5.6640625" style="1" customWidth="1"/>
    <col min="4" max="4" width="70.6640625" style="1" customWidth="1"/>
    <col min="5" max="5" width="30.6640625" style="1" customWidth="1"/>
    <col min="6" max="9" width="10.6640625" style="2" customWidth="1"/>
    <col min="10" max="10" width="10.6640625" style="1" customWidth="1"/>
    <col min="11" max="11" width="20.33203125" style="1" customWidth="1"/>
    <col min="12" max="12" width="1.6640625" style="1" customWidth="1"/>
    <col min="13" max="16384" width="8.77734375" style="1"/>
  </cols>
  <sheetData>
    <row r="2" spans="3:11" ht="10.050000000000001" customHeight="1"/>
    <row r="3" spans="3:11" ht="24">
      <c r="C3" s="3" t="s">
        <v>86</v>
      </c>
      <c r="D3" s="3"/>
      <c r="E3" s="16" t="s">
        <v>189</v>
      </c>
    </row>
    <row r="4" spans="3:11">
      <c r="J4" s="23" t="s">
        <v>56</v>
      </c>
      <c r="K4" s="30" t="s">
        <v>198</v>
      </c>
    </row>
    <row r="6" spans="3:11">
      <c r="C6" s="4" t="s">
        <v>2</v>
      </c>
      <c r="D6" s="10" t="s">
        <v>178</v>
      </c>
      <c r="E6" s="17"/>
      <c r="F6" s="22" t="s">
        <v>175</v>
      </c>
      <c r="G6" s="22"/>
      <c r="H6" s="22"/>
      <c r="I6" s="22"/>
      <c r="J6" s="26" t="s">
        <v>176</v>
      </c>
      <c r="K6" s="30"/>
    </row>
    <row r="7" spans="3:11">
      <c r="C7" s="5"/>
      <c r="D7" s="11"/>
      <c r="E7" s="18"/>
      <c r="F7" s="23" t="s">
        <v>171</v>
      </c>
      <c r="G7" s="23" t="s">
        <v>172</v>
      </c>
      <c r="H7" s="22" t="s">
        <v>173</v>
      </c>
      <c r="I7" s="22" t="s">
        <v>174</v>
      </c>
      <c r="J7" s="22" t="s">
        <v>170</v>
      </c>
      <c r="K7" s="22" t="s">
        <v>93</v>
      </c>
    </row>
    <row r="8" spans="3:11" ht="19.5">
      <c r="C8" s="6" t="s">
        <v>153</v>
      </c>
      <c r="D8" s="12" t="s">
        <v>115</v>
      </c>
      <c r="E8" s="19"/>
      <c r="F8" s="23" t="s">
        <v>168</v>
      </c>
      <c r="G8" s="23" t="s">
        <v>168</v>
      </c>
      <c r="H8" s="22" t="s">
        <v>144</v>
      </c>
      <c r="I8" s="22" t="s">
        <v>144</v>
      </c>
      <c r="J8" s="27"/>
      <c r="K8" s="31">
        <f>'１'!K11</f>
        <v>0</v>
      </c>
    </row>
    <row r="9" spans="3:11" ht="19.5">
      <c r="C9" s="6" t="s">
        <v>164</v>
      </c>
      <c r="D9" s="12" t="s">
        <v>179</v>
      </c>
      <c r="E9" s="19"/>
      <c r="F9" s="23" t="s">
        <v>144</v>
      </c>
      <c r="G9" s="23" t="s">
        <v>168</v>
      </c>
      <c r="H9" s="22" t="s">
        <v>168</v>
      </c>
      <c r="I9" s="22" t="s">
        <v>168</v>
      </c>
      <c r="J9" s="27"/>
      <c r="K9" s="31">
        <f>'１'!K27</f>
        <v>0</v>
      </c>
    </row>
    <row r="10" spans="3:11" ht="19.5">
      <c r="C10" s="6" t="s">
        <v>165</v>
      </c>
      <c r="D10" s="12" t="s">
        <v>157</v>
      </c>
      <c r="E10" s="19"/>
      <c r="F10" s="23" t="s">
        <v>144</v>
      </c>
      <c r="G10" s="23" t="s">
        <v>168</v>
      </c>
      <c r="H10" s="22" t="s">
        <v>168</v>
      </c>
      <c r="I10" s="22" t="s">
        <v>168</v>
      </c>
      <c r="J10" s="27"/>
      <c r="K10" s="31">
        <f>'１'!K40</f>
        <v>0</v>
      </c>
    </row>
    <row r="11" spans="3:11" ht="19.5">
      <c r="C11" s="6" t="s">
        <v>190</v>
      </c>
      <c r="D11" s="12" t="s">
        <v>191</v>
      </c>
      <c r="E11" s="19"/>
      <c r="F11" s="23" t="s">
        <v>144</v>
      </c>
      <c r="G11" s="23" t="s">
        <v>168</v>
      </c>
      <c r="H11" s="22" t="s">
        <v>168</v>
      </c>
      <c r="I11" s="22" t="s">
        <v>168</v>
      </c>
      <c r="J11" s="27"/>
      <c r="K11" s="31">
        <f>'１'!K54</f>
        <v>0</v>
      </c>
    </row>
    <row r="12" spans="3:11" ht="19.5">
      <c r="C12" s="6" t="s">
        <v>98</v>
      </c>
      <c r="D12" s="12" t="s">
        <v>180</v>
      </c>
      <c r="E12" s="19"/>
      <c r="F12" s="23" t="s">
        <v>168</v>
      </c>
      <c r="G12" s="23" t="s">
        <v>168</v>
      </c>
      <c r="H12" s="22" t="s">
        <v>168</v>
      </c>
      <c r="I12" s="22" t="s">
        <v>168</v>
      </c>
      <c r="J12" s="27"/>
      <c r="K12" s="31">
        <f>'１'!K67</f>
        <v>0</v>
      </c>
    </row>
    <row r="13" spans="3:11" ht="19.5">
      <c r="C13" s="6" t="s">
        <v>99</v>
      </c>
      <c r="D13" s="12" t="s">
        <v>181</v>
      </c>
      <c r="E13" s="19"/>
      <c r="F13" s="23" t="s">
        <v>168</v>
      </c>
      <c r="G13" s="23" t="s">
        <v>168</v>
      </c>
      <c r="H13" s="22" t="s">
        <v>168</v>
      </c>
      <c r="I13" s="22" t="s">
        <v>168</v>
      </c>
      <c r="J13" s="27"/>
      <c r="K13" s="31">
        <f>'１'!K79</f>
        <v>0</v>
      </c>
    </row>
    <row r="14" spans="3:11" ht="19.5">
      <c r="C14" s="6" t="s">
        <v>65</v>
      </c>
      <c r="D14" s="12" t="s">
        <v>182</v>
      </c>
      <c r="E14" s="19"/>
      <c r="F14" s="23" t="s">
        <v>168</v>
      </c>
      <c r="G14" s="23" t="s">
        <v>168</v>
      </c>
      <c r="H14" s="22" t="s">
        <v>144</v>
      </c>
      <c r="I14" s="22" t="s">
        <v>144</v>
      </c>
      <c r="J14" s="27"/>
      <c r="K14" s="31">
        <f>'１'!K92</f>
        <v>0</v>
      </c>
    </row>
    <row r="15" spans="3:11" ht="19.5">
      <c r="C15" s="6" t="s">
        <v>107</v>
      </c>
      <c r="D15" s="12" t="s">
        <v>183</v>
      </c>
      <c r="E15" s="19"/>
      <c r="F15" s="23" t="s">
        <v>168</v>
      </c>
      <c r="G15" s="23" t="s">
        <v>168</v>
      </c>
      <c r="H15" s="22" t="s">
        <v>168</v>
      </c>
      <c r="I15" s="22" t="s">
        <v>168</v>
      </c>
      <c r="J15" s="27"/>
      <c r="K15" s="31">
        <f>'２'!K11</f>
        <v>0</v>
      </c>
    </row>
    <row r="16" spans="3:11" ht="19.5">
      <c r="C16" s="6" t="s">
        <v>109</v>
      </c>
      <c r="D16" s="12" t="s">
        <v>126</v>
      </c>
      <c r="E16" s="19"/>
      <c r="F16" s="23" t="s">
        <v>168</v>
      </c>
      <c r="G16" s="23" t="s">
        <v>168</v>
      </c>
      <c r="H16" s="22" t="s">
        <v>168</v>
      </c>
      <c r="I16" s="22" t="s">
        <v>168</v>
      </c>
      <c r="J16" s="27"/>
      <c r="K16" s="31">
        <f>'２'!K22</f>
        <v>0</v>
      </c>
    </row>
    <row r="17" spans="3:11" ht="19.5">
      <c r="C17" s="6" t="s">
        <v>129</v>
      </c>
      <c r="D17" s="12" t="s">
        <v>184</v>
      </c>
      <c r="E17" s="19"/>
      <c r="F17" s="23" t="s">
        <v>168</v>
      </c>
      <c r="G17" s="23" t="s">
        <v>168</v>
      </c>
      <c r="H17" s="22" t="s">
        <v>168</v>
      </c>
      <c r="I17" s="22" t="s">
        <v>144</v>
      </c>
      <c r="J17" s="27"/>
      <c r="K17" s="31">
        <f>'２'!K33</f>
        <v>0</v>
      </c>
    </row>
    <row r="18" spans="3:11" ht="19.5">
      <c r="C18" s="7" t="s">
        <v>110</v>
      </c>
      <c r="D18" s="13" t="s">
        <v>197</v>
      </c>
      <c r="E18" s="20"/>
      <c r="F18" s="24"/>
      <c r="G18" s="24"/>
      <c r="H18" s="24"/>
      <c r="I18" s="24"/>
      <c r="J18" s="28"/>
      <c r="K18" s="32"/>
    </row>
    <row r="19" spans="3:11" ht="19.5">
      <c r="C19" s="6" t="s">
        <v>111</v>
      </c>
      <c r="D19" s="12" t="s">
        <v>67</v>
      </c>
      <c r="E19" s="19"/>
      <c r="F19" s="23" t="s">
        <v>168</v>
      </c>
      <c r="G19" s="23" t="s">
        <v>168</v>
      </c>
      <c r="H19" s="22" t="s">
        <v>168</v>
      </c>
      <c r="I19" s="22" t="s">
        <v>168</v>
      </c>
      <c r="J19" s="27"/>
      <c r="K19" s="31">
        <f>'２'!K56</f>
        <v>0</v>
      </c>
    </row>
    <row r="20" spans="3:11" ht="19.5">
      <c r="C20" s="6" t="s">
        <v>112</v>
      </c>
      <c r="D20" s="12" t="s">
        <v>128</v>
      </c>
      <c r="E20" s="19"/>
      <c r="F20" s="23" t="s">
        <v>168</v>
      </c>
      <c r="G20" s="23" t="s">
        <v>168</v>
      </c>
      <c r="H20" s="22" t="s">
        <v>168</v>
      </c>
      <c r="I20" s="22" t="s">
        <v>144</v>
      </c>
      <c r="J20" s="27"/>
      <c r="K20" s="31">
        <f>'２'!K65</f>
        <v>0</v>
      </c>
    </row>
    <row r="21" spans="3:11" ht="19.5">
      <c r="C21" s="6" t="s">
        <v>84</v>
      </c>
      <c r="D21" s="12" t="s">
        <v>185</v>
      </c>
      <c r="E21" s="19"/>
      <c r="F21" s="23" t="s">
        <v>168</v>
      </c>
      <c r="G21" s="23" t="s">
        <v>168</v>
      </c>
      <c r="H21" s="22" t="s">
        <v>144</v>
      </c>
      <c r="I21" s="22" t="s">
        <v>144</v>
      </c>
      <c r="J21" s="27"/>
      <c r="K21" s="31">
        <f>'２'!K74</f>
        <v>0</v>
      </c>
    </row>
    <row r="22" spans="3:11">
      <c r="C22" s="6" t="s">
        <v>166</v>
      </c>
      <c r="D22" s="14" t="s">
        <v>186</v>
      </c>
      <c r="E22" s="21"/>
      <c r="F22" s="23" t="s">
        <v>168</v>
      </c>
      <c r="G22" s="23" t="s">
        <v>168</v>
      </c>
      <c r="H22" s="22" t="s">
        <v>168</v>
      </c>
      <c r="I22" s="22" t="s">
        <v>168</v>
      </c>
      <c r="J22" s="27"/>
      <c r="K22" s="31">
        <f>'３'!L11</f>
        <v>0</v>
      </c>
    </row>
    <row r="23" spans="3:11">
      <c r="C23" s="6" t="s">
        <v>192</v>
      </c>
      <c r="D23" s="14" t="s">
        <v>88</v>
      </c>
      <c r="E23" s="21"/>
      <c r="F23" s="23" t="s">
        <v>168</v>
      </c>
      <c r="G23" s="23" t="s">
        <v>168</v>
      </c>
      <c r="H23" s="22" t="s">
        <v>168</v>
      </c>
      <c r="I23" s="22" t="s">
        <v>168</v>
      </c>
      <c r="J23" s="27"/>
      <c r="K23" s="31">
        <f>'３'!L24</f>
        <v>0</v>
      </c>
    </row>
    <row r="24" spans="3:11">
      <c r="C24" s="6" t="s">
        <v>150</v>
      </c>
      <c r="D24" s="14" t="s">
        <v>25</v>
      </c>
      <c r="E24" s="21"/>
      <c r="F24" s="23" t="s">
        <v>168</v>
      </c>
      <c r="G24" s="23" t="s">
        <v>168</v>
      </c>
      <c r="H24" s="22" t="s">
        <v>168</v>
      </c>
      <c r="I24" s="22" t="s">
        <v>168</v>
      </c>
      <c r="J24" s="27"/>
      <c r="K24" s="31">
        <f>'３'!L33</f>
        <v>0</v>
      </c>
    </row>
    <row r="25" spans="3:11">
      <c r="C25" s="6" t="s">
        <v>196</v>
      </c>
      <c r="D25" s="14" t="s">
        <v>28</v>
      </c>
      <c r="E25" s="21"/>
      <c r="F25" s="23" t="s">
        <v>168</v>
      </c>
      <c r="G25" s="23" t="s">
        <v>168</v>
      </c>
      <c r="H25" s="22" t="s">
        <v>168</v>
      </c>
      <c r="I25" s="22" t="s">
        <v>168</v>
      </c>
      <c r="J25" s="27"/>
      <c r="K25" s="31">
        <f>'３'!L42</f>
        <v>0</v>
      </c>
    </row>
    <row r="26" spans="3:11">
      <c r="C26" s="6" t="s">
        <v>10</v>
      </c>
      <c r="D26" s="14" t="s">
        <v>187</v>
      </c>
      <c r="E26" s="21"/>
      <c r="F26" s="23" t="s">
        <v>168</v>
      </c>
      <c r="G26" s="23" t="s">
        <v>168</v>
      </c>
      <c r="H26" s="22" t="s">
        <v>168</v>
      </c>
      <c r="I26" s="22" t="s">
        <v>168</v>
      </c>
      <c r="J26" s="27"/>
      <c r="K26" s="31">
        <f>'３'!L51</f>
        <v>0</v>
      </c>
    </row>
    <row r="27" spans="3:11" ht="20.25">
      <c r="C27" s="6" t="s">
        <v>167</v>
      </c>
      <c r="D27" s="12" t="s">
        <v>188</v>
      </c>
      <c r="E27" s="19"/>
      <c r="F27" s="23" t="s">
        <v>168</v>
      </c>
      <c r="G27" s="23" t="s">
        <v>168</v>
      </c>
      <c r="H27" s="22" t="s">
        <v>168</v>
      </c>
      <c r="I27" s="22" t="s">
        <v>168</v>
      </c>
      <c r="J27" s="27"/>
      <c r="K27" s="33">
        <f>'３'!L60</f>
        <v>0</v>
      </c>
    </row>
    <row r="28" spans="3:11" ht="20.25">
      <c r="C28" s="8" t="s">
        <v>177</v>
      </c>
      <c r="D28" s="15"/>
      <c r="E28" s="15"/>
      <c r="F28" s="15"/>
      <c r="G28" s="15"/>
      <c r="H28" s="15"/>
      <c r="I28" s="25"/>
      <c r="J28" s="29">
        <f>SUM(J8:J27)</f>
        <v>0</v>
      </c>
      <c r="K28" s="34">
        <f>SUM(K8:K27)</f>
        <v>0</v>
      </c>
    </row>
    <row r="29" spans="3:11" ht="19.5">
      <c r="C29" s="9"/>
    </row>
  </sheetData>
  <mergeCells count="26">
    <mergeCell ref="C3:D3"/>
    <mergeCell ref="F6:I6"/>
    <mergeCell ref="J6:K6"/>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C28:I28"/>
    <mergeCell ref="C6:C7"/>
    <mergeCell ref="D6:E7"/>
  </mergeCells>
  <phoneticPr fontId="3"/>
  <pageMargins left="0.7" right="0.7" top="0.75" bottom="0.75" header="0.3" footer="0.3"/>
  <pageSetup paperSize="9" scale="4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U118"/>
  <sheetViews>
    <sheetView tabSelected="1" view="pageBreakPreview" zoomScale="85" zoomScaleSheetLayoutView="85" workbookViewId="0"/>
  </sheetViews>
  <sheetFormatPr defaultColWidth="8.77734375" defaultRowHeight="18.75"/>
  <cols>
    <col min="1" max="1" width="8.77734375" style="1"/>
    <col min="2" max="2" width="1.6640625" style="1" customWidth="1"/>
    <col min="3" max="3" width="5.109375" style="1" customWidth="1"/>
    <col min="4" max="4" width="11" style="1" bestFit="1" customWidth="1"/>
    <col min="5" max="5" width="17.21875" style="1" bestFit="1" customWidth="1"/>
    <col min="6" max="6" width="17.21875" style="1" customWidth="1"/>
    <col min="7" max="7" width="10.6640625" style="1" customWidth="1"/>
    <col min="8" max="8" width="17.21875" style="1" customWidth="1"/>
    <col min="9" max="11" width="17.6640625" style="1" customWidth="1"/>
    <col min="12" max="14" width="20.6640625" style="1" customWidth="1"/>
    <col min="15" max="17" width="10.6640625" style="1" customWidth="1"/>
    <col min="18" max="18" width="30.6640625" style="1" customWidth="1"/>
    <col min="19" max="19" width="3.109375" style="1" customWidth="1"/>
    <col min="20" max="16384" width="8.77734375" style="1"/>
  </cols>
  <sheetData>
    <row r="1" spans="3:19" ht="10.050000000000001" customHeight="1">
      <c r="O1" s="2"/>
      <c r="P1" s="2"/>
      <c r="Q1" s="2"/>
      <c r="R1" s="2"/>
    </row>
    <row r="2" spans="3:19" ht="24">
      <c r="C2" s="3" t="str">
        <f>一覧!C3</f>
        <v>令和６年度 (2024年度)　介護基盤整備 事業量調査表　</v>
      </c>
      <c r="D2" s="3"/>
      <c r="E2" s="3"/>
      <c r="F2" s="3"/>
      <c r="G2" s="3"/>
      <c r="H2" s="16" t="str">
        <f>一覧!E3</f>
        <v>【 市町村事業 】（交付金）</v>
      </c>
      <c r="I2" s="16"/>
      <c r="J2" s="16"/>
      <c r="K2" s="16"/>
      <c r="M2" s="2"/>
      <c r="N2" s="2"/>
      <c r="O2" s="39"/>
      <c r="P2" s="39"/>
      <c r="Q2" s="23" t="s">
        <v>56</v>
      </c>
      <c r="R2" s="30" t="str">
        <f>一覧!K4</f>
        <v>旭川市</v>
      </c>
    </row>
    <row r="3" spans="3:19" ht="15" customHeight="1">
      <c r="D3" s="40"/>
      <c r="E3" s="45"/>
      <c r="F3" s="40"/>
      <c r="G3" s="40"/>
      <c r="H3" s="40"/>
      <c r="I3" s="40"/>
      <c r="J3" s="40"/>
      <c r="K3" s="40"/>
      <c r="L3" s="40"/>
      <c r="M3" s="71"/>
      <c r="N3" s="71"/>
      <c r="O3" s="39"/>
      <c r="P3" s="39"/>
      <c r="Q3" s="39"/>
      <c r="R3" s="2"/>
    </row>
    <row r="4" spans="3:19" ht="19.5">
      <c r="C4" s="36" t="s">
        <v>80</v>
      </c>
      <c r="D4" s="36"/>
      <c r="E4" s="39"/>
      <c r="F4" s="39"/>
      <c r="G4" s="39"/>
      <c r="H4" s="39"/>
      <c r="I4" s="39"/>
      <c r="J4" s="39"/>
      <c r="K4" s="39"/>
      <c r="L4" s="39"/>
      <c r="M4" s="39"/>
      <c r="N4" s="39"/>
      <c r="P4" s="79" t="s">
        <v>15</v>
      </c>
      <c r="Q4" s="2"/>
      <c r="R4" s="2"/>
    </row>
    <row r="5" spans="3:19" ht="49.5">
      <c r="C5" s="37" t="s">
        <v>2</v>
      </c>
      <c r="D5" s="37" t="s">
        <v>8</v>
      </c>
      <c r="E5" s="46" t="s">
        <v>5</v>
      </c>
      <c r="F5" s="46" t="s">
        <v>19</v>
      </c>
      <c r="G5" s="53" t="s">
        <v>26</v>
      </c>
      <c r="H5" s="53" t="s">
        <v>24</v>
      </c>
      <c r="I5" s="46" t="s">
        <v>45</v>
      </c>
      <c r="J5" s="46" t="s">
        <v>18</v>
      </c>
      <c r="K5" s="46" t="s">
        <v>14</v>
      </c>
      <c r="L5" s="46" t="s">
        <v>151</v>
      </c>
      <c r="M5" s="46" t="s">
        <v>102</v>
      </c>
      <c r="N5" s="46" t="s">
        <v>113</v>
      </c>
      <c r="O5" s="46" t="s">
        <v>85</v>
      </c>
      <c r="P5" s="46"/>
      <c r="Q5" s="46"/>
      <c r="R5" s="81"/>
      <c r="S5" s="82"/>
    </row>
    <row r="6" spans="3:19">
      <c r="C6" s="38">
        <v>1</v>
      </c>
      <c r="D6" s="22" t="s">
        <v>198</v>
      </c>
      <c r="E6" s="47"/>
      <c r="F6" s="51"/>
      <c r="G6" s="54"/>
      <c r="H6" s="55"/>
      <c r="I6" s="58"/>
      <c r="J6" s="58"/>
      <c r="K6" s="63">
        <f>I6*J6</f>
        <v>0</v>
      </c>
      <c r="L6" s="22"/>
      <c r="M6" s="22"/>
      <c r="N6" s="22"/>
      <c r="O6" s="22"/>
      <c r="P6" s="22"/>
      <c r="Q6" s="22"/>
      <c r="R6" s="39"/>
    </row>
    <row r="7" spans="3:19">
      <c r="C7" s="38">
        <v>2</v>
      </c>
      <c r="D7" s="22" t="s">
        <v>198</v>
      </c>
      <c r="E7" s="47"/>
      <c r="F7" s="51"/>
      <c r="G7" s="54"/>
      <c r="H7" s="55"/>
      <c r="I7" s="58"/>
      <c r="J7" s="58"/>
      <c r="K7" s="63">
        <f>I7*J7</f>
        <v>0</v>
      </c>
      <c r="L7" s="22"/>
      <c r="M7" s="22"/>
      <c r="N7" s="22"/>
      <c r="O7" s="22"/>
      <c r="P7" s="22"/>
      <c r="Q7" s="22"/>
      <c r="R7" s="39"/>
    </row>
    <row r="8" spans="3:19">
      <c r="C8" s="38">
        <v>3</v>
      </c>
      <c r="D8" s="22" t="s">
        <v>198</v>
      </c>
      <c r="E8" s="47"/>
      <c r="F8" s="51"/>
      <c r="G8" s="54"/>
      <c r="H8" s="55"/>
      <c r="I8" s="58"/>
      <c r="J8" s="58"/>
      <c r="K8" s="63">
        <f>I8*J8</f>
        <v>0</v>
      </c>
      <c r="L8" s="22"/>
      <c r="M8" s="22"/>
      <c r="N8" s="22"/>
      <c r="O8" s="22"/>
      <c r="P8" s="22"/>
      <c r="Q8" s="22"/>
      <c r="R8" s="39"/>
    </row>
    <row r="9" spans="3:19">
      <c r="C9" s="38">
        <v>4</v>
      </c>
      <c r="D9" s="22" t="s">
        <v>198</v>
      </c>
      <c r="E9" s="47"/>
      <c r="F9" s="51"/>
      <c r="G9" s="54"/>
      <c r="H9" s="55"/>
      <c r="I9" s="58"/>
      <c r="J9" s="58"/>
      <c r="K9" s="63">
        <f>I9*J9</f>
        <v>0</v>
      </c>
      <c r="L9" s="22"/>
      <c r="M9" s="22"/>
      <c r="N9" s="22"/>
      <c r="O9" s="22"/>
      <c r="P9" s="22"/>
      <c r="Q9" s="22"/>
      <c r="R9" s="39"/>
    </row>
    <row r="10" spans="3:19" ht="19.5">
      <c r="C10" s="38">
        <v>5</v>
      </c>
      <c r="D10" s="22" t="s">
        <v>198</v>
      </c>
      <c r="E10" s="47"/>
      <c r="F10" s="51"/>
      <c r="G10" s="54"/>
      <c r="H10" s="55"/>
      <c r="I10" s="58"/>
      <c r="J10" s="58"/>
      <c r="K10" s="63">
        <f>I10*J10</f>
        <v>0</v>
      </c>
      <c r="L10" s="22"/>
      <c r="M10" s="22"/>
      <c r="N10" s="22"/>
      <c r="O10" s="22"/>
      <c r="P10" s="22"/>
      <c r="Q10" s="22"/>
      <c r="R10" s="39"/>
    </row>
    <row r="11" spans="3:19" ht="19.5">
      <c r="C11" s="22" t="s">
        <v>96</v>
      </c>
      <c r="D11" s="22"/>
      <c r="E11" s="22"/>
      <c r="F11" s="22"/>
      <c r="G11" s="22"/>
      <c r="H11" s="22"/>
      <c r="I11" s="22"/>
      <c r="J11" s="26"/>
      <c r="K11" s="64">
        <f>SUM(K6:K10)</f>
        <v>0</v>
      </c>
      <c r="L11" s="67"/>
      <c r="M11" s="67"/>
      <c r="N11" s="67"/>
      <c r="O11" s="67"/>
      <c r="P11" s="67"/>
      <c r="Q11" s="67"/>
      <c r="S11" s="35"/>
    </row>
    <row r="12" spans="3:19" ht="4.95" customHeight="1">
      <c r="C12" s="39"/>
      <c r="D12" s="39"/>
      <c r="E12" s="39"/>
      <c r="F12" s="39"/>
      <c r="G12" s="39"/>
      <c r="H12" s="39"/>
      <c r="I12" s="39"/>
      <c r="J12" s="39"/>
      <c r="K12" s="65"/>
      <c r="L12" s="68"/>
      <c r="M12" s="68"/>
      <c r="N12" s="68"/>
      <c r="O12" s="68"/>
      <c r="P12" s="68"/>
      <c r="S12" s="35"/>
    </row>
    <row r="13" spans="3:19">
      <c r="C13" s="39"/>
      <c r="D13" s="41" t="s">
        <v>114</v>
      </c>
      <c r="E13" s="39"/>
      <c r="F13" s="39"/>
      <c r="G13" s="39"/>
      <c r="H13" s="39"/>
      <c r="I13" s="39"/>
      <c r="J13" s="39"/>
      <c r="K13" s="65"/>
      <c r="L13" s="39"/>
      <c r="M13" s="39"/>
      <c r="N13" s="39"/>
      <c r="O13" s="39"/>
      <c r="P13" s="39"/>
      <c r="S13" s="35"/>
    </row>
    <row r="14" spans="3:19">
      <c r="C14" s="39"/>
      <c r="D14" s="42" t="s">
        <v>117</v>
      </c>
      <c r="E14" s="48"/>
      <c r="F14" s="48"/>
      <c r="G14" s="48"/>
      <c r="H14" s="48"/>
      <c r="I14" s="39"/>
      <c r="J14" s="39"/>
      <c r="K14" s="65"/>
      <c r="L14" s="39"/>
      <c r="M14" s="39"/>
      <c r="N14" s="39"/>
      <c r="O14" s="39"/>
      <c r="P14" s="39"/>
      <c r="S14" s="35"/>
    </row>
    <row r="15" spans="3:19">
      <c r="C15" s="39"/>
      <c r="D15" s="42" t="s">
        <v>130</v>
      </c>
      <c r="E15" s="48"/>
      <c r="F15" s="48"/>
      <c r="G15" s="48"/>
      <c r="H15" s="48"/>
      <c r="I15" s="39"/>
      <c r="J15" s="39"/>
      <c r="K15" s="65"/>
      <c r="L15" s="39"/>
      <c r="M15" s="39"/>
      <c r="N15" s="39"/>
      <c r="O15" s="39"/>
      <c r="P15" s="39"/>
      <c r="S15" s="35"/>
    </row>
    <row r="16" spans="3:19" ht="17.55" customHeight="1">
      <c r="C16" s="39"/>
      <c r="D16" s="41" t="s">
        <v>123</v>
      </c>
      <c r="E16" s="39"/>
      <c r="F16" s="39"/>
      <c r="G16" s="39"/>
      <c r="H16" s="39"/>
      <c r="I16" s="39"/>
      <c r="J16" s="39"/>
      <c r="K16" s="65"/>
      <c r="L16" s="39"/>
      <c r="M16" s="39"/>
      <c r="N16" s="39"/>
      <c r="O16" s="39"/>
      <c r="P16" s="39"/>
      <c r="S16" s="35"/>
    </row>
    <row r="17" spans="3:20" ht="17.55" customHeight="1">
      <c r="C17" s="39"/>
      <c r="D17" s="41" t="s">
        <v>3</v>
      </c>
      <c r="E17" s="39"/>
      <c r="F17" s="39"/>
      <c r="G17" s="39"/>
      <c r="H17" s="39"/>
      <c r="I17" s="39"/>
      <c r="J17" s="39"/>
      <c r="K17" s="65"/>
      <c r="L17" s="39"/>
      <c r="M17" s="39"/>
      <c r="N17" s="39"/>
      <c r="O17" s="39"/>
      <c r="P17" s="39"/>
      <c r="S17" s="35"/>
    </row>
    <row r="18" spans="3:20" ht="17.55" customHeight="1">
      <c r="C18" s="39"/>
      <c r="D18" s="41" t="s">
        <v>118</v>
      </c>
      <c r="E18" s="39"/>
      <c r="F18" s="39"/>
      <c r="G18" s="39"/>
      <c r="H18" s="39"/>
      <c r="I18" s="39"/>
      <c r="J18" s="39"/>
      <c r="K18" s="65"/>
      <c r="L18" s="39"/>
      <c r="M18" s="39"/>
      <c r="N18" s="39"/>
      <c r="O18" s="39"/>
      <c r="P18" s="39"/>
      <c r="S18" s="35"/>
    </row>
    <row r="19" spans="3:20" s="35" customFormat="1" ht="13.8" customHeight="1">
      <c r="E19" s="39"/>
      <c r="F19" s="39"/>
      <c r="G19" s="39"/>
      <c r="H19" s="39"/>
      <c r="I19" s="39"/>
      <c r="J19" s="60"/>
      <c r="K19" s="60"/>
      <c r="L19" s="60"/>
      <c r="M19" s="60"/>
      <c r="N19" s="60"/>
      <c r="O19" s="60"/>
      <c r="P19" s="60"/>
    </row>
    <row r="20" spans="3:20" ht="19.5">
      <c r="C20" s="36" t="s">
        <v>199</v>
      </c>
      <c r="D20" s="36"/>
      <c r="E20" s="39"/>
      <c r="F20" s="39"/>
      <c r="G20" s="39"/>
      <c r="H20" s="39"/>
      <c r="I20" s="39"/>
      <c r="J20" s="39"/>
      <c r="K20" s="39"/>
      <c r="L20" s="39"/>
      <c r="M20" s="39"/>
      <c r="N20" s="39"/>
      <c r="P20" s="79" t="s">
        <v>15</v>
      </c>
    </row>
    <row r="21" spans="3:20" ht="42">
      <c r="C21" s="37" t="s">
        <v>2</v>
      </c>
      <c r="D21" s="37" t="s">
        <v>8</v>
      </c>
      <c r="E21" s="46" t="s">
        <v>5</v>
      </c>
      <c r="F21" s="46" t="s">
        <v>19</v>
      </c>
      <c r="G21" s="53" t="s">
        <v>26</v>
      </c>
      <c r="H21" s="53" t="s">
        <v>24</v>
      </c>
      <c r="I21" s="46" t="s">
        <v>11</v>
      </c>
      <c r="J21" s="46" t="s">
        <v>133</v>
      </c>
      <c r="K21" s="46" t="s">
        <v>14</v>
      </c>
      <c r="L21" s="46" t="s">
        <v>151</v>
      </c>
      <c r="M21" s="46" t="s">
        <v>102</v>
      </c>
      <c r="N21" s="46" t="s">
        <v>113</v>
      </c>
      <c r="O21" s="46" t="s">
        <v>85</v>
      </c>
      <c r="P21" s="46"/>
      <c r="Q21" s="46"/>
      <c r="R21" s="81"/>
      <c r="S21" s="82"/>
    </row>
    <row r="22" spans="3:20">
      <c r="C22" s="38">
        <v>1</v>
      </c>
      <c r="D22" s="22" t="s">
        <v>198</v>
      </c>
      <c r="E22" s="47"/>
      <c r="F22" s="51"/>
      <c r="G22" s="54"/>
      <c r="H22" s="55"/>
      <c r="I22" s="58"/>
      <c r="J22" s="58"/>
      <c r="K22" s="63">
        <f>I22*J22</f>
        <v>0</v>
      </c>
      <c r="L22" s="22"/>
      <c r="M22" s="22"/>
      <c r="N22" s="22"/>
      <c r="O22" s="22"/>
      <c r="P22" s="22"/>
      <c r="Q22" s="22"/>
      <c r="R22" s="39"/>
    </row>
    <row r="23" spans="3:20">
      <c r="C23" s="38">
        <v>2</v>
      </c>
      <c r="D23" s="22" t="s">
        <v>198</v>
      </c>
      <c r="E23" s="47"/>
      <c r="F23" s="51"/>
      <c r="G23" s="54"/>
      <c r="H23" s="55"/>
      <c r="I23" s="58"/>
      <c r="J23" s="58"/>
      <c r="K23" s="63">
        <f>I23*J23</f>
        <v>0</v>
      </c>
      <c r="L23" s="22"/>
      <c r="M23" s="22"/>
      <c r="N23" s="22"/>
      <c r="O23" s="22"/>
      <c r="P23" s="22"/>
      <c r="Q23" s="22"/>
      <c r="R23" s="39"/>
    </row>
    <row r="24" spans="3:20">
      <c r="C24" s="38">
        <v>3</v>
      </c>
      <c r="D24" s="22" t="s">
        <v>198</v>
      </c>
      <c r="E24" s="47"/>
      <c r="F24" s="51"/>
      <c r="G24" s="54"/>
      <c r="H24" s="55"/>
      <c r="I24" s="58"/>
      <c r="J24" s="58"/>
      <c r="K24" s="63">
        <f>I24*J24</f>
        <v>0</v>
      </c>
      <c r="L24" s="22"/>
      <c r="M24" s="22"/>
      <c r="N24" s="22"/>
      <c r="O24" s="22"/>
      <c r="P24" s="22"/>
      <c r="Q24" s="22"/>
      <c r="R24" s="39"/>
    </row>
    <row r="25" spans="3:20">
      <c r="C25" s="38">
        <v>4</v>
      </c>
      <c r="D25" s="22" t="s">
        <v>198</v>
      </c>
      <c r="E25" s="47"/>
      <c r="F25" s="51"/>
      <c r="G25" s="54"/>
      <c r="H25" s="55"/>
      <c r="I25" s="58"/>
      <c r="J25" s="58"/>
      <c r="K25" s="63">
        <f>I25*J25</f>
        <v>0</v>
      </c>
      <c r="L25" s="22"/>
      <c r="M25" s="22"/>
      <c r="N25" s="22"/>
      <c r="O25" s="22"/>
      <c r="P25" s="22"/>
      <c r="Q25" s="22"/>
      <c r="R25" s="39"/>
    </row>
    <row r="26" spans="3:20" ht="19.5">
      <c r="C26" s="38">
        <v>5</v>
      </c>
      <c r="D26" s="22" t="s">
        <v>198</v>
      </c>
      <c r="E26" s="47"/>
      <c r="F26" s="51"/>
      <c r="G26" s="54"/>
      <c r="H26" s="55"/>
      <c r="I26" s="58"/>
      <c r="J26" s="58"/>
      <c r="K26" s="63">
        <f>I26*J26</f>
        <v>0</v>
      </c>
      <c r="L26" s="22"/>
      <c r="M26" s="22"/>
      <c r="N26" s="22"/>
      <c r="O26" s="22"/>
      <c r="P26" s="22"/>
      <c r="Q26" s="22"/>
      <c r="R26" s="39"/>
    </row>
    <row r="27" spans="3:20" ht="19.5">
      <c r="C27" s="22" t="s">
        <v>96</v>
      </c>
      <c r="D27" s="22"/>
      <c r="E27" s="22"/>
      <c r="F27" s="22"/>
      <c r="G27" s="22"/>
      <c r="H27" s="22"/>
      <c r="I27" s="22"/>
      <c r="J27" s="26"/>
      <c r="K27" s="64">
        <f>SUM(K22:K26)</f>
        <v>0</v>
      </c>
      <c r="L27" s="67"/>
      <c r="M27" s="67"/>
      <c r="N27" s="67"/>
      <c r="O27" s="67"/>
      <c r="P27" s="67"/>
      <c r="Q27" s="67"/>
      <c r="S27" s="35"/>
    </row>
    <row r="28" spans="3:20" ht="4.95" customHeight="1">
      <c r="C28" s="39"/>
      <c r="D28" s="39"/>
      <c r="E28" s="39"/>
      <c r="F28" s="39"/>
      <c r="G28" s="39"/>
      <c r="H28" s="39"/>
      <c r="I28" s="39"/>
      <c r="J28" s="39"/>
      <c r="K28" s="65"/>
      <c r="L28" s="68"/>
      <c r="M28" s="68"/>
      <c r="N28" s="68"/>
      <c r="O28" s="68"/>
      <c r="P28" s="68"/>
      <c r="S28" s="35"/>
    </row>
    <row r="29" spans="3:20">
      <c r="C29" s="39"/>
      <c r="D29" s="41" t="s">
        <v>119</v>
      </c>
      <c r="E29" s="39"/>
      <c r="F29" s="39"/>
      <c r="G29" s="39"/>
      <c r="H29" s="39"/>
      <c r="I29" s="39"/>
      <c r="J29" s="39"/>
      <c r="K29" s="65"/>
      <c r="L29" s="39"/>
      <c r="M29" s="39"/>
      <c r="N29" s="39"/>
      <c r="O29" s="39"/>
      <c r="P29" s="39"/>
      <c r="S29" s="35"/>
    </row>
    <row r="30" spans="3:20">
      <c r="C30" s="39"/>
      <c r="D30" s="41" t="s">
        <v>120</v>
      </c>
      <c r="E30" s="39"/>
      <c r="F30" s="39"/>
      <c r="G30" s="39"/>
      <c r="H30" s="39"/>
      <c r="I30" s="39"/>
      <c r="J30" s="39"/>
      <c r="K30" s="65"/>
      <c r="L30" s="39"/>
      <c r="M30" s="39"/>
      <c r="N30" s="39"/>
      <c r="O30" s="39"/>
      <c r="P30" s="39"/>
      <c r="S30" s="35"/>
    </row>
    <row r="31" spans="3:20" s="35" customFormat="1" ht="14.4" customHeight="1">
      <c r="E31" s="39"/>
      <c r="F31" s="39"/>
      <c r="G31" s="39"/>
      <c r="H31" s="39"/>
      <c r="I31" s="39"/>
      <c r="J31" s="60"/>
      <c r="K31" s="60"/>
      <c r="L31" s="60"/>
      <c r="M31" s="60"/>
      <c r="N31" s="60"/>
      <c r="O31" s="60"/>
      <c r="P31" s="60"/>
      <c r="Q31" s="60"/>
      <c r="R31" s="60"/>
    </row>
    <row r="32" spans="3:20" ht="19.5" hidden="1">
      <c r="C32" s="36" t="s">
        <v>82</v>
      </c>
      <c r="D32" s="36"/>
      <c r="E32" s="39"/>
      <c r="F32" s="39"/>
      <c r="G32" s="39"/>
      <c r="H32" s="39"/>
      <c r="I32" s="39"/>
      <c r="J32" s="39"/>
      <c r="K32" s="39"/>
      <c r="L32" s="39"/>
      <c r="M32" s="39"/>
      <c r="N32" s="39"/>
      <c r="O32" s="39"/>
      <c r="P32" s="39"/>
      <c r="Q32" s="39"/>
      <c r="R32" s="79" t="s">
        <v>15</v>
      </c>
      <c r="S32" s="2"/>
      <c r="T32" s="2"/>
    </row>
    <row r="33" spans="3:21" ht="25.05" hidden="1" customHeight="1">
      <c r="C33" s="4" t="s">
        <v>2</v>
      </c>
      <c r="D33" s="4" t="s">
        <v>8</v>
      </c>
      <c r="E33" s="49" t="s">
        <v>5</v>
      </c>
      <c r="F33" s="49" t="s">
        <v>19</v>
      </c>
      <c r="G33" s="49" t="s">
        <v>26</v>
      </c>
      <c r="H33" s="49" t="s">
        <v>24</v>
      </c>
      <c r="I33" s="49" t="s">
        <v>11</v>
      </c>
      <c r="J33" s="61" t="s">
        <v>90</v>
      </c>
      <c r="K33" s="49" t="s">
        <v>14</v>
      </c>
      <c r="L33" s="49" t="s">
        <v>151</v>
      </c>
      <c r="M33" s="49" t="s">
        <v>102</v>
      </c>
      <c r="N33" s="75" t="s">
        <v>78</v>
      </c>
      <c r="O33" s="77"/>
      <c r="P33" s="52" t="s">
        <v>95</v>
      </c>
      <c r="Q33" s="53"/>
      <c r="R33" s="49" t="s">
        <v>85</v>
      </c>
      <c r="S33" s="83"/>
      <c r="T33" s="81"/>
      <c r="U33" s="82"/>
    </row>
    <row r="34" spans="3:21" ht="25.05" hidden="1" customHeight="1">
      <c r="C34" s="5"/>
      <c r="D34" s="5"/>
      <c r="E34" s="50"/>
      <c r="F34" s="50"/>
      <c r="G34" s="50"/>
      <c r="H34" s="56"/>
      <c r="I34" s="56"/>
      <c r="J34" s="62"/>
      <c r="K34" s="50"/>
      <c r="L34" s="50"/>
      <c r="M34" s="50"/>
      <c r="N34" s="76"/>
      <c r="O34" s="78"/>
      <c r="P34" s="46" t="s">
        <v>91</v>
      </c>
      <c r="Q34" s="46" t="s">
        <v>94</v>
      </c>
      <c r="R34" s="50"/>
      <c r="S34" s="81"/>
      <c r="T34" s="81"/>
      <c r="U34" s="82"/>
    </row>
    <row r="35" spans="3:21" hidden="1">
      <c r="C35" s="38">
        <v>1</v>
      </c>
      <c r="D35" s="22"/>
      <c r="E35" s="47"/>
      <c r="F35" s="51"/>
      <c r="G35" s="54"/>
      <c r="H35" s="55"/>
      <c r="I35" s="58"/>
      <c r="J35" s="58"/>
      <c r="K35" s="63">
        <f>I35*J35</f>
        <v>0</v>
      </c>
      <c r="L35" s="22"/>
      <c r="M35" s="22"/>
      <c r="N35" s="22"/>
      <c r="O35" s="22"/>
      <c r="P35" s="22"/>
      <c r="Q35" s="22"/>
      <c r="R35" s="22"/>
      <c r="S35" s="39"/>
      <c r="T35" s="39"/>
    </row>
    <row r="36" spans="3:21" hidden="1">
      <c r="C36" s="38">
        <v>2</v>
      </c>
      <c r="D36" s="22"/>
      <c r="E36" s="47"/>
      <c r="F36" s="51"/>
      <c r="G36" s="54"/>
      <c r="H36" s="55"/>
      <c r="I36" s="58"/>
      <c r="J36" s="58"/>
      <c r="K36" s="63">
        <f>I36*J36</f>
        <v>0</v>
      </c>
      <c r="L36" s="22"/>
      <c r="M36" s="22"/>
      <c r="N36" s="22"/>
      <c r="O36" s="22"/>
      <c r="P36" s="22"/>
      <c r="Q36" s="22"/>
      <c r="R36" s="22"/>
      <c r="S36" s="39"/>
      <c r="T36" s="39"/>
    </row>
    <row r="37" spans="3:21" hidden="1">
      <c r="C37" s="38">
        <v>3</v>
      </c>
      <c r="D37" s="22"/>
      <c r="E37" s="47"/>
      <c r="F37" s="51"/>
      <c r="G37" s="54"/>
      <c r="H37" s="55"/>
      <c r="I37" s="58"/>
      <c r="J37" s="58"/>
      <c r="K37" s="63">
        <f>I37*J37</f>
        <v>0</v>
      </c>
      <c r="L37" s="22"/>
      <c r="M37" s="22"/>
      <c r="N37" s="22"/>
      <c r="O37" s="22"/>
      <c r="P37" s="22"/>
      <c r="Q37" s="22"/>
      <c r="R37" s="22"/>
      <c r="S37" s="39"/>
      <c r="T37" s="39"/>
    </row>
    <row r="38" spans="3:21" hidden="1">
      <c r="C38" s="38">
        <v>4</v>
      </c>
      <c r="D38" s="22"/>
      <c r="E38" s="47"/>
      <c r="F38" s="51"/>
      <c r="G38" s="54"/>
      <c r="H38" s="55"/>
      <c r="I38" s="58"/>
      <c r="J38" s="58"/>
      <c r="K38" s="63">
        <f>I38*J38</f>
        <v>0</v>
      </c>
      <c r="L38" s="22"/>
      <c r="M38" s="22"/>
      <c r="N38" s="22"/>
      <c r="O38" s="22"/>
      <c r="P38" s="22"/>
      <c r="Q38" s="22"/>
      <c r="R38" s="22"/>
      <c r="S38" s="39"/>
      <c r="T38" s="39"/>
    </row>
    <row r="39" spans="3:21" hidden="1">
      <c r="C39" s="38">
        <v>5</v>
      </c>
      <c r="D39" s="22"/>
      <c r="E39" s="47"/>
      <c r="F39" s="51"/>
      <c r="G39" s="54"/>
      <c r="H39" s="55"/>
      <c r="I39" s="58"/>
      <c r="J39" s="58"/>
      <c r="K39" s="63">
        <f>I39*J39</f>
        <v>0</v>
      </c>
      <c r="L39" s="22"/>
      <c r="M39" s="22"/>
      <c r="N39" s="22"/>
      <c r="O39" s="22"/>
      <c r="P39" s="22"/>
      <c r="Q39" s="22"/>
      <c r="R39" s="22"/>
      <c r="S39" s="39"/>
      <c r="T39" s="39"/>
    </row>
    <row r="40" spans="3:21" ht="19.5" hidden="1">
      <c r="C40" s="22" t="s">
        <v>96</v>
      </c>
      <c r="D40" s="22"/>
      <c r="E40" s="22"/>
      <c r="F40" s="22"/>
      <c r="G40" s="22"/>
      <c r="H40" s="22"/>
      <c r="I40" s="22"/>
      <c r="J40" s="26"/>
      <c r="K40" s="64">
        <f>SUM(K35:K39)</f>
        <v>0</v>
      </c>
      <c r="L40" s="69"/>
      <c r="M40" s="72"/>
      <c r="N40" s="72"/>
      <c r="O40" s="72"/>
      <c r="P40" s="72"/>
      <c r="Q40" s="72"/>
      <c r="R40" s="80"/>
      <c r="S40" s="35"/>
    </row>
    <row r="41" spans="3:21" ht="4.95" hidden="1" customHeight="1">
      <c r="C41" s="39"/>
      <c r="D41" s="39"/>
      <c r="E41" s="39"/>
      <c r="F41" s="39"/>
      <c r="G41" s="39"/>
      <c r="H41" s="39"/>
      <c r="I41" s="39"/>
      <c r="J41" s="39"/>
      <c r="K41" s="65"/>
      <c r="L41" s="68"/>
      <c r="M41" s="68"/>
      <c r="N41" s="68"/>
      <c r="O41" s="68"/>
      <c r="P41" s="68"/>
      <c r="Q41" s="68"/>
      <c r="R41" s="68"/>
      <c r="S41" s="35"/>
    </row>
    <row r="42" spans="3:21" hidden="1">
      <c r="C42" s="39"/>
      <c r="D42" s="41" t="s">
        <v>43</v>
      </c>
      <c r="E42" s="39"/>
      <c r="F42" s="39"/>
      <c r="G42" s="39"/>
      <c r="H42" s="39"/>
      <c r="I42" s="39"/>
      <c r="J42" s="39"/>
      <c r="K42" s="65"/>
      <c r="L42" s="39"/>
      <c r="M42" s="39"/>
      <c r="N42" s="39"/>
      <c r="O42" s="39"/>
      <c r="P42" s="39"/>
      <c r="S42" s="35"/>
    </row>
    <row r="43" spans="3:21" hidden="1">
      <c r="C43" s="39"/>
      <c r="D43" s="41" t="s">
        <v>116</v>
      </c>
      <c r="E43" s="39"/>
      <c r="F43" s="39"/>
      <c r="G43" s="39"/>
      <c r="H43" s="39"/>
      <c r="I43" s="39"/>
      <c r="J43" s="39"/>
      <c r="K43" s="65"/>
      <c r="L43" s="39"/>
      <c r="M43" s="39"/>
      <c r="N43" s="39"/>
      <c r="O43" s="39"/>
      <c r="P43" s="39"/>
      <c r="S43" s="35"/>
    </row>
    <row r="44" spans="3:21" hidden="1">
      <c r="C44" s="39"/>
      <c r="D44" s="41" t="s">
        <v>121</v>
      </c>
      <c r="E44" s="39"/>
      <c r="F44" s="39"/>
      <c r="G44" s="39"/>
      <c r="H44" s="39"/>
      <c r="I44" s="39"/>
      <c r="J44" s="39"/>
      <c r="K44" s="65"/>
      <c r="L44" s="39"/>
      <c r="M44" s="39"/>
      <c r="N44" s="39"/>
      <c r="O44" s="39"/>
      <c r="P44" s="39"/>
      <c r="S44" s="35"/>
    </row>
    <row r="45" spans="3:21" ht="12.6" hidden="1" customHeight="1">
      <c r="C45" s="39"/>
      <c r="D45" s="39"/>
      <c r="E45" s="39"/>
      <c r="F45" s="39"/>
      <c r="G45" s="39"/>
      <c r="H45" s="39"/>
      <c r="I45" s="39"/>
      <c r="J45" s="39"/>
      <c r="K45" s="65"/>
      <c r="L45" s="39"/>
      <c r="M45" s="39"/>
      <c r="N45" s="39"/>
      <c r="O45" s="39"/>
      <c r="P45" s="39"/>
      <c r="S45" s="35"/>
    </row>
    <row r="46" spans="3:21" ht="19.5">
      <c r="C46" s="36" t="s">
        <v>169</v>
      </c>
      <c r="D46" s="36"/>
      <c r="E46" s="39"/>
      <c r="F46" s="39"/>
      <c r="G46" s="39"/>
      <c r="H46" s="39"/>
      <c r="I46" s="39"/>
      <c r="J46" s="39"/>
      <c r="K46" s="39"/>
      <c r="L46" s="39"/>
      <c r="M46" s="39"/>
      <c r="N46" s="39"/>
      <c r="O46" s="39"/>
      <c r="P46" s="39"/>
      <c r="Q46" s="39"/>
      <c r="R46" s="79" t="s">
        <v>15</v>
      </c>
      <c r="S46" s="2"/>
      <c r="T46" s="2"/>
    </row>
    <row r="47" spans="3:21" ht="25.05" customHeight="1">
      <c r="C47" s="4" t="s">
        <v>2</v>
      </c>
      <c r="D47" s="4" t="s">
        <v>8</v>
      </c>
      <c r="E47" s="49" t="s">
        <v>5</v>
      </c>
      <c r="F47" s="49" t="s">
        <v>19</v>
      </c>
      <c r="G47" s="49" t="s">
        <v>26</v>
      </c>
      <c r="H47" s="49" t="s">
        <v>24</v>
      </c>
      <c r="I47" s="49" t="s">
        <v>11</v>
      </c>
      <c r="J47" s="61" t="s">
        <v>90</v>
      </c>
      <c r="K47" s="49" t="s">
        <v>14</v>
      </c>
      <c r="L47" s="49" t="s">
        <v>151</v>
      </c>
      <c r="M47" s="49" t="s">
        <v>102</v>
      </c>
      <c r="N47" s="75" t="s">
        <v>78</v>
      </c>
      <c r="O47" s="77"/>
      <c r="P47" s="52" t="s">
        <v>95</v>
      </c>
      <c r="Q47" s="53"/>
      <c r="R47" s="49" t="s">
        <v>85</v>
      </c>
      <c r="S47" s="83"/>
      <c r="T47" s="81"/>
      <c r="U47" s="82"/>
    </row>
    <row r="48" spans="3:21" ht="25.05" customHeight="1">
      <c r="C48" s="5"/>
      <c r="D48" s="5"/>
      <c r="E48" s="50"/>
      <c r="F48" s="50"/>
      <c r="G48" s="50"/>
      <c r="H48" s="56"/>
      <c r="I48" s="56"/>
      <c r="J48" s="62"/>
      <c r="K48" s="50"/>
      <c r="L48" s="50"/>
      <c r="M48" s="50"/>
      <c r="N48" s="76"/>
      <c r="O48" s="78"/>
      <c r="P48" s="46" t="s">
        <v>91</v>
      </c>
      <c r="Q48" s="46" t="s">
        <v>94</v>
      </c>
      <c r="R48" s="50"/>
      <c r="S48" s="81"/>
      <c r="T48" s="81"/>
      <c r="U48" s="82"/>
    </row>
    <row r="49" spans="3:20">
      <c r="C49" s="38">
        <v>1</v>
      </c>
      <c r="D49" s="22" t="s">
        <v>198</v>
      </c>
      <c r="E49" s="47"/>
      <c r="F49" s="51"/>
      <c r="G49" s="54"/>
      <c r="H49" s="55"/>
      <c r="I49" s="59"/>
      <c r="J49" s="58"/>
      <c r="K49" s="63">
        <f>I49*J49</f>
        <v>0</v>
      </c>
      <c r="L49" s="22"/>
      <c r="M49" s="22"/>
      <c r="N49" s="22"/>
      <c r="O49" s="22"/>
      <c r="P49" s="22"/>
      <c r="Q49" s="22"/>
      <c r="R49" s="22"/>
      <c r="S49" s="39"/>
      <c r="T49" s="39"/>
    </row>
    <row r="50" spans="3:20">
      <c r="C50" s="38">
        <v>2</v>
      </c>
      <c r="D50" s="22" t="s">
        <v>198</v>
      </c>
      <c r="E50" s="47"/>
      <c r="F50" s="51"/>
      <c r="G50" s="54"/>
      <c r="H50" s="55"/>
      <c r="I50" s="59"/>
      <c r="J50" s="58"/>
      <c r="K50" s="63">
        <f>I50*J50</f>
        <v>0</v>
      </c>
      <c r="L50" s="22"/>
      <c r="M50" s="22"/>
      <c r="N50" s="22"/>
      <c r="O50" s="22"/>
      <c r="P50" s="22"/>
      <c r="Q50" s="22"/>
      <c r="R50" s="22"/>
      <c r="S50" s="39"/>
      <c r="T50" s="39"/>
    </row>
    <row r="51" spans="3:20">
      <c r="C51" s="38">
        <v>3</v>
      </c>
      <c r="D51" s="22" t="s">
        <v>198</v>
      </c>
      <c r="E51" s="47"/>
      <c r="F51" s="51"/>
      <c r="G51" s="54"/>
      <c r="H51" s="55"/>
      <c r="I51" s="59"/>
      <c r="J51" s="58"/>
      <c r="K51" s="63">
        <f>I51*J51</f>
        <v>0</v>
      </c>
      <c r="L51" s="22"/>
      <c r="M51" s="22"/>
      <c r="N51" s="22"/>
      <c r="O51" s="22"/>
      <c r="P51" s="22"/>
      <c r="Q51" s="22"/>
      <c r="R51" s="22"/>
      <c r="S51" s="39"/>
      <c r="T51" s="39"/>
    </row>
    <row r="52" spans="3:20">
      <c r="C52" s="38">
        <v>4</v>
      </c>
      <c r="D52" s="22" t="s">
        <v>198</v>
      </c>
      <c r="E52" s="47"/>
      <c r="F52" s="51"/>
      <c r="G52" s="54"/>
      <c r="H52" s="55"/>
      <c r="I52" s="59"/>
      <c r="J52" s="58"/>
      <c r="K52" s="63">
        <f>I52*J52</f>
        <v>0</v>
      </c>
      <c r="L52" s="22"/>
      <c r="M52" s="22"/>
      <c r="N52" s="22"/>
      <c r="O52" s="22"/>
      <c r="P52" s="22"/>
      <c r="Q52" s="22"/>
      <c r="R52" s="22"/>
      <c r="S52" s="39"/>
      <c r="T52" s="39"/>
    </row>
    <row r="53" spans="3:20" ht="19.5">
      <c r="C53" s="38">
        <v>5</v>
      </c>
      <c r="D53" s="22" t="s">
        <v>198</v>
      </c>
      <c r="E53" s="47"/>
      <c r="F53" s="51"/>
      <c r="G53" s="54"/>
      <c r="H53" s="55"/>
      <c r="I53" s="59"/>
      <c r="J53" s="58"/>
      <c r="K53" s="63">
        <f>I53*J53</f>
        <v>0</v>
      </c>
      <c r="L53" s="22"/>
      <c r="M53" s="22"/>
      <c r="N53" s="22"/>
      <c r="O53" s="22"/>
      <c r="P53" s="22"/>
      <c r="Q53" s="22"/>
      <c r="R53" s="22"/>
      <c r="S53" s="39"/>
      <c r="T53" s="39"/>
    </row>
    <row r="54" spans="3:20" ht="19.5">
      <c r="C54" s="22" t="s">
        <v>96</v>
      </c>
      <c r="D54" s="22"/>
      <c r="E54" s="22"/>
      <c r="F54" s="22"/>
      <c r="G54" s="22"/>
      <c r="H54" s="22"/>
      <c r="I54" s="22"/>
      <c r="J54" s="26"/>
      <c r="K54" s="64">
        <f>SUM(K49:K53)</f>
        <v>0</v>
      </c>
      <c r="L54" s="26"/>
      <c r="M54" s="73"/>
      <c r="N54" s="73"/>
      <c r="O54" s="73"/>
      <c r="P54" s="73"/>
      <c r="Q54" s="73"/>
      <c r="R54" s="30"/>
      <c r="S54" s="35"/>
    </row>
    <row r="55" spans="3:20" ht="4.95" customHeight="1">
      <c r="C55" s="39"/>
      <c r="D55" s="39"/>
      <c r="E55" s="39"/>
      <c r="F55" s="39"/>
      <c r="G55" s="39"/>
      <c r="H55" s="39"/>
      <c r="I55" s="39"/>
      <c r="J55" s="39"/>
      <c r="K55" s="65"/>
      <c r="L55" s="39"/>
      <c r="M55" s="39"/>
      <c r="N55" s="39"/>
      <c r="O55" s="39"/>
      <c r="P55" s="39"/>
      <c r="Q55" s="39"/>
      <c r="R55" s="39"/>
      <c r="S55" s="35"/>
    </row>
    <row r="56" spans="3:20">
      <c r="C56" s="39"/>
      <c r="D56" s="41" t="s">
        <v>43</v>
      </c>
      <c r="E56" s="39"/>
      <c r="F56" s="39"/>
      <c r="G56" s="39"/>
      <c r="H56" s="39"/>
      <c r="I56" s="39"/>
      <c r="J56" s="39"/>
      <c r="K56" s="65"/>
      <c r="L56" s="39"/>
      <c r="M56" s="39"/>
      <c r="N56" s="39"/>
      <c r="O56" s="39"/>
      <c r="P56" s="39"/>
      <c r="S56" s="35"/>
    </row>
    <row r="57" spans="3:20">
      <c r="C57" s="39"/>
      <c r="D57" s="41" t="s">
        <v>108</v>
      </c>
      <c r="E57" s="39"/>
      <c r="F57" s="39"/>
      <c r="G57" s="39"/>
      <c r="H57" s="39"/>
      <c r="I57" s="39"/>
      <c r="J57" s="39"/>
      <c r="K57" s="65"/>
      <c r="L57" s="39"/>
      <c r="M57" s="39"/>
      <c r="N57" s="39"/>
      <c r="O57" s="39"/>
      <c r="P57" s="39"/>
      <c r="S57" s="35"/>
    </row>
    <row r="58" spans="3:20">
      <c r="C58" s="39"/>
      <c r="D58" s="41" t="s">
        <v>121</v>
      </c>
      <c r="E58" s="39"/>
      <c r="F58" s="39"/>
      <c r="G58" s="39"/>
      <c r="H58" s="39"/>
      <c r="I58" s="39"/>
      <c r="J58" s="39"/>
      <c r="K58" s="65"/>
      <c r="L58" s="39"/>
      <c r="M58" s="39"/>
      <c r="N58" s="39"/>
      <c r="O58" s="39"/>
      <c r="P58" s="39"/>
      <c r="S58" s="35"/>
    </row>
    <row r="59" spans="3:20" ht="26.4" customHeight="1">
      <c r="C59" s="39"/>
      <c r="D59" s="41"/>
      <c r="E59" s="39"/>
      <c r="F59" s="39"/>
      <c r="G59" s="39"/>
      <c r="H59" s="39"/>
      <c r="I59" s="39"/>
      <c r="J59" s="39"/>
      <c r="K59" s="65"/>
      <c r="L59" s="39"/>
      <c r="M59" s="39"/>
      <c r="N59" s="39"/>
      <c r="O59" s="39"/>
      <c r="P59" s="39"/>
      <c r="S59" s="35"/>
    </row>
    <row r="60" spans="3:20" ht="19.5">
      <c r="C60" s="36" t="s">
        <v>83</v>
      </c>
      <c r="D60" s="36"/>
      <c r="E60" s="39"/>
      <c r="F60" s="39"/>
      <c r="G60" s="39"/>
      <c r="H60" s="39"/>
      <c r="I60" s="39"/>
      <c r="J60" s="39"/>
      <c r="K60" s="39"/>
      <c r="L60" s="39"/>
      <c r="M60" s="74"/>
      <c r="N60" s="39"/>
      <c r="P60" s="79" t="s">
        <v>15</v>
      </c>
      <c r="Q60" s="39"/>
      <c r="R60" s="39"/>
    </row>
    <row r="61" spans="3:20" ht="50.25" customHeight="1">
      <c r="C61" s="37" t="s">
        <v>2</v>
      </c>
      <c r="D61" s="37" t="s">
        <v>8</v>
      </c>
      <c r="E61" s="46" t="s">
        <v>5</v>
      </c>
      <c r="F61" s="52" t="s">
        <v>9</v>
      </c>
      <c r="G61" s="53"/>
      <c r="H61" s="53" t="s">
        <v>24</v>
      </c>
      <c r="I61" s="46" t="s">
        <v>11</v>
      </c>
      <c r="J61" s="46" t="s">
        <v>18</v>
      </c>
      <c r="K61" s="46" t="s">
        <v>14</v>
      </c>
      <c r="L61" s="46" t="s">
        <v>100</v>
      </c>
      <c r="M61" s="46" t="s">
        <v>102</v>
      </c>
      <c r="N61" s="46" t="s">
        <v>113</v>
      </c>
      <c r="O61" s="46" t="s">
        <v>85</v>
      </c>
      <c r="P61" s="46"/>
      <c r="Q61" s="81"/>
      <c r="R61" s="81"/>
    </row>
    <row r="62" spans="3:20">
      <c r="C62" s="38">
        <v>1</v>
      </c>
      <c r="D62" s="22" t="s">
        <v>198</v>
      </c>
      <c r="E62" s="47"/>
      <c r="F62" s="26"/>
      <c r="G62" s="30"/>
      <c r="H62" s="38"/>
      <c r="I62" s="58"/>
      <c r="J62" s="58"/>
      <c r="K62" s="63">
        <f>I62*J62</f>
        <v>0</v>
      </c>
      <c r="L62" s="22"/>
      <c r="M62" s="22"/>
      <c r="N62" s="22"/>
      <c r="O62" s="22"/>
      <c r="P62" s="22"/>
      <c r="Q62" s="39"/>
      <c r="R62" s="39"/>
    </row>
    <row r="63" spans="3:20">
      <c r="C63" s="38">
        <v>2</v>
      </c>
      <c r="D63" s="22" t="s">
        <v>198</v>
      </c>
      <c r="E63" s="47"/>
      <c r="F63" s="26"/>
      <c r="G63" s="30"/>
      <c r="H63" s="38"/>
      <c r="I63" s="58"/>
      <c r="J63" s="58"/>
      <c r="K63" s="63">
        <f>I63*J63</f>
        <v>0</v>
      </c>
      <c r="L63" s="22"/>
      <c r="M63" s="22"/>
      <c r="N63" s="22"/>
      <c r="O63" s="22"/>
      <c r="P63" s="22"/>
      <c r="Q63" s="39"/>
      <c r="R63" s="39"/>
    </row>
    <row r="64" spans="3:20">
      <c r="C64" s="38">
        <v>3</v>
      </c>
      <c r="D64" s="22" t="s">
        <v>198</v>
      </c>
      <c r="E64" s="47"/>
      <c r="F64" s="26"/>
      <c r="G64" s="30"/>
      <c r="H64" s="38"/>
      <c r="I64" s="58"/>
      <c r="J64" s="58"/>
      <c r="K64" s="63">
        <f>I64*J64</f>
        <v>0</v>
      </c>
      <c r="L64" s="22"/>
      <c r="M64" s="22"/>
      <c r="N64" s="22"/>
      <c r="O64" s="22"/>
      <c r="P64" s="22"/>
      <c r="Q64" s="39"/>
      <c r="R64" s="39"/>
    </row>
    <row r="65" spans="2:19">
      <c r="C65" s="38">
        <v>4</v>
      </c>
      <c r="D65" s="22" t="s">
        <v>198</v>
      </c>
      <c r="E65" s="47"/>
      <c r="F65" s="26"/>
      <c r="G65" s="30"/>
      <c r="H65" s="38"/>
      <c r="I65" s="58"/>
      <c r="J65" s="58"/>
      <c r="K65" s="63">
        <f>I65*J65</f>
        <v>0</v>
      </c>
      <c r="L65" s="22"/>
      <c r="M65" s="22"/>
      <c r="N65" s="22"/>
      <c r="O65" s="22"/>
      <c r="P65" s="22"/>
      <c r="Q65" s="39"/>
      <c r="R65" s="39"/>
    </row>
    <row r="66" spans="2:19" ht="19.5">
      <c r="C66" s="38">
        <v>5</v>
      </c>
      <c r="D66" s="22" t="s">
        <v>198</v>
      </c>
      <c r="E66" s="47"/>
      <c r="F66" s="26"/>
      <c r="G66" s="30"/>
      <c r="H66" s="38"/>
      <c r="I66" s="58"/>
      <c r="J66" s="58"/>
      <c r="K66" s="63">
        <f>I66*J66</f>
        <v>0</v>
      </c>
      <c r="L66" s="22"/>
      <c r="M66" s="22"/>
      <c r="N66" s="22"/>
      <c r="O66" s="22"/>
      <c r="P66" s="22"/>
      <c r="Q66" s="39"/>
      <c r="R66" s="39"/>
    </row>
    <row r="67" spans="2:19" ht="19.5">
      <c r="C67" s="22" t="s">
        <v>96</v>
      </c>
      <c r="D67" s="22"/>
      <c r="E67" s="22"/>
      <c r="F67" s="22"/>
      <c r="G67" s="22"/>
      <c r="H67" s="22"/>
      <c r="I67" s="22"/>
      <c r="J67" s="26"/>
      <c r="K67" s="64">
        <f>SUM(K62:K66)</f>
        <v>0</v>
      </c>
      <c r="L67" s="22"/>
      <c r="M67" s="22"/>
      <c r="N67" s="22"/>
      <c r="O67" s="22"/>
      <c r="P67" s="22"/>
    </row>
    <row r="68" spans="2:19" ht="4.95" customHeight="1">
      <c r="C68" s="39"/>
      <c r="D68" s="39"/>
      <c r="E68" s="39"/>
      <c r="F68" s="39"/>
      <c r="G68" s="39"/>
      <c r="H68" s="39"/>
      <c r="I68" s="39"/>
      <c r="J68" s="39"/>
      <c r="K68" s="65"/>
      <c r="L68" s="68"/>
      <c r="M68" s="68"/>
      <c r="N68" s="68"/>
      <c r="O68" s="68"/>
      <c r="P68" s="68"/>
      <c r="S68" s="35"/>
    </row>
    <row r="69" spans="2:19">
      <c r="C69" s="39"/>
      <c r="D69" s="41" t="s">
        <v>122</v>
      </c>
      <c r="E69" s="39"/>
      <c r="F69" s="39"/>
      <c r="G69" s="39"/>
      <c r="H69" s="39"/>
      <c r="I69" s="39"/>
      <c r="J69" s="39"/>
      <c r="K69" s="65"/>
      <c r="L69" s="39"/>
      <c r="M69" s="39"/>
      <c r="N69" s="39"/>
      <c r="O69" s="39"/>
      <c r="P69" s="39"/>
      <c r="S69" s="35"/>
    </row>
    <row r="70" spans="2:19" ht="17.55" customHeight="1">
      <c r="C70" s="39"/>
      <c r="D70" s="41" t="s">
        <v>101</v>
      </c>
      <c r="E70" s="39"/>
      <c r="F70" s="39"/>
      <c r="G70" s="39"/>
      <c r="H70" s="39"/>
      <c r="I70" s="39"/>
      <c r="J70" s="39"/>
      <c r="K70" s="65"/>
      <c r="L70" s="39"/>
      <c r="M70" s="39"/>
      <c r="N70" s="39"/>
      <c r="O70" s="39"/>
      <c r="P70" s="39"/>
      <c r="S70" s="35"/>
    </row>
    <row r="71" spans="2:19">
      <c r="B71" s="35"/>
      <c r="C71" s="35"/>
      <c r="D71" s="35"/>
      <c r="E71" s="39"/>
      <c r="F71" s="39"/>
      <c r="G71" s="39"/>
      <c r="H71" s="39"/>
      <c r="I71" s="60"/>
      <c r="J71" s="60"/>
      <c r="K71" s="60"/>
      <c r="L71" s="60"/>
      <c r="M71" s="60"/>
      <c r="N71" s="60"/>
      <c r="O71" s="60"/>
      <c r="P71" s="60"/>
      <c r="Q71" s="60"/>
      <c r="R71" s="60"/>
    </row>
    <row r="72" spans="2:19" ht="19.5">
      <c r="C72" s="36" t="s">
        <v>201</v>
      </c>
      <c r="D72" s="36"/>
      <c r="E72" s="39"/>
      <c r="F72" s="39"/>
      <c r="G72" s="39"/>
      <c r="H72" s="39"/>
      <c r="I72" s="39"/>
      <c r="J72" s="39"/>
      <c r="K72" s="39"/>
      <c r="L72" s="39"/>
      <c r="M72" s="74"/>
      <c r="N72" s="74"/>
      <c r="O72" s="2"/>
      <c r="P72" s="2"/>
      <c r="Q72" s="2"/>
      <c r="R72" s="79" t="s">
        <v>15</v>
      </c>
    </row>
    <row r="73" spans="2:19" ht="66">
      <c r="C73" s="37" t="s">
        <v>2</v>
      </c>
      <c r="D73" s="37" t="s">
        <v>8</v>
      </c>
      <c r="E73" s="46" t="s">
        <v>5</v>
      </c>
      <c r="F73" s="52" t="s">
        <v>9</v>
      </c>
      <c r="G73" s="53"/>
      <c r="H73" s="53" t="s">
        <v>24</v>
      </c>
      <c r="I73" s="46" t="s">
        <v>11</v>
      </c>
      <c r="J73" s="46" t="s">
        <v>61</v>
      </c>
      <c r="K73" s="46" t="s">
        <v>14</v>
      </c>
      <c r="L73" s="46" t="s">
        <v>100</v>
      </c>
      <c r="M73" s="46" t="s">
        <v>102</v>
      </c>
      <c r="N73" s="52" t="s">
        <v>124</v>
      </c>
      <c r="O73" s="53"/>
      <c r="P73" s="52" t="s">
        <v>163</v>
      </c>
      <c r="Q73" s="53"/>
      <c r="R73" s="46" t="s">
        <v>85</v>
      </c>
    </row>
    <row r="74" spans="2:19">
      <c r="C74" s="38">
        <v>1</v>
      </c>
      <c r="D74" s="22" t="s">
        <v>198</v>
      </c>
      <c r="E74" s="47"/>
      <c r="F74" s="26"/>
      <c r="G74" s="30"/>
      <c r="H74" s="38"/>
      <c r="I74" s="58"/>
      <c r="J74" s="58"/>
      <c r="K74" s="63">
        <f>I74*J74</f>
        <v>0</v>
      </c>
      <c r="L74" s="22"/>
      <c r="M74" s="22"/>
      <c r="N74" s="22"/>
      <c r="O74" s="22"/>
      <c r="P74" s="26"/>
      <c r="Q74" s="30"/>
      <c r="R74" s="22"/>
    </row>
    <row r="75" spans="2:19">
      <c r="C75" s="38">
        <v>2</v>
      </c>
      <c r="D75" s="22" t="s">
        <v>198</v>
      </c>
      <c r="E75" s="47"/>
      <c r="F75" s="26"/>
      <c r="G75" s="30"/>
      <c r="H75" s="38"/>
      <c r="I75" s="58"/>
      <c r="J75" s="58"/>
      <c r="K75" s="63">
        <f>I75*J75</f>
        <v>0</v>
      </c>
      <c r="L75" s="22"/>
      <c r="M75" s="22"/>
      <c r="N75" s="22"/>
      <c r="O75" s="22"/>
      <c r="P75" s="26"/>
      <c r="Q75" s="30"/>
      <c r="R75" s="22"/>
    </row>
    <row r="76" spans="2:19">
      <c r="C76" s="38">
        <v>3</v>
      </c>
      <c r="D76" s="22" t="s">
        <v>198</v>
      </c>
      <c r="E76" s="47"/>
      <c r="F76" s="26"/>
      <c r="G76" s="30"/>
      <c r="H76" s="38"/>
      <c r="I76" s="58"/>
      <c r="J76" s="58"/>
      <c r="K76" s="63">
        <f>I76*J76</f>
        <v>0</v>
      </c>
      <c r="L76" s="22"/>
      <c r="M76" s="22"/>
      <c r="N76" s="22"/>
      <c r="O76" s="22"/>
      <c r="P76" s="26"/>
      <c r="Q76" s="30"/>
      <c r="R76" s="22"/>
    </row>
    <row r="77" spans="2:19">
      <c r="C77" s="38">
        <v>4</v>
      </c>
      <c r="D77" s="22" t="s">
        <v>198</v>
      </c>
      <c r="E77" s="47"/>
      <c r="F77" s="26"/>
      <c r="G77" s="30"/>
      <c r="H77" s="38"/>
      <c r="I77" s="58"/>
      <c r="J77" s="58"/>
      <c r="K77" s="63">
        <f>I77*J77</f>
        <v>0</v>
      </c>
      <c r="L77" s="22"/>
      <c r="M77" s="22"/>
      <c r="N77" s="22"/>
      <c r="O77" s="22"/>
      <c r="P77" s="26"/>
      <c r="Q77" s="30"/>
      <c r="R77" s="22"/>
    </row>
    <row r="78" spans="2:19" ht="19.5">
      <c r="C78" s="38">
        <v>5</v>
      </c>
      <c r="D78" s="22" t="s">
        <v>198</v>
      </c>
      <c r="E78" s="47"/>
      <c r="F78" s="26"/>
      <c r="G78" s="30"/>
      <c r="H78" s="38"/>
      <c r="I78" s="58"/>
      <c r="J78" s="58"/>
      <c r="K78" s="63">
        <f>I78*J78</f>
        <v>0</v>
      </c>
      <c r="L78" s="22"/>
      <c r="M78" s="22"/>
      <c r="N78" s="22"/>
      <c r="O78" s="22"/>
      <c r="P78" s="26"/>
      <c r="Q78" s="30"/>
      <c r="R78" s="22"/>
    </row>
    <row r="79" spans="2:19" ht="19.5">
      <c r="C79" s="22" t="s">
        <v>96</v>
      </c>
      <c r="D79" s="22"/>
      <c r="E79" s="22"/>
      <c r="F79" s="22"/>
      <c r="G79" s="22"/>
      <c r="H79" s="22"/>
      <c r="I79" s="22"/>
      <c r="J79" s="26"/>
      <c r="K79" s="66">
        <f>SUM(K74:K78)</f>
        <v>0</v>
      </c>
      <c r="L79" s="70"/>
      <c r="M79" s="72"/>
      <c r="N79" s="72"/>
      <c r="O79" s="72"/>
      <c r="P79" s="72"/>
      <c r="Q79" s="72"/>
      <c r="R79" s="80"/>
    </row>
    <row r="80" spans="2:19" ht="4.95" customHeight="1">
      <c r="C80" s="39"/>
      <c r="D80" s="39"/>
      <c r="E80" s="39"/>
      <c r="F80" s="39"/>
      <c r="G80" s="39"/>
      <c r="H80" s="39"/>
      <c r="I80" s="39"/>
      <c r="J80" s="39"/>
      <c r="K80" s="65"/>
      <c r="L80" s="68"/>
      <c r="M80" s="68"/>
      <c r="N80" s="68"/>
      <c r="O80" s="68"/>
      <c r="P80" s="68"/>
      <c r="S80" s="35"/>
    </row>
    <row r="81" spans="2:19">
      <c r="C81" s="39"/>
      <c r="D81" s="41" t="s">
        <v>125</v>
      </c>
      <c r="E81" s="39"/>
      <c r="F81" s="39"/>
      <c r="G81" s="39"/>
      <c r="H81" s="39"/>
      <c r="I81" s="39"/>
      <c r="J81" s="39"/>
      <c r="K81" s="65"/>
      <c r="L81" s="39"/>
      <c r="M81" s="39"/>
      <c r="N81" s="39"/>
      <c r="O81" s="39"/>
      <c r="P81" s="39"/>
      <c r="S81" s="35"/>
    </row>
    <row r="82" spans="2:19">
      <c r="C82" s="39"/>
      <c r="D82" s="41" t="s">
        <v>51</v>
      </c>
      <c r="E82" s="39"/>
      <c r="F82" s="39"/>
      <c r="G82" s="39"/>
      <c r="H82" s="39"/>
      <c r="I82" s="39"/>
      <c r="J82" s="39"/>
      <c r="K82" s="65"/>
      <c r="L82" s="39"/>
      <c r="M82" s="39"/>
      <c r="N82" s="39"/>
      <c r="O82" s="39"/>
      <c r="P82" s="39"/>
      <c r="S82" s="35"/>
    </row>
    <row r="83" spans="2:19" ht="17.55" customHeight="1">
      <c r="C83" s="39"/>
      <c r="D83" s="41" t="s">
        <v>101</v>
      </c>
      <c r="E83" s="39"/>
      <c r="F83" s="39"/>
      <c r="G83" s="39"/>
      <c r="H83" s="39"/>
      <c r="I83" s="39"/>
      <c r="J83" s="39"/>
      <c r="K83" s="65"/>
      <c r="L83" s="39"/>
      <c r="M83" s="39"/>
      <c r="N83" s="39"/>
      <c r="O83" s="39"/>
      <c r="P83" s="39"/>
      <c r="S83" s="35"/>
    </row>
    <row r="84" spans="2:19" hidden="1">
      <c r="B84" s="35"/>
      <c r="C84" s="35"/>
      <c r="D84" s="35"/>
      <c r="E84" s="39"/>
      <c r="F84" s="39"/>
      <c r="G84" s="39"/>
      <c r="H84" s="39"/>
      <c r="I84" s="60"/>
      <c r="J84" s="60"/>
      <c r="K84" s="60"/>
      <c r="L84" s="60"/>
      <c r="M84" s="60"/>
      <c r="N84" s="60"/>
      <c r="O84" s="60"/>
      <c r="P84" s="60"/>
      <c r="Q84" s="60"/>
      <c r="R84" s="60"/>
    </row>
    <row r="85" spans="2:19" ht="19.5" hidden="1">
      <c r="C85" s="36" t="s">
        <v>97</v>
      </c>
      <c r="D85" s="36"/>
      <c r="E85" s="39"/>
      <c r="F85" s="39"/>
      <c r="G85" s="39"/>
      <c r="H85" s="39"/>
      <c r="I85" s="39"/>
      <c r="J85" s="39"/>
      <c r="K85" s="39"/>
      <c r="L85" s="39"/>
      <c r="M85" s="74"/>
      <c r="N85" s="74"/>
      <c r="O85" s="79" t="s">
        <v>15</v>
      </c>
      <c r="P85" s="79"/>
      <c r="Q85" s="2"/>
      <c r="R85" s="2"/>
    </row>
    <row r="86" spans="2:19" ht="51.75" hidden="1" customHeight="1">
      <c r="C86" s="37" t="s">
        <v>2</v>
      </c>
      <c r="D86" s="37" t="s">
        <v>8</v>
      </c>
      <c r="E86" s="46" t="s">
        <v>5</v>
      </c>
      <c r="F86" s="52" t="s">
        <v>9</v>
      </c>
      <c r="G86" s="53"/>
      <c r="H86" s="53" t="s">
        <v>24</v>
      </c>
      <c r="I86" s="46" t="s">
        <v>11</v>
      </c>
      <c r="J86" s="46" t="s">
        <v>57</v>
      </c>
      <c r="K86" s="46" t="s">
        <v>14</v>
      </c>
      <c r="L86" s="46" t="s">
        <v>151</v>
      </c>
      <c r="M86" s="46" t="s">
        <v>102</v>
      </c>
      <c r="N86" s="46" t="s">
        <v>85</v>
      </c>
      <c r="O86" s="46"/>
      <c r="P86" s="81"/>
      <c r="Q86" s="81"/>
      <c r="R86" s="81"/>
    </row>
    <row r="87" spans="2:19" hidden="1">
      <c r="C87" s="38">
        <v>1</v>
      </c>
      <c r="D87" s="22"/>
      <c r="E87" s="47" t="s">
        <v>40</v>
      </c>
      <c r="F87" s="26"/>
      <c r="G87" s="30"/>
      <c r="H87" s="38"/>
      <c r="I87" s="58"/>
      <c r="J87" s="58"/>
      <c r="K87" s="63">
        <f>I87*J87</f>
        <v>0</v>
      </c>
      <c r="L87" s="22"/>
      <c r="M87" s="22"/>
      <c r="N87" s="22"/>
      <c r="O87" s="22"/>
      <c r="P87" s="39"/>
      <c r="Q87" s="39"/>
      <c r="R87" s="39"/>
    </row>
    <row r="88" spans="2:19" hidden="1">
      <c r="C88" s="38">
        <v>2</v>
      </c>
      <c r="D88" s="22"/>
      <c r="E88" s="47" t="s">
        <v>40</v>
      </c>
      <c r="F88" s="26"/>
      <c r="G88" s="30"/>
      <c r="H88" s="38"/>
      <c r="I88" s="58"/>
      <c r="J88" s="58"/>
      <c r="K88" s="63">
        <f>I88*J88</f>
        <v>0</v>
      </c>
      <c r="L88" s="22"/>
      <c r="M88" s="22"/>
      <c r="N88" s="22"/>
      <c r="O88" s="22"/>
      <c r="P88" s="39"/>
      <c r="Q88" s="39"/>
      <c r="R88" s="39"/>
    </row>
    <row r="89" spans="2:19" hidden="1">
      <c r="C89" s="38">
        <v>3</v>
      </c>
      <c r="D89" s="22"/>
      <c r="E89" s="47" t="s">
        <v>40</v>
      </c>
      <c r="F89" s="26"/>
      <c r="G89" s="30"/>
      <c r="H89" s="38"/>
      <c r="I89" s="58"/>
      <c r="J89" s="58"/>
      <c r="K89" s="63">
        <f>I89*J89</f>
        <v>0</v>
      </c>
      <c r="L89" s="22"/>
      <c r="M89" s="22"/>
      <c r="N89" s="22"/>
      <c r="O89" s="22"/>
      <c r="P89" s="39"/>
      <c r="Q89" s="39"/>
      <c r="R89" s="39"/>
    </row>
    <row r="90" spans="2:19" hidden="1">
      <c r="C90" s="38">
        <v>4</v>
      </c>
      <c r="D90" s="22"/>
      <c r="E90" s="47" t="s">
        <v>40</v>
      </c>
      <c r="F90" s="26"/>
      <c r="G90" s="30"/>
      <c r="H90" s="38"/>
      <c r="I90" s="58"/>
      <c r="J90" s="58"/>
      <c r="K90" s="63">
        <f>I90*J90</f>
        <v>0</v>
      </c>
      <c r="L90" s="22"/>
      <c r="M90" s="22"/>
      <c r="N90" s="22"/>
      <c r="O90" s="22"/>
      <c r="P90" s="39"/>
      <c r="Q90" s="39"/>
      <c r="R90" s="39"/>
    </row>
    <row r="91" spans="2:19" hidden="1">
      <c r="C91" s="38">
        <v>5</v>
      </c>
      <c r="D91" s="22"/>
      <c r="E91" s="47" t="s">
        <v>40</v>
      </c>
      <c r="F91" s="26"/>
      <c r="G91" s="30"/>
      <c r="H91" s="38"/>
      <c r="I91" s="58"/>
      <c r="J91" s="58"/>
      <c r="K91" s="63">
        <f>I91*J91</f>
        <v>0</v>
      </c>
      <c r="L91" s="22"/>
      <c r="M91" s="22"/>
      <c r="N91" s="22"/>
      <c r="O91" s="22"/>
      <c r="P91" s="39"/>
      <c r="Q91" s="39"/>
      <c r="R91" s="39"/>
    </row>
    <row r="92" spans="2:19" ht="19.5" hidden="1">
      <c r="C92" s="22" t="s">
        <v>96</v>
      </c>
      <c r="D92" s="22"/>
      <c r="E92" s="22"/>
      <c r="F92" s="22"/>
      <c r="G92" s="22"/>
      <c r="H92" s="22"/>
      <c r="I92" s="22"/>
      <c r="J92" s="26"/>
      <c r="K92" s="66">
        <f>SUM(K87:K91)</f>
        <v>0</v>
      </c>
      <c r="L92" s="70"/>
      <c r="M92" s="72"/>
      <c r="N92" s="72"/>
      <c r="O92" s="80"/>
      <c r="P92" s="39"/>
    </row>
    <row r="93" spans="2:19" ht="10.050000000000001" customHeight="1">
      <c r="B93" s="35"/>
      <c r="C93" s="35"/>
      <c r="D93" s="35"/>
      <c r="E93" s="39"/>
      <c r="F93" s="39"/>
      <c r="G93" s="39"/>
      <c r="H93" s="39"/>
      <c r="I93" s="60"/>
      <c r="J93" s="60"/>
      <c r="K93" s="60"/>
      <c r="L93" s="60"/>
      <c r="M93" s="60"/>
      <c r="N93" s="60"/>
      <c r="O93" s="60"/>
      <c r="P93" s="60"/>
      <c r="Q93" s="60"/>
      <c r="R93" s="60"/>
    </row>
    <row r="95" spans="2:19">
      <c r="D95" s="43" t="s">
        <v>87</v>
      </c>
      <c r="E95" s="44"/>
      <c r="F95" s="44"/>
      <c r="G95" s="44"/>
      <c r="H95" s="57" t="s">
        <v>89</v>
      </c>
      <c r="I95" s="44"/>
      <c r="J95" s="57" t="s">
        <v>195</v>
      </c>
      <c r="K95" s="44"/>
      <c r="L95" s="43" t="s">
        <v>98</v>
      </c>
      <c r="M95" s="44"/>
      <c r="N95" s="44"/>
      <c r="O95" s="44"/>
      <c r="P95" s="57" t="s">
        <v>99</v>
      </c>
    </row>
    <row r="96" spans="2:19">
      <c r="D96" s="44" t="s">
        <v>54</v>
      </c>
      <c r="E96" s="44"/>
      <c r="F96" s="44"/>
      <c r="G96" s="44"/>
      <c r="H96" s="44" t="s">
        <v>31</v>
      </c>
      <c r="I96" s="44"/>
      <c r="J96" s="44" t="s">
        <v>63</v>
      </c>
      <c r="K96" s="44"/>
      <c r="L96" s="44" t="s">
        <v>54</v>
      </c>
      <c r="M96" s="44"/>
      <c r="N96" s="44"/>
      <c r="O96" s="44"/>
      <c r="P96" s="44" t="s">
        <v>54</v>
      </c>
      <c r="Q96" s="44"/>
      <c r="R96" s="44"/>
    </row>
    <row r="97" spans="4:18">
      <c r="D97" s="44" t="s">
        <v>17</v>
      </c>
      <c r="E97" s="44"/>
      <c r="F97" s="44"/>
      <c r="G97" s="44"/>
      <c r="H97" s="44" t="s">
        <v>46</v>
      </c>
      <c r="I97" s="44"/>
      <c r="J97" s="44" t="s">
        <v>46</v>
      </c>
      <c r="K97" s="44"/>
      <c r="L97" s="44" t="s">
        <v>17</v>
      </c>
      <c r="M97" s="44"/>
      <c r="N97" s="44"/>
      <c r="O97" s="44"/>
      <c r="P97" s="44" t="s">
        <v>17</v>
      </c>
      <c r="Q97" s="44"/>
      <c r="R97" s="44"/>
    </row>
    <row r="98" spans="4:18">
      <c r="D98" s="44" t="s">
        <v>74</v>
      </c>
      <c r="E98" s="44"/>
      <c r="F98" s="44"/>
      <c r="G98" s="44"/>
      <c r="H98" s="44" t="s">
        <v>68</v>
      </c>
      <c r="I98" s="44"/>
      <c r="J98" s="44" t="s">
        <v>68</v>
      </c>
      <c r="K98" s="44"/>
      <c r="L98" s="44" t="s">
        <v>33</v>
      </c>
      <c r="M98" s="44"/>
      <c r="N98" s="44"/>
      <c r="O98" s="44"/>
      <c r="P98" s="44" t="s">
        <v>33</v>
      </c>
      <c r="Q98" s="44"/>
      <c r="R98" s="44"/>
    </row>
    <row r="99" spans="4:18">
      <c r="D99" s="44" t="s">
        <v>75</v>
      </c>
      <c r="E99" s="44"/>
      <c r="F99" s="44"/>
      <c r="G99" s="44"/>
      <c r="H99" s="44" t="s">
        <v>49</v>
      </c>
      <c r="I99" s="44"/>
      <c r="J99" s="44" t="s">
        <v>29</v>
      </c>
      <c r="K99" s="44"/>
      <c r="L99" s="44" t="s">
        <v>76</v>
      </c>
      <c r="M99" s="44"/>
      <c r="N99" s="44"/>
      <c r="O99" s="44"/>
      <c r="P99" s="44" t="s">
        <v>76</v>
      </c>
      <c r="Q99" s="44"/>
      <c r="R99" s="44"/>
    </row>
    <row r="100" spans="4:18">
      <c r="D100" s="44" t="s">
        <v>76</v>
      </c>
      <c r="E100" s="44"/>
      <c r="F100" s="44"/>
      <c r="G100" s="44"/>
      <c r="H100" s="44" t="s">
        <v>47</v>
      </c>
      <c r="I100" s="44"/>
      <c r="J100" s="44" t="s">
        <v>49</v>
      </c>
      <c r="K100" s="44"/>
      <c r="L100" s="44" t="s">
        <v>75</v>
      </c>
      <c r="M100" s="44"/>
      <c r="N100" s="44"/>
      <c r="O100" s="44"/>
      <c r="P100" s="44" t="s">
        <v>75</v>
      </c>
      <c r="Q100" s="44"/>
      <c r="R100" s="44"/>
    </row>
    <row r="101" spans="4:18">
      <c r="D101" s="44" t="s">
        <v>37</v>
      </c>
      <c r="E101" s="44"/>
      <c r="F101" s="44"/>
      <c r="G101" s="44"/>
      <c r="H101" s="44"/>
      <c r="I101" s="44"/>
      <c r="J101" s="44" t="s">
        <v>69</v>
      </c>
      <c r="K101" s="44"/>
      <c r="L101" s="44" t="s">
        <v>37</v>
      </c>
      <c r="M101" s="44"/>
      <c r="N101" s="44"/>
      <c r="O101" s="44"/>
      <c r="P101" s="44" t="s">
        <v>37</v>
      </c>
      <c r="Q101" s="44"/>
      <c r="R101" s="44"/>
    </row>
    <row r="102" spans="4:18">
      <c r="D102" s="44" t="s">
        <v>21</v>
      </c>
      <c r="E102" s="44"/>
      <c r="F102" s="44"/>
      <c r="G102" s="44"/>
      <c r="H102" s="44"/>
      <c r="I102" s="44"/>
      <c r="J102" s="44"/>
      <c r="K102" s="44"/>
      <c r="L102" s="44" t="s">
        <v>21</v>
      </c>
      <c r="M102" s="44"/>
      <c r="N102" s="44"/>
      <c r="O102" s="44"/>
      <c r="P102" s="44" t="s">
        <v>21</v>
      </c>
      <c r="Q102" s="44"/>
      <c r="R102" s="44"/>
    </row>
    <row r="103" spans="4:18">
      <c r="D103" s="44" t="s">
        <v>38</v>
      </c>
      <c r="E103" s="44"/>
      <c r="F103" s="44"/>
      <c r="G103" s="44"/>
      <c r="H103" s="44"/>
      <c r="I103" s="44"/>
      <c r="J103" s="44"/>
      <c r="K103" s="44"/>
      <c r="L103" s="44" t="s">
        <v>38</v>
      </c>
      <c r="M103" s="44"/>
      <c r="N103" s="44"/>
      <c r="O103" s="44"/>
      <c r="P103" s="44" t="s">
        <v>38</v>
      </c>
      <c r="Q103" s="44"/>
      <c r="R103" s="44"/>
    </row>
    <row r="104" spans="4:18">
      <c r="D104" s="44" t="s">
        <v>27</v>
      </c>
      <c r="E104" s="44"/>
      <c r="F104" s="44"/>
      <c r="G104" s="44"/>
      <c r="H104" s="44"/>
      <c r="I104" s="44"/>
      <c r="J104" s="44"/>
      <c r="K104" s="44"/>
      <c r="L104" s="44" t="s">
        <v>27</v>
      </c>
      <c r="M104" s="44"/>
      <c r="N104" s="44"/>
      <c r="O104" s="44"/>
      <c r="P104" s="44" t="s">
        <v>27</v>
      </c>
      <c r="Q104" s="44"/>
      <c r="R104" s="44"/>
    </row>
    <row r="105" spans="4:18">
      <c r="D105" s="44" t="s">
        <v>39</v>
      </c>
      <c r="E105" s="44"/>
      <c r="F105" s="44"/>
      <c r="G105" s="44"/>
      <c r="H105" s="44"/>
      <c r="I105" s="44"/>
      <c r="J105" s="44"/>
      <c r="K105" s="44"/>
      <c r="L105" s="44" t="s">
        <v>42</v>
      </c>
      <c r="M105" s="44"/>
      <c r="N105" s="44"/>
      <c r="O105" s="44"/>
      <c r="P105" s="44" t="s">
        <v>42</v>
      </c>
      <c r="Q105" s="44"/>
      <c r="R105" s="44"/>
    </row>
    <row r="106" spans="4:18">
      <c r="D106" s="44" t="s">
        <v>40</v>
      </c>
      <c r="E106" s="44"/>
      <c r="F106" s="44"/>
      <c r="G106" s="44"/>
      <c r="H106" s="44"/>
      <c r="I106" s="44"/>
      <c r="J106" s="44"/>
      <c r="K106" s="44"/>
      <c r="L106" s="44" t="s">
        <v>62</v>
      </c>
      <c r="M106" s="44"/>
      <c r="N106" s="44"/>
      <c r="O106" s="44"/>
      <c r="P106" s="44" t="s">
        <v>62</v>
      </c>
      <c r="Q106" s="44"/>
      <c r="R106" s="44"/>
    </row>
    <row r="107" spans="4:18">
      <c r="D107" s="44" t="s">
        <v>12</v>
      </c>
      <c r="E107" s="44"/>
      <c r="F107" s="44"/>
      <c r="G107" s="44"/>
      <c r="H107" s="44"/>
      <c r="I107" s="44"/>
      <c r="J107" s="44"/>
      <c r="K107" s="44"/>
      <c r="L107" s="44" t="s">
        <v>63</v>
      </c>
      <c r="M107" s="44"/>
      <c r="N107" s="44"/>
      <c r="O107" s="44"/>
      <c r="P107" s="44" t="s">
        <v>63</v>
      </c>
      <c r="Q107" s="44"/>
      <c r="R107" s="44"/>
    </row>
    <row r="108" spans="4:18">
      <c r="D108" s="44" t="s">
        <v>41</v>
      </c>
      <c r="E108" s="44"/>
      <c r="F108" s="44"/>
      <c r="G108" s="44"/>
      <c r="H108" s="44"/>
      <c r="I108" s="44"/>
      <c r="J108" s="44"/>
      <c r="K108" s="44"/>
      <c r="L108" s="44" t="s">
        <v>46</v>
      </c>
      <c r="M108" s="44"/>
      <c r="N108" s="44"/>
      <c r="O108" s="44"/>
      <c r="P108" s="44" t="s">
        <v>46</v>
      </c>
      <c r="Q108" s="44"/>
      <c r="R108" s="44"/>
    </row>
    <row r="109" spans="4:18">
      <c r="D109" s="44" t="s">
        <v>52</v>
      </c>
      <c r="E109" s="44"/>
      <c r="F109" s="44"/>
      <c r="G109" s="44"/>
      <c r="H109" s="44"/>
      <c r="I109" s="44"/>
      <c r="J109" s="44"/>
      <c r="K109" s="44"/>
      <c r="L109" s="44" t="s">
        <v>68</v>
      </c>
      <c r="M109" s="44"/>
      <c r="N109" s="44"/>
      <c r="O109" s="44"/>
      <c r="P109" s="44" t="s">
        <v>68</v>
      </c>
      <c r="Q109" s="44"/>
      <c r="R109" s="44"/>
    </row>
    <row r="110" spans="4:18">
      <c r="D110" s="44" t="s">
        <v>53</v>
      </c>
      <c r="E110" s="44"/>
      <c r="F110" s="44"/>
      <c r="G110" s="44"/>
      <c r="H110" s="44"/>
      <c r="I110" s="44"/>
      <c r="J110" s="44"/>
      <c r="K110" s="44"/>
      <c r="L110" s="44" t="s">
        <v>29</v>
      </c>
      <c r="M110" s="44"/>
      <c r="N110" s="44"/>
      <c r="O110" s="44"/>
      <c r="P110" s="44" t="s">
        <v>29</v>
      </c>
      <c r="Q110" s="44"/>
      <c r="R110" s="44"/>
    </row>
    <row r="111" spans="4:18">
      <c r="D111" s="44" t="s">
        <v>59</v>
      </c>
      <c r="E111" s="44"/>
      <c r="F111" s="44"/>
      <c r="G111" s="44"/>
      <c r="H111" s="44"/>
      <c r="I111" s="44"/>
      <c r="J111" s="44"/>
      <c r="K111" s="44"/>
      <c r="L111" s="44" t="s">
        <v>49</v>
      </c>
      <c r="M111" s="44"/>
      <c r="N111" s="44"/>
      <c r="O111" s="44"/>
      <c r="P111" s="44" t="s">
        <v>49</v>
      </c>
      <c r="Q111" s="44"/>
      <c r="R111" s="44"/>
    </row>
    <row r="112" spans="4:18">
      <c r="D112" s="44"/>
      <c r="E112" s="44"/>
      <c r="F112" s="44"/>
      <c r="G112" s="44"/>
      <c r="H112" s="44"/>
      <c r="I112" s="44"/>
      <c r="J112" s="44"/>
      <c r="K112" s="44"/>
      <c r="L112" s="44" t="s">
        <v>69</v>
      </c>
      <c r="M112" s="44"/>
      <c r="N112" s="44"/>
      <c r="O112" s="44"/>
      <c r="P112" s="44" t="s">
        <v>69</v>
      </c>
      <c r="Q112" s="44"/>
      <c r="R112" s="44"/>
    </row>
    <row r="113" spans="4:18">
      <c r="D113" s="44"/>
      <c r="E113" s="44"/>
      <c r="F113" s="44"/>
      <c r="G113" s="44"/>
      <c r="H113" s="44"/>
      <c r="I113" s="44"/>
      <c r="J113" s="44"/>
      <c r="K113" s="44"/>
      <c r="L113" s="44" t="s">
        <v>48</v>
      </c>
      <c r="M113" s="44"/>
      <c r="N113" s="44"/>
      <c r="O113" s="44"/>
      <c r="P113" s="44"/>
      <c r="Q113" s="44"/>
      <c r="R113" s="44"/>
    </row>
    <row r="114" spans="4:18">
      <c r="D114" s="44"/>
      <c r="E114" s="44"/>
      <c r="F114" s="44"/>
      <c r="G114" s="44"/>
      <c r="H114" s="44"/>
      <c r="I114" s="44"/>
      <c r="J114" s="44"/>
      <c r="K114" s="44"/>
      <c r="L114" s="44" t="s">
        <v>70</v>
      </c>
      <c r="M114" s="44"/>
      <c r="N114" s="44"/>
      <c r="O114" s="44"/>
      <c r="P114" s="44"/>
      <c r="Q114" s="44"/>
      <c r="R114" s="44"/>
    </row>
    <row r="115" spans="4:18">
      <c r="D115" s="44"/>
      <c r="E115" s="44"/>
      <c r="F115" s="44"/>
      <c r="G115" s="44"/>
      <c r="H115" s="44"/>
      <c r="I115" s="44"/>
      <c r="J115" s="44"/>
      <c r="K115" s="44"/>
      <c r="L115" s="44"/>
      <c r="M115" s="44"/>
      <c r="N115" s="44"/>
      <c r="O115" s="44"/>
      <c r="P115" s="44"/>
      <c r="Q115" s="44"/>
      <c r="R115" s="44"/>
    </row>
    <row r="116" spans="4:18">
      <c r="D116" s="44"/>
      <c r="E116" s="44"/>
      <c r="F116" s="44"/>
      <c r="G116" s="44"/>
      <c r="H116" s="44"/>
      <c r="I116" s="44"/>
      <c r="J116" s="44"/>
      <c r="K116" s="44"/>
      <c r="L116" s="44"/>
      <c r="M116" s="44"/>
      <c r="N116" s="44"/>
      <c r="O116" s="44"/>
      <c r="P116" s="44"/>
      <c r="Q116" s="44"/>
      <c r="R116" s="44"/>
    </row>
    <row r="117" spans="4:18">
      <c r="D117" s="44"/>
      <c r="E117" s="44"/>
      <c r="F117" s="44"/>
      <c r="G117" s="44"/>
      <c r="H117" s="44"/>
      <c r="I117" s="44"/>
      <c r="J117" s="44"/>
      <c r="K117" s="44"/>
      <c r="L117" s="44"/>
      <c r="M117" s="44"/>
      <c r="N117" s="44"/>
      <c r="O117" s="44"/>
      <c r="P117" s="44"/>
      <c r="Q117" s="44"/>
      <c r="R117" s="44"/>
    </row>
    <row r="118" spans="4:18">
      <c r="D118" s="44"/>
      <c r="E118" s="44"/>
      <c r="F118" s="44"/>
      <c r="G118" s="44"/>
      <c r="H118" s="44"/>
      <c r="I118" s="44"/>
      <c r="J118" s="44"/>
      <c r="K118" s="44"/>
      <c r="L118" s="44"/>
      <c r="M118" s="44"/>
      <c r="N118" s="44"/>
      <c r="O118" s="44"/>
      <c r="P118" s="44"/>
      <c r="Q118" s="44"/>
      <c r="R118" s="44"/>
    </row>
  </sheetData>
  <sortState ref="L83:L84">
    <sortCondition ref="L83:L84"/>
  </sortState>
  <mergeCells count="107">
    <mergeCell ref="C2:G2"/>
    <mergeCell ref="O5:Q5"/>
    <mergeCell ref="O6:Q6"/>
    <mergeCell ref="O7:Q7"/>
    <mergeCell ref="O8:Q8"/>
    <mergeCell ref="O9:Q9"/>
    <mergeCell ref="O10:Q10"/>
    <mergeCell ref="C11:J11"/>
    <mergeCell ref="L11:Q11"/>
    <mergeCell ref="O21:Q21"/>
    <mergeCell ref="O22:Q22"/>
    <mergeCell ref="O23:Q23"/>
    <mergeCell ref="O24:Q24"/>
    <mergeCell ref="O25:Q25"/>
    <mergeCell ref="O26:Q26"/>
    <mergeCell ref="C27:J27"/>
    <mergeCell ref="L27:Q27"/>
    <mergeCell ref="P33:Q33"/>
    <mergeCell ref="N35:O35"/>
    <mergeCell ref="N36:O36"/>
    <mergeCell ref="N37:O37"/>
    <mergeCell ref="N38:O38"/>
    <mergeCell ref="N39:O39"/>
    <mergeCell ref="C40:J40"/>
    <mergeCell ref="L40:R40"/>
    <mergeCell ref="P47:Q47"/>
    <mergeCell ref="N49:O49"/>
    <mergeCell ref="N50:O50"/>
    <mergeCell ref="N51:O51"/>
    <mergeCell ref="N52:O52"/>
    <mergeCell ref="N53:O53"/>
    <mergeCell ref="C54:J54"/>
    <mergeCell ref="L54:R54"/>
    <mergeCell ref="F61:G61"/>
    <mergeCell ref="O61:P61"/>
    <mergeCell ref="F62:G62"/>
    <mergeCell ref="O62:P62"/>
    <mergeCell ref="F63:G63"/>
    <mergeCell ref="O63:P63"/>
    <mergeCell ref="F64:G64"/>
    <mergeCell ref="O64:P64"/>
    <mergeCell ref="F65:G65"/>
    <mergeCell ref="O65:P65"/>
    <mergeCell ref="F66:G66"/>
    <mergeCell ref="O66:P66"/>
    <mergeCell ref="C67:J67"/>
    <mergeCell ref="L67:P67"/>
    <mergeCell ref="F73:G73"/>
    <mergeCell ref="N73:O73"/>
    <mergeCell ref="P73:Q73"/>
    <mergeCell ref="F74:G74"/>
    <mergeCell ref="N74:O74"/>
    <mergeCell ref="P74:Q74"/>
    <mergeCell ref="F75:G75"/>
    <mergeCell ref="N75:O75"/>
    <mergeCell ref="P75:Q75"/>
    <mergeCell ref="F76:G76"/>
    <mergeCell ref="N76:O76"/>
    <mergeCell ref="P76:Q76"/>
    <mergeCell ref="F77:G77"/>
    <mergeCell ref="N77:O77"/>
    <mergeCell ref="P77:Q77"/>
    <mergeCell ref="F78:G78"/>
    <mergeCell ref="N78:O78"/>
    <mergeCell ref="P78:Q78"/>
    <mergeCell ref="C79:J79"/>
    <mergeCell ref="L79:R79"/>
    <mergeCell ref="F86:G86"/>
    <mergeCell ref="N86:O86"/>
    <mergeCell ref="F87:G87"/>
    <mergeCell ref="N87:O87"/>
    <mergeCell ref="F88:G88"/>
    <mergeCell ref="N88:O88"/>
    <mergeCell ref="F89:G89"/>
    <mergeCell ref="N89:O89"/>
    <mergeCell ref="F90:G90"/>
    <mergeCell ref="N90:O90"/>
    <mergeCell ref="F91:G91"/>
    <mergeCell ref="N91:O91"/>
    <mergeCell ref="C92:J92"/>
    <mergeCell ref="L92:O92"/>
    <mergeCell ref="C33:C34"/>
    <mergeCell ref="D33:D34"/>
    <mergeCell ref="E33:E34"/>
    <mergeCell ref="F33:F34"/>
    <mergeCell ref="G33:G34"/>
    <mergeCell ref="H33:H34"/>
    <mergeCell ref="I33:I34"/>
    <mergeCell ref="J33:J34"/>
    <mergeCell ref="K33:K34"/>
    <mergeCell ref="L33:L34"/>
    <mergeCell ref="M33:M34"/>
    <mergeCell ref="N33:O34"/>
    <mergeCell ref="R33:R34"/>
    <mergeCell ref="C47:C48"/>
    <mergeCell ref="D47:D48"/>
    <mergeCell ref="E47:E48"/>
    <mergeCell ref="F47:F48"/>
    <mergeCell ref="G47:G48"/>
    <mergeCell ref="H47:H48"/>
    <mergeCell ref="I47:I48"/>
    <mergeCell ref="J47:J48"/>
    <mergeCell ref="K47:K48"/>
    <mergeCell ref="L47:L48"/>
    <mergeCell ref="M47:M48"/>
    <mergeCell ref="N47:O48"/>
    <mergeCell ref="R47:R48"/>
  </mergeCells>
  <phoneticPr fontId="3"/>
  <dataValidations count="9">
    <dataValidation type="list" allowBlank="1" showDropDown="0" showInputMessage="1" showErrorMessage="1" sqref="E6:E10">
      <formula1>$D$96:$D$111</formula1>
    </dataValidation>
    <dataValidation type="list" allowBlank="1" showDropDown="0" showInputMessage="1" showErrorMessage="1" sqref="E62:E66">
      <formula1>$L$96:$L$116</formula1>
    </dataValidation>
    <dataValidation type="list" allowBlank="1" showDropDown="0" showInputMessage="1" showErrorMessage="1" sqref="E22:E26">
      <formula1>$H$96:$H$100</formula1>
    </dataValidation>
    <dataValidation type="list" allowBlank="1" showDropDown="0" showInputMessage="1" showErrorMessage="1" sqref="E35:E39 E49:E53">
      <formula1>$J$96:$J$101</formula1>
    </dataValidation>
    <dataValidation type="list" allowBlank="1" showDropDown="0" showInputMessage="1" showErrorMessage="1" sqref="E74:E78">
      <formula1>$P$96:$P$112</formula1>
    </dataValidation>
    <dataValidation type="list" allowBlank="1" showDropDown="0" showInputMessage="1" showErrorMessage="1" sqref="N6:N10">
      <formula1>"創設(開設),増築(床),改築(再開設),増改築"</formula1>
    </dataValidation>
    <dataValidation type="list" allowBlank="1" showDropDown="0" showInputMessage="1" showErrorMessage="1" sqref="N22:N26">
      <formula1>"修繕,耐震化"</formula1>
    </dataValidation>
    <dataValidation type="list" allowBlank="1" showDropDown="0" showInputMessage="1" showErrorMessage="1" sqref="N49:O53">
      <formula1>"災害危険区域,地すべり防止区域,土砂災害警戒区域,浸水被害防止区域,急傾斜地崩壊危険区域"</formula1>
    </dataValidation>
    <dataValidation type="list" allowBlank="1" showDropDown="0" showInputMessage="1" showErrorMessage="1" sqref="N62:N66">
      <formula1>"創設(開設),増築(床),改築(再開設),増改築,転換"</formula1>
    </dataValidation>
  </dataValidations>
  <pageMargins left="0.31496062992125984" right="0.31496062992125984" top="0.35433070866141736" bottom="0.35433070866141736" header="0.31496062992125984" footer="0"/>
  <pageSetup paperSize="9" scale="37" fitToWidth="1" fitToHeight="1" orientation="portrait" usePrinterDefaults="1" r:id="rId1"/>
  <rowBreaks count="1" manualBreakCount="1">
    <brk id="58"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T96"/>
  <sheetViews>
    <sheetView view="pageBreakPreview" zoomScale="85" zoomScaleSheetLayoutView="85" workbookViewId="0"/>
  </sheetViews>
  <sheetFormatPr defaultColWidth="8.77734375" defaultRowHeight="18.75"/>
  <cols>
    <col min="1" max="1" width="8.77734375" style="1"/>
    <col min="2" max="2" width="1.6640625" style="1" customWidth="1"/>
    <col min="3" max="3" width="5.109375" style="1" customWidth="1"/>
    <col min="4" max="4" width="11" style="1" bestFit="1" customWidth="1"/>
    <col min="5" max="5" width="17.21875" style="1" bestFit="1" customWidth="1"/>
    <col min="6" max="6" width="17.21875" style="1" customWidth="1"/>
    <col min="7" max="7" width="10.6640625" style="1" customWidth="1"/>
    <col min="8" max="8" width="17.21875" style="1" customWidth="1"/>
    <col min="9" max="9" width="14.109375" style="1" customWidth="1"/>
    <col min="10" max="10" width="15.6640625" style="1" customWidth="1"/>
    <col min="11" max="11" width="15.21875" style="1" customWidth="1"/>
    <col min="12" max="13" width="20.6640625" style="1" customWidth="1"/>
    <col min="14" max="14" width="43.44140625" style="1" customWidth="1"/>
    <col min="15" max="15" width="3.109375" style="1" customWidth="1"/>
    <col min="16" max="16384" width="8.77734375" style="1"/>
  </cols>
  <sheetData>
    <row r="1" spans="3:19" ht="10.050000000000001" customHeight="1">
      <c r="N1" s="2"/>
    </row>
    <row r="2" spans="3:19" ht="24">
      <c r="C2" s="3" t="str">
        <f>'１'!C2:G2</f>
        <v>令和６年度 (2024年度)　介護基盤整備 事業量調査表　</v>
      </c>
      <c r="D2" s="3"/>
      <c r="E2" s="3"/>
      <c r="F2" s="3"/>
      <c r="G2" s="3"/>
      <c r="H2" s="16" t="str">
        <f>'１'!H2</f>
        <v>【 市町村事業 】（交付金）</v>
      </c>
      <c r="I2" s="16"/>
      <c r="J2" s="16"/>
      <c r="K2" s="16"/>
      <c r="M2" s="23" t="s">
        <v>56</v>
      </c>
      <c r="N2" s="30" t="str">
        <f>一覧!K4</f>
        <v>旭川市</v>
      </c>
    </row>
    <row r="3" spans="3:19" ht="24.75">
      <c r="D3" s="40"/>
      <c r="E3" s="45"/>
      <c r="F3" s="40"/>
      <c r="G3" s="40"/>
      <c r="H3" s="40"/>
      <c r="I3" s="40"/>
      <c r="J3" s="40"/>
      <c r="K3" s="40"/>
      <c r="L3" s="40"/>
      <c r="M3" s="71"/>
      <c r="N3" s="2"/>
    </row>
    <row r="4" spans="3:19" ht="19.5" hidden="1">
      <c r="C4" s="36" t="s">
        <v>103</v>
      </c>
      <c r="D4" s="36"/>
      <c r="E4" s="39"/>
      <c r="F4" s="39"/>
      <c r="G4" s="39"/>
      <c r="H4" s="39"/>
      <c r="I4" s="39"/>
      <c r="J4" s="39"/>
      <c r="K4" s="39"/>
      <c r="L4" s="39"/>
      <c r="M4" s="74"/>
      <c r="N4" s="79" t="s">
        <v>15</v>
      </c>
    </row>
    <row r="5" spans="3:19" s="84" customFormat="1" ht="49.95" hidden="1" customHeight="1">
      <c r="C5" s="37" t="s">
        <v>2</v>
      </c>
      <c r="D5" s="37" t="s">
        <v>8</v>
      </c>
      <c r="E5" s="46" t="s">
        <v>5</v>
      </c>
      <c r="F5" s="52" t="s">
        <v>9</v>
      </c>
      <c r="G5" s="53"/>
      <c r="H5" s="53" t="s">
        <v>24</v>
      </c>
      <c r="I5" s="46" t="s">
        <v>11</v>
      </c>
      <c r="J5" s="46" t="s">
        <v>30</v>
      </c>
      <c r="K5" s="53" t="s">
        <v>32</v>
      </c>
      <c r="L5" s="46" t="s">
        <v>100</v>
      </c>
      <c r="M5" s="46" t="s">
        <v>102</v>
      </c>
      <c r="N5" s="46" t="s">
        <v>85</v>
      </c>
    </row>
    <row r="6" spans="3:19" hidden="1">
      <c r="C6" s="38">
        <v>1</v>
      </c>
      <c r="D6" s="22"/>
      <c r="E6" s="47"/>
      <c r="F6" s="26"/>
      <c r="G6" s="30"/>
      <c r="H6" s="38"/>
      <c r="I6" s="58"/>
      <c r="J6" s="94"/>
      <c r="K6" s="97">
        <f>ROUNDDOWN((I6*J6)/2,0)</f>
        <v>0</v>
      </c>
      <c r="L6" s="22"/>
      <c r="M6" s="22"/>
      <c r="N6" s="22"/>
    </row>
    <row r="7" spans="3:19" hidden="1">
      <c r="C7" s="38">
        <v>2</v>
      </c>
      <c r="D7" s="22"/>
      <c r="E7" s="47"/>
      <c r="F7" s="26"/>
      <c r="G7" s="30"/>
      <c r="H7" s="38"/>
      <c r="I7" s="58"/>
      <c r="J7" s="94"/>
      <c r="K7" s="97">
        <f>ROUNDDOWN((I7*J7)/2,0)</f>
        <v>0</v>
      </c>
      <c r="L7" s="22"/>
      <c r="M7" s="22"/>
      <c r="N7" s="22"/>
    </row>
    <row r="8" spans="3:19" hidden="1">
      <c r="C8" s="38">
        <v>3</v>
      </c>
      <c r="D8" s="22"/>
      <c r="E8" s="47"/>
      <c r="F8" s="26"/>
      <c r="G8" s="30"/>
      <c r="H8" s="38"/>
      <c r="I8" s="58"/>
      <c r="J8" s="95"/>
      <c r="K8" s="97">
        <f>ROUNDDOWN((I8*J8)/2,0)</f>
        <v>0</v>
      </c>
      <c r="L8" s="22"/>
      <c r="M8" s="22"/>
      <c r="N8" s="22"/>
    </row>
    <row r="9" spans="3:19" hidden="1">
      <c r="C9" s="38">
        <v>4</v>
      </c>
      <c r="D9" s="22"/>
      <c r="E9" s="47"/>
      <c r="F9" s="26"/>
      <c r="G9" s="30"/>
      <c r="H9" s="38"/>
      <c r="I9" s="58"/>
      <c r="J9" s="94"/>
      <c r="K9" s="97">
        <f>ROUNDDOWN((I9*J9)/2,0)</f>
        <v>0</v>
      </c>
      <c r="L9" s="22"/>
      <c r="M9" s="22"/>
      <c r="N9" s="22"/>
    </row>
    <row r="10" spans="3:19" hidden="1">
      <c r="C10" s="38">
        <v>5</v>
      </c>
      <c r="D10" s="22"/>
      <c r="E10" s="47"/>
      <c r="F10" s="26"/>
      <c r="G10" s="30"/>
      <c r="H10" s="38"/>
      <c r="I10" s="58"/>
      <c r="J10" s="94"/>
      <c r="K10" s="97">
        <f>ROUNDDOWN((I10*J10)/2,0)</f>
        <v>0</v>
      </c>
      <c r="L10" s="22"/>
      <c r="M10" s="22"/>
      <c r="N10" s="22"/>
    </row>
    <row r="11" spans="3:19" ht="19.5" hidden="1">
      <c r="C11" s="26" t="s">
        <v>96</v>
      </c>
      <c r="D11" s="73"/>
      <c r="E11" s="73"/>
      <c r="F11" s="73"/>
      <c r="G11" s="73"/>
      <c r="H11" s="73"/>
      <c r="I11" s="73"/>
      <c r="J11" s="96"/>
      <c r="K11" s="66">
        <f>SUM(K6:K10)</f>
        <v>0</v>
      </c>
      <c r="L11" s="70"/>
      <c r="M11" s="72"/>
      <c r="N11" s="80"/>
    </row>
    <row r="12" spans="3:19" s="1" customFormat="1" ht="4.95" hidden="1" customHeight="1">
      <c r="C12" s="39"/>
      <c r="D12" s="39"/>
      <c r="E12" s="39"/>
      <c r="F12" s="39"/>
      <c r="G12" s="39"/>
      <c r="H12" s="39"/>
      <c r="I12" s="39"/>
      <c r="J12" s="39"/>
      <c r="K12" s="65"/>
      <c r="L12" s="39"/>
      <c r="M12" s="39"/>
      <c r="N12" s="39"/>
      <c r="O12" s="39"/>
      <c r="P12" s="39"/>
      <c r="S12" s="35"/>
    </row>
    <row r="13" spans="3:19" hidden="1">
      <c r="C13" s="39"/>
      <c r="D13" s="41" t="s">
        <v>127</v>
      </c>
      <c r="E13" s="39"/>
      <c r="F13" s="39"/>
      <c r="G13" s="39"/>
      <c r="H13" s="39"/>
      <c r="I13" s="39"/>
      <c r="J13" s="39"/>
      <c r="K13" s="65"/>
      <c r="L13" s="39"/>
      <c r="M13" s="39"/>
      <c r="N13" s="39"/>
      <c r="O13" s="39"/>
      <c r="P13" s="39"/>
      <c r="S13" s="35"/>
    </row>
    <row r="14" spans="3:19" hidden="1">
      <c r="D14" s="39"/>
      <c r="E14" s="39"/>
      <c r="F14" s="39"/>
      <c r="G14" s="39"/>
      <c r="H14" s="39"/>
      <c r="I14" s="39"/>
      <c r="J14" s="39"/>
      <c r="K14" s="39"/>
      <c r="L14" s="39"/>
      <c r="M14" s="39"/>
      <c r="N14" s="39"/>
    </row>
    <row r="15" spans="3:19" ht="19.5">
      <c r="C15" s="36" t="s">
        <v>104</v>
      </c>
      <c r="D15" s="36"/>
      <c r="E15" s="39"/>
      <c r="F15" s="39"/>
      <c r="G15" s="39"/>
      <c r="I15" s="39"/>
      <c r="J15" s="39"/>
      <c r="K15" s="39"/>
      <c r="L15" s="39"/>
      <c r="M15" s="39"/>
      <c r="N15" s="79" t="s">
        <v>15</v>
      </c>
    </row>
    <row r="16" spans="3:19" ht="49.95" customHeight="1">
      <c r="C16" s="37" t="s">
        <v>2</v>
      </c>
      <c r="D16" s="37" t="s">
        <v>8</v>
      </c>
      <c r="E16" s="46" t="s">
        <v>5</v>
      </c>
      <c r="F16" s="46" t="s">
        <v>9</v>
      </c>
      <c r="G16" s="52" t="s">
        <v>24</v>
      </c>
      <c r="H16" s="53"/>
      <c r="I16" s="53" t="s">
        <v>11</v>
      </c>
      <c r="J16" s="46" t="s">
        <v>134</v>
      </c>
      <c r="K16" s="53" t="s">
        <v>35</v>
      </c>
      <c r="L16" s="46" t="s">
        <v>100</v>
      </c>
      <c r="M16" s="46" t="s">
        <v>102</v>
      </c>
      <c r="N16" s="46" t="s">
        <v>85</v>
      </c>
    </row>
    <row r="17" spans="2:19">
      <c r="C17" s="38">
        <v>1</v>
      </c>
      <c r="D17" s="22" t="s">
        <v>198</v>
      </c>
      <c r="E17" s="47"/>
      <c r="F17" s="90"/>
      <c r="G17" s="26"/>
      <c r="H17" s="30"/>
      <c r="I17" s="93"/>
      <c r="J17" s="58"/>
      <c r="K17" s="97">
        <f>I17*J17</f>
        <v>0</v>
      </c>
      <c r="L17" s="22"/>
      <c r="M17" s="22"/>
      <c r="N17" s="22"/>
    </row>
    <row r="18" spans="2:19">
      <c r="C18" s="38">
        <v>2</v>
      </c>
      <c r="D18" s="22" t="s">
        <v>198</v>
      </c>
      <c r="E18" s="47"/>
      <c r="F18" s="90"/>
      <c r="G18" s="26"/>
      <c r="H18" s="30"/>
      <c r="I18" s="93"/>
      <c r="J18" s="58"/>
      <c r="K18" s="97">
        <f>I18*J18</f>
        <v>0</v>
      </c>
      <c r="L18" s="22"/>
      <c r="M18" s="22"/>
      <c r="N18" s="22"/>
    </row>
    <row r="19" spans="2:19">
      <c r="C19" s="38">
        <v>3</v>
      </c>
      <c r="D19" s="22" t="s">
        <v>198</v>
      </c>
      <c r="E19" s="47"/>
      <c r="F19" s="90"/>
      <c r="G19" s="26"/>
      <c r="H19" s="30"/>
      <c r="I19" s="93"/>
      <c r="J19" s="58"/>
      <c r="K19" s="97">
        <f>I19*J19</f>
        <v>0</v>
      </c>
      <c r="L19" s="22"/>
      <c r="M19" s="22"/>
      <c r="N19" s="22"/>
    </row>
    <row r="20" spans="2:19">
      <c r="C20" s="38">
        <v>4</v>
      </c>
      <c r="D20" s="22" t="s">
        <v>198</v>
      </c>
      <c r="E20" s="47"/>
      <c r="F20" s="90"/>
      <c r="G20" s="26"/>
      <c r="H20" s="30"/>
      <c r="I20" s="93"/>
      <c r="J20" s="58"/>
      <c r="K20" s="97">
        <f>I20*J20</f>
        <v>0</v>
      </c>
      <c r="L20" s="22"/>
      <c r="M20" s="22"/>
      <c r="N20" s="22"/>
    </row>
    <row r="21" spans="2:19" ht="19.5">
      <c r="B21" s="85"/>
      <c r="C21" s="38">
        <v>5</v>
      </c>
      <c r="D21" s="22" t="s">
        <v>198</v>
      </c>
      <c r="E21" s="47"/>
      <c r="F21" s="90"/>
      <c r="G21" s="26"/>
      <c r="H21" s="30"/>
      <c r="I21" s="93"/>
      <c r="J21" s="58"/>
      <c r="K21" s="97">
        <f>I21*J21</f>
        <v>0</v>
      </c>
      <c r="L21" s="22"/>
      <c r="M21" s="22"/>
      <c r="N21" s="22"/>
    </row>
    <row r="22" spans="2:19" ht="19.5">
      <c r="C22" s="26" t="s">
        <v>96</v>
      </c>
      <c r="D22" s="73"/>
      <c r="E22" s="73"/>
      <c r="F22" s="73"/>
      <c r="G22" s="73"/>
      <c r="H22" s="73"/>
      <c r="I22" s="73"/>
      <c r="J22" s="96"/>
      <c r="K22" s="66">
        <f>SUM(K17:K21)</f>
        <v>0</v>
      </c>
      <c r="L22" s="70"/>
      <c r="M22" s="72"/>
      <c r="N22" s="80"/>
    </row>
    <row r="23" spans="2:19" s="1" customFormat="1" ht="4.95" customHeight="1">
      <c r="B23" s="1"/>
      <c r="C23" s="39"/>
      <c r="D23" s="39"/>
      <c r="E23" s="39"/>
      <c r="F23" s="39"/>
      <c r="G23" s="39"/>
      <c r="H23" s="39"/>
      <c r="I23" s="39"/>
      <c r="J23" s="39"/>
      <c r="K23" s="65"/>
      <c r="L23" s="39"/>
      <c r="M23" s="39"/>
      <c r="N23" s="39"/>
      <c r="O23" s="39"/>
      <c r="P23" s="39"/>
      <c r="S23" s="35"/>
    </row>
    <row r="24" spans="2:19" hidden="1">
      <c r="C24" s="39"/>
      <c r="D24" s="41"/>
      <c r="E24" s="39"/>
      <c r="F24" s="39"/>
      <c r="G24" s="39"/>
      <c r="H24" s="39"/>
      <c r="I24" s="39"/>
      <c r="J24" s="39"/>
      <c r="K24" s="65"/>
      <c r="L24" s="39"/>
      <c r="M24" s="39"/>
      <c r="N24" s="39"/>
      <c r="O24" s="39"/>
      <c r="P24" s="39"/>
      <c r="S24" s="35"/>
    </row>
    <row r="25" spans="2:19">
      <c r="B25" s="86"/>
      <c r="C25" s="86"/>
      <c r="D25" s="86"/>
      <c r="E25" s="86"/>
      <c r="F25" s="86"/>
      <c r="G25" s="86"/>
      <c r="H25" s="86"/>
      <c r="I25" s="86"/>
      <c r="J25" s="39"/>
      <c r="K25" s="39"/>
      <c r="L25" s="39"/>
    </row>
    <row r="26" spans="2:19" ht="19.5">
      <c r="C26" s="36" t="s">
        <v>105</v>
      </c>
      <c r="D26" s="36"/>
      <c r="E26" s="39"/>
      <c r="F26" s="39"/>
      <c r="G26" s="39"/>
      <c r="I26" s="39"/>
      <c r="J26" s="39"/>
      <c r="K26" s="39"/>
      <c r="L26" s="39"/>
      <c r="M26" s="39"/>
      <c r="N26" s="79" t="s">
        <v>15</v>
      </c>
    </row>
    <row r="27" spans="2:19" ht="49.95" customHeight="1">
      <c r="C27" s="37" t="s">
        <v>2</v>
      </c>
      <c r="D27" s="37" t="s">
        <v>8</v>
      </c>
      <c r="E27" s="46" t="s">
        <v>5</v>
      </c>
      <c r="F27" s="46" t="s">
        <v>9</v>
      </c>
      <c r="G27" s="52" t="s">
        <v>24</v>
      </c>
      <c r="H27" s="53"/>
      <c r="I27" s="53" t="s">
        <v>11</v>
      </c>
      <c r="J27" s="46" t="s">
        <v>135</v>
      </c>
      <c r="K27" s="53" t="s">
        <v>35</v>
      </c>
      <c r="L27" s="46" t="s">
        <v>100</v>
      </c>
      <c r="M27" s="46" t="s">
        <v>102</v>
      </c>
      <c r="N27" s="46" t="s">
        <v>85</v>
      </c>
    </row>
    <row r="28" spans="2:19">
      <c r="C28" s="38">
        <v>1</v>
      </c>
      <c r="D28" s="22" t="s">
        <v>198</v>
      </c>
      <c r="E28" s="88"/>
      <c r="F28" s="90"/>
      <c r="G28" s="26"/>
      <c r="H28" s="30"/>
      <c r="I28" s="93"/>
      <c r="J28" s="58"/>
      <c r="K28" s="97">
        <f>I28*J28</f>
        <v>0</v>
      </c>
      <c r="L28" s="22"/>
      <c r="M28" s="22"/>
      <c r="N28" s="22"/>
    </row>
    <row r="29" spans="2:19">
      <c r="C29" s="38">
        <v>2</v>
      </c>
      <c r="D29" s="22" t="s">
        <v>198</v>
      </c>
      <c r="E29" s="88"/>
      <c r="F29" s="90"/>
      <c r="G29" s="26"/>
      <c r="H29" s="30"/>
      <c r="I29" s="93"/>
      <c r="J29" s="58"/>
      <c r="K29" s="97">
        <f>I29*J29</f>
        <v>0</v>
      </c>
      <c r="L29" s="22"/>
      <c r="M29" s="22"/>
      <c r="N29" s="22"/>
    </row>
    <row r="30" spans="2:19">
      <c r="C30" s="38">
        <v>3</v>
      </c>
      <c r="D30" s="22" t="s">
        <v>198</v>
      </c>
      <c r="E30" s="88"/>
      <c r="F30" s="90"/>
      <c r="G30" s="26"/>
      <c r="H30" s="30"/>
      <c r="I30" s="93"/>
      <c r="J30" s="58"/>
      <c r="K30" s="97">
        <f>I30*J30</f>
        <v>0</v>
      </c>
      <c r="L30" s="22"/>
      <c r="M30" s="22"/>
      <c r="N30" s="22"/>
    </row>
    <row r="31" spans="2:19">
      <c r="C31" s="38">
        <v>4</v>
      </c>
      <c r="D31" s="22" t="s">
        <v>198</v>
      </c>
      <c r="E31" s="88"/>
      <c r="F31" s="90"/>
      <c r="G31" s="26"/>
      <c r="H31" s="30"/>
      <c r="I31" s="93"/>
      <c r="J31" s="58"/>
      <c r="K31" s="97">
        <f>I31*J31</f>
        <v>0</v>
      </c>
      <c r="L31" s="22"/>
      <c r="M31" s="22"/>
      <c r="N31" s="22"/>
    </row>
    <row r="32" spans="2:19" ht="19.5">
      <c r="B32" s="85"/>
      <c r="C32" s="38">
        <v>5</v>
      </c>
      <c r="D32" s="22" t="s">
        <v>198</v>
      </c>
      <c r="E32" s="88"/>
      <c r="F32" s="90"/>
      <c r="G32" s="26"/>
      <c r="H32" s="30"/>
      <c r="I32" s="93"/>
      <c r="J32" s="58"/>
      <c r="K32" s="97">
        <f>I32*J32</f>
        <v>0</v>
      </c>
      <c r="L32" s="22"/>
      <c r="M32" s="22"/>
      <c r="N32" s="22"/>
    </row>
    <row r="33" spans="2:19" ht="19.5">
      <c r="C33" s="26" t="s">
        <v>96</v>
      </c>
      <c r="D33" s="73"/>
      <c r="E33" s="73"/>
      <c r="F33" s="73"/>
      <c r="G33" s="73"/>
      <c r="H33" s="73"/>
      <c r="I33" s="73"/>
      <c r="J33" s="96"/>
      <c r="K33" s="66">
        <f>SUM(K28:K32)</f>
        <v>0</v>
      </c>
      <c r="L33" s="70"/>
      <c r="M33" s="72"/>
      <c r="N33" s="80"/>
    </row>
    <row r="34" spans="2:19" s="1" customFormat="1" ht="4.95" customHeight="1">
      <c r="B34" s="1"/>
      <c r="C34" s="39"/>
      <c r="D34" s="39"/>
      <c r="E34" s="39"/>
      <c r="F34" s="39"/>
      <c r="G34" s="39"/>
      <c r="H34" s="39"/>
      <c r="I34" s="39"/>
      <c r="J34" s="39"/>
      <c r="K34" s="65"/>
      <c r="L34" s="39"/>
      <c r="M34" s="39"/>
      <c r="N34" s="39"/>
      <c r="O34" s="1"/>
      <c r="P34" s="1"/>
      <c r="S34" s="1"/>
    </row>
    <row r="35" spans="2:19" ht="17.55" customHeight="1">
      <c r="C35" s="39"/>
      <c r="D35" s="41" t="s">
        <v>131</v>
      </c>
      <c r="E35" s="39"/>
      <c r="F35" s="39"/>
      <c r="G35" s="39"/>
      <c r="H35" s="39"/>
      <c r="I35" s="39"/>
      <c r="J35" s="39"/>
      <c r="K35" s="65"/>
      <c r="L35" s="39"/>
      <c r="M35" s="39"/>
      <c r="N35" s="39"/>
      <c r="O35" s="39"/>
      <c r="P35" s="39"/>
      <c r="S35" s="35"/>
    </row>
    <row r="36" spans="2:19">
      <c r="B36" s="86"/>
      <c r="C36" s="86"/>
      <c r="D36" s="86" t="s">
        <v>132</v>
      </c>
      <c r="E36" s="86"/>
      <c r="F36" s="86"/>
      <c r="G36" s="86"/>
      <c r="H36" s="86"/>
      <c r="I36" s="86"/>
      <c r="J36" s="39"/>
      <c r="K36" s="39"/>
      <c r="L36" s="39"/>
    </row>
    <row r="37" spans="2:19">
      <c r="B37" s="86"/>
      <c r="C37" s="86"/>
      <c r="D37" s="86"/>
      <c r="E37" s="86"/>
      <c r="F37" s="86"/>
      <c r="G37" s="86"/>
      <c r="H37" s="86"/>
      <c r="I37" s="86"/>
      <c r="J37" s="39"/>
      <c r="K37" s="39"/>
      <c r="L37" s="39"/>
    </row>
    <row r="38" spans="2:19" ht="20.25">
      <c r="C38" s="36" t="s">
        <v>6</v>
      </c>
      <c r="D38" s="36"/>
      <c r="E38" s="39"/>
      <c r="F38" s="39"/>
      <c r="G38" s="39"/>
      <c r="I38" s="39"/>
      <c r="J38" s="39"/>
      <c r="K38" s="39"/>
      <c r="L38" s="39"/>
      <c r="M38" s="39"/>
      <c r="N38" s="79"/>
    </row>
    <row r="39" spans="2:19" ht="49.95" hidden="1" customHeight="1">
      <c r="C39" s="37" t="s">
        <v>2</v>
      </c>
      <c r="D39" s="37" t="s">
        <v>8</v>
      </c>
      <c r="E39" s="46" t="s">
        <v>5</v>
      </c>
      <c r="F39" s="46" t="s">
        <v>9</v>
      </c>
      <c r="G39" s="52" t="s">
        <v>24</v>
      </c>
      <c r="H39" s="53"/>
      <c r="I39" s="53" t="s">
        <v>11</v>
      </c>
      <c r="J39" s="46" t="s">
        <v>136</v>
      </c>
      <c r="K39" s="53" t="s">
        <v>35</v>
      </c>
      <c r="L39" s="46" t="s">
        <v>100</v>
      </c>
      <c r="M39" s="46" t="s">
        <v>102</v>
      </c>
      <c r="N39" s="46" t="s">
        <v>85</v>
      </c>
    </row>
    <row r="40" spans="2:19" hidden="1">
      <c r="C40" s="38">
        <v>1</v>
      </c>
      <c r="D40" s="22"/>
      <c r="E40" s="88"/>
      <c r="F40" s="90"/>
      <c r="G40" s="26"/>
      <c r="H40" s="30"/>
      <c r="I40" s="93"/>
      <c r="J40" s="58"/>
      <c r="K40" s="97">
        <f>I40*J40</f>
        <v>0</v>
      </c>
      <c r="L40" s="22"/>
      <c r="M40" s="22"/>
      <c r="N40" s="22"/>
    </row>
    <row r="41" spans="2:19" hidden="1">
      <c r="C41" s="38">
        <v>2</v>
      </c>
      <c r="D41" s="22"/>
      <c r="E41" s="88"/>
      <c r="F41" s="90"/>
      <c r="G41" s="26"/>
      <c r="H41" s="30"/>
      <c r="I41" s="93"/>
      <c r="J41" s="58"/>
      <c r="K41" s="97">
        <f>I41*J41</f>
        <v>0</v>
      </c>
      <c r="L41" s="22"/>
      <c r="M41" s="22"/>
      <c r="N41" s="22"/>
    </row>
    <row r="42" spans="2:19" hidden="1">
      <c r="C42" s="38">
        <v>3</v>
      </c>
      <c r="D42" s="22"/>
      <c r="E42" s="88"/>
      <c r="F42" s="90"/>
      <c r="G42" s="26"/>
      <c r="H42" s="30"/>
      <c r="I42" s="93"/>
      <c r="J42" s="58"/>
      <c r="K42" s="97">
        <f>I42*J42</f>
        <v>0</v>
      </c>
      <c r="L42" s="22"/>
      <c r="M42" s="22"/>
      <c r="N42" s="22"/>
    </row>
    <row r="43" spans="2:19" hidden="1">
      <c r="C43" s="38">
        <v>4</v>
      </c>
      <c r="D43" s="22"/>
      <c r="E43" s="88"/>
      <c r="F43" s="90"/>
      <c r="G43" s="26"/>
      <c r="H43" s="30"/>
      <c r="I43" s="93"/>
      <c r="J43" s="58"/>
      <c r="K43" s="97">
        <f>I43*J43</f>
        <v>0</v>
      </c>
      <c r="L43" s="22"/>
      <c r="M43" s="22"/>
      <c r="N43" s="22"/>
    </row>
    <row r="44" spans="2:19" hidden="1">
      <c r="B44" s="85"/>
      <c r="C44" s="38">
        <v>5</v>
      </c>
      <c r="D44" s="22"/>
      <c r="E44" s="88"/>
      <c r="F44" s="90"/>
      <c r="G44" s="26"/>
      <c r="H44" s="30"/>
      <c r="I44" s="93"/>
      <c r="J44" s="58"/>
      <c r="K44" s="97">
        <f>I44*J44</f>
        <v>0</v>
      </c>
      <c r="L44" s="22"/>
      <c r="M44" s="22"/>
      <c r="N44" s="22"/>
    </row>
    <row r="45" spans="2:19" ht="19.5" hidden="1">
      <c r="C45" s="26" t="s">
        <v>96</v>
      </c>
      <c r="D45" s="73"/>
      <c r="E45" s="73"/>
      <c r="F45" s="73"/>
      <c r="G45" s="73"/>
      <c r="H45" s="73"/>
      <c r="I45" s="73"/>
      <c r="J45" s="96"/>
      <c r="K45" s="66">
        <f>SUM(K40:K44)</f>
        <v>0</v>
      </c>
      <c r="L45" s="70"/>
      <c r="M45" s="72"/>
      <c r="N45" s="80"/>
    </row>
    <row r="46" spans="2:19" s="1" customFormat="1" ht="4.95" hidden="1" customHeight="1">
      <c r="B46" s="1"/>
      <c r="C46" s="39"/>
      <c r="D46" s="39"/>
      <c r="E46" s="39"/>
      <c r="F46" s="39"/>
      <c r="G46" s="39"/>
      <c r="H46" s="39"/>
      <c r="I46" s="39"/>
      <c r="J46" s="39"/>
      <c r="K46" s="65"/>
      <c r="L46" s="39"/>
      <c r="M46" s="39"/>
      <c r="N46" s="39"/>
      <c r="O46" s="39"/>
      <c r="P46" s="39"/>
      <c r="S46" s="35"/>
    </row>
    <row r="47" spans="2:19" hidden="1">
      <c r="C47" s="39"/>
      <c r="D47" s="41" t="s">
        <v>92</v>
      </c>
      <c r="E47" s="39"/>
      <c r="F47" s="39"/>
      <c r="G47" s="39"/>
      <c r="H47" s="39"/>
      <c r="I47" s="39"/>
      <c r="J47" s="39"/>
      <c r="K47" s="65"/>
      <c r="L47" s="39"/>
      <c r="M47" s="39"/>
      <c r="N47" s="39"/>
      <c r="O47" s="39"/>
      <c r="P47" s="39"/>
      <c r="S47" s="35"/>
    </row>
    <row r="48" spans="2:19">
      <c r="B48" s="86"/>
      <c r="C48" s="86"/>
      <c r="D48" s="86"/>
      <c r="E48" s="86"/>
      <c r="F48" s="86"/>
      <c r="G48" s="86"/>
      <c r="H48" s="86"/>
      <c r="I48" s="86"/>
      <c r="J48" s="39"/>
      <c r="K48" s="39"/>
      <c r="L48" s="39"/>
    </row>
    <row r="49" spans="2:14" ht="19.5">
      <c r="C49" s="36" t="s">
        <v>81</v>
      </c>
      <c r="D49" s="36"/>
      <c r="E49" s="39"/>
      <c r="F49" s="39"/>
      <c r="G49" s="39"/>
      <c r="I49" s="39"/>
      <c r="J49" s="39"/>
      <c r="K49" s="39"/>
      <c r="L49" s="39"/>
      <c r="M49" s="39"/>
      <c r="N49" s="79" t="s">
        <v>15</v>
      </c>
    </row>
    <row r="50" spans="2:14" ht="49.95" customHeight="1">
      <c r="C50" s="37" t="s">
        <v>2</v>
      </c>
      <c r="D50" s="37" t="s">
        <v>8</v>
      </c>
      <c r="E50" s="46" t="s">
        <v>5</v>
      </c>
      <c r="F50" s="46" t="s">
        <v>9</v>
      </c>
      <c r="G50" s="52" t="s">
        <v>24</v>
      </c>
      <c r="H50" s="53"/>
      <c r="I50" s="53" t="s">
        <v>11</v>
      </c>
      <c r="J50" s="46" t="s">
        <v>137</v>
      </c>
      <c r="K50" s="53" t="s">
        <v>35</v>
      </c>
      <c r="L50" s="46" t="s">
        <v>100</v>
      </c>
      <c r="M50" s="46" t="s">
        <v>102</v>
      </c>
      <c r="N50" s="46" t="s">
        <v>85</v>
      </c>
    </row>
    <row r="51" spans="2:14">
      <c r="C51" s="38">
        <v>1</v>
      </c>
      <c r="D51" s="22" t="s">
        <v>198</v>
      </c>
      <c r="E51" s="47"/>
      <c r="F51" s="90"/>
      <c r="G51" s="26"/>
      <c r="H51" s="30"/>
      <c r="I51" s="93"/>
      <c r="J51" s="58"/>
      <c r="K51" s="97">
        <f>I51*J51</f>
        <v>0</v>
      </c>
      <c r="L51" s="22"/>
      <c r="M51" s="22"/>
      <c r="N51" s="22"/>
    </row>
    <row r="52" spans="2:14">
      <c r="C52" s="38">
        <v>2</v>
      </c>
      <c r="D52" s="22" t="s">
        <v>198</v>
      </c>
      <c r="E52" s="47"/>
      <c r="F52" s="90"/>
      <c r="G52" s="26"/>
      <c r="H52" s="30"/>
      <c r="I52" s="93"/>
      <c r="J52" s="58"/>
      <c r="K52" s="97">
        <f>I52*J52</f>
        <v>0</v>
      </c>
      <c r="L52" s="22"/>
      <c r="M52" s="22"/>
      <c r="N52" s="22"/>
    </row>
    <row r="53" spans="2:14">
      <c r="C53" s="38">
        <v>3</v>
      </c>
      <c r="D53" s="22" t="s">
        <v>198</v>
      </c>
      <c r="E53" s="47"/>
      <c r="F53" s="90"/>
      <c r="G53" s="26"/>
      <c r="H53" s="30"/>
      <c r="I53" s="93"/>
      <c r="J53" s="58"/>
      <c r="K53" s="97">
        <f>I53*J53</f>
        <v>0</v>
      </c>
      <c r="L53" s="22"/>
      <c r="M53" s="22"/>
      <c r="N53" s="22"/>
    </row>
    <row r="54" spans="2:14">
      <c r="C54" s="38">
        <v>4</v>
      </c>
      <c r="D54" s="22" t="s">
        <v>198</v>
      </c>
      <c r="E54" s="47"/>
      <c r="F54" s="90"/>
      <c r="G54" s="26"/>
      <c r="H54" s="30"/>
      <c r="I54" s="93"/>
      <c r="J54" s="58"/>
      <c r="K54" s="97">
        <f>I54*J54</f>
        <v>0</v>
      </c>
      <c r="L54" s="22"/>
      <c r="M54" s="22"/>
      <c r="N54" s="22"/>
    </row>
    <row r="55" spans="2:14" ht="19.5">
      <c r="B55" s="85"/>
      <c r="C55" s="38">
        <v>5</v>
      </c>
      <c r="D55" s="22" t="s">
        <v>198</v>
      </c>
      <c r="E55" s="47"/>
      <c r="F55" s="90"/>
      <c r="G55" s="26"/>
      <c r="H55" s="30"/>
      <c r="I55" s="93"/>
      <c r="J55" s="58"/>
      <c r="K55" s="97">
        <f>I55*J55</f>
        <v>0</v>
      </c>
      <c r="L55" s="22"/>
      <c r="M55" s="22"/>
      <c r="N55" s="22"/>
    </row>
    <row r="56" spans="2:14" ht="19.5">
      <c r="C56" s="26" t="s">
        <v>96</v>
      </c>
      <c r="D56" s="73"/>
      <c r="E56" s="73"/>
      <c r="F56" s="73"/>
      <c r="G56" s="73"/>
      <c r="H56" s="73"/>
      <c r="I56" s="73"/>
      <c r="J56" s="96"/>
      <c r="K56" s="66">
        <f>SUM(K51:K55)</f>
        <v>0</v>
      </c>
      <c r="L56" s="70"/>
      <c r="M56" s="72"/>
      <c r="N56" s="80"/>
    </row>
    <row r="58" spans="2:14" ht="19.5">
      <c r="C58" s="36" t="s">
        <v>106</v>
      </c>
      <c r="D58" s="36"/>
      <c r="E58" s="39"/>
      <c r="F58" s="39"/>
      <c r="G58" s="39"/>
      <c r="I58" s="39"/>
      <c r="J58" s="39"/>
      <c r="K58" s="39"/>
      <c r="L58" s="39"/>
      <c r="M58" s="39"/>
      <c r="N58" s="79" t="s">
        <v>15</v>
      </c>
    </row>
    <row r="59" spans="2:14" ht="42">
      <c r="C59" s="37" t="s">
        <v>2</v>
      </c>
      <c r="D59" s="37" t="s">
        <v>8</v>
      </c>
      <c r="E59" s="46" t="s">
        <v>5</v>
      </c>
      <c r="F59" s="46" t="s">
        <v>9</v>
      </c>
      <c r="G59" s="52" t="s">
        <v>24</v>
      </c>
      <c r="H59" s="53"/>
      <c r="I59" s="53" t="s">
        <v>11</v>
      </c>
      <c r="J59" s="46" t="s">
        <v>50</v>
      </c>
      <c r="K59" s="53" t="s">
        <v>35</v>
      </c>
      <c r="L59" s="46" t="s">
        <v>100</v>
      </c>
      <c r="M59" s="46" t="s">
        <v>102</v>
      </c>
      <c r="N59" s="46" t="s">
        <v>85</v>
      </c>
    </row>
    <row r="60" spans="2:14">
      <c r="C60" s="38">
        <v>1</v>
      </c>
      <c r="D60" s="22" t="s">
        <v>198</v>
      </c>
      <c r="E60" s="47"/>
      <c r="F60" s="90"/>
      <c r="G60" s="26"/>
      <c r="H60" s="30"/>
      <c r="I60" s="93"/>
      <c r="J60" s="58"/>
      <c r="K60" s="97">
        <f>I60*J60</f>
        <v>0</v>
      </c>
      <c r="L60" s="22"/>
      <c r="M60" s="22"/>
      <c r="N60" s="22"/>
    </row>
    <row r="61" spans="2:14">
      <c r="C61" s="38">
        <v>2</v>
      </c>
      <c r="D61" s="22" t="s">
        <v>198</v>
      </c>
      <c r="E61" s="47"/>
      <c r="F61" s="90"/>
      <c r="G61" s="26"/>
      <c r="H61" s="30"/>
      <c r="I61" s="93"/>
      <c r="J61" s="58"/>
      <c r="K61" s="97">
        <f>I61*J61</f>
        <v>0</v>
      </c>
      <c r="L61" s="22"/>
      <c r="M61" s="22"/>
      <c r="N61" s="22"/>
    </row>
    <row r="62" spans="2:14">
      <c r="C62" s="38">
        <v>3</v>
      </c>
      <c r="D62" s="22" t="s">
        <v>198</v>
      </c>
      <c r="E62" s="47"/>
      <c r="F62" s="90"/>
      <c r="G62" s="26"/>
      <c r="H62" s="30"/>
      <c r="I62" s="93"/>
      <c r="J62" s="58"/>
      <c r="K62" s="97">
        <f>I62*J62</f>
        <v>0</v>
      </c>
      <c r="L62" s="22"/>
      <c r="M62" s="22"/>
      <c r="N62" s="22"/>
    </row>
    <row r="63" spans="2:14">
      <c r="C63" s="38">
        <v>4</v>
      </c>
      <c r="D63" s="22" t="s">
        <v>198</v>
      </c>
      <c r="E63" s="47"/>
      <c r="F63" s="90"/>
      <c r="G63" s="26"/>
      <c r="H63" s="30"/>
      <c r="I63" s="93"/>
      <c r="J63" s="58"/>
      <c r="K63" s="97">
        <f>I63*J63</f>
        <v>0</v>
      </c>
      <c r="L63" s="22"/>
      <c r="M63" s="22"/>
      <c r="N63" s="22"/>
    </row>
    <row r="64" spans="2:14" ht="19.5">
      <c r="B64" s="85"/>
      <c r="C64" s="38">
        <v>5</v>
      </c>
      <c r="D64" s="22" t="s">
        <v>198</v>
      </c>
      <c r="E64" s="47"/>
      <c r="F64" s="90"/>
      <c r="G64" s="26"/>
      <c r="H64" s="30"/>
      <c r="I64" s="93"/>
      <c r="J64" s="58"/>
      <c r="K64" s="97">
        <f>I64*J64</f>
        <v>0</v>
      </c>
      <c r="L64" s="22"/>
      <c r="M64" s="22"/>
      <c r="N64" s="22"/>
    </row>
    <row r="65" spans="2:20" ht="19.5">
      <c r="C65" s="26" t="s">
        <v>1</v>
      </c>
      <c r="D65" s="73"/>
      <c r="E65" s="73"/>
      <c r="F65" s="73"/>
      <c r="G65" s="73"/>
      <c r="H65" s="73"/>
      <c r="I65" s="73"/>
      <c r="J65" s="96"/>
      <c r="K65" s="66">
        <f>SUM(K60:K64)</f>
        <v>0</v>
      </c>
      <c r="L65" s="70"/>
      <c r="M65" s="72"/>
      <c r="N65" s="80"/>
    </row>
    <row r="66" spans="2:20" s="1" customFormat="1" ht="4.95" customHeight="1">
      <c r="B66" s="1"/>
      <c r="C66" s="39"/>
      <c r="D66" s="39"/>
      <c r="E66" s="39"/>
      <c r="F66" s="39"/>
      <c r="G66" s="39"/>
      <c r="H66" s="39"/>
      <c r="I66" s="39"/>
      <c r="J66" s="39"/>
      <c r="K66" s="65"/>
      <c r="L66" s="39"/>
      <c r="M66" s="39"/>
      <c r="N66" s="39"/>
      <c r="O66" s="39"/>
      <c r="P66" s="39"/>
      <c r="S66" s="35"/>
      <c r="T66" s="1"/>
    </row>
    <row r="67" spans="2:20">
      <c r="C67" s="39"/>
      <c r="D67" s="41" t="s">
        <v>138</v>
      </c>
      <c r="E67" s="39"/>
      <c r="F67" s="39"/>
      <c r="G67" s="39"/>
      <c r="H67" s="39"/>
      <c r="I67" s="39"/>
      <c r="J67" s="39"/>
      <c r="K67" s="65"/>
      <c r="L67" s="39"/>
      <c r="M67" s="39"/>
      <c r="N67" s="39"/>
      <c r="O67" s="39"/>
      <c r="P67" s="39"/>
      <c r="S67" s="35"/>
    </row>
    <row r="68" spans="2:20">
      <c r="B68" s="86"/>
      <c r="C68" s="86"/>
      <c r="D68" s="86"/>
      <c r="E68" s="86"/>
      <c r="F68" s="86"/>
      <c r="G68" s="86"/>
      <c r="H68" s="86"/>
      <c r="I68" s="86"/>
      <c r="J68" s="39"/>
      <c r="K68" s="39"/>
      <c r="L68" s="39"/>
    </row>
    <row r="69" spans="2:20" ht="19.5" hidden="1">
      <c r="C69" s="36" t="s">
        <v>139</v>
      </c>
      <c r="D69" s="36"/>
      <c r="E69" s="39"/>
      <c r="F69" s="39"/>
      <c r="G69" s="39"/>
      <c r="I69" s="39"/>
      <c r="J69" s="39"/>
      <c r="K69" s="39"/>
      <c r="L69" s="39"/>
      <c r="M69" s="79" t="s">
        <v>15</v>
      </c>
    </row>
    <row r="70" spans="2:20" ht="49.95" hidden="1" customHeight="1">
      <c r="C70" s="37" t="s">
        <v>2</v>
      </c>
      <c r="D70" s="37" t="s">
        <v>8</v>
      </c>
      <c r="E70" s="52" t="s">
        <v>140</v>
      </c>
      <c r="F70" s="53"/>
      <c r="G70" s="52" t="s">
        <v>24</v>
      </c>
      <c r="H70" s="53"/>
      <c r="I70" s="53" t="s">
        <v>11</v>
      </c>
      <c r="J70" s="46" t="s">
        <v>57</v>
      </c>
      <c r="K70" s="53" t="s">
        <v>35</v>
      </c>
      <c r="L70" s="52" t="s">
        <v>85</v>
      </c>
      <c r="M70" s="53"/>
      <c r="N70" s="81"/>
    </row>
    <row r="71" spans="2:20" hidden="1">
      <c r="C71" s="38">
        <v>1</v>
      </c>
      <c r="D71" s="22"/>
      <c r="E71" s="89" t="s">
        <v>141</v>
      </c>
      <c r="F71" s="91"/>
      <c r="G71" s="26" t="s">
        <v>144</v>
      </c>
      <c r="H71" s="30"/>
      <c r="I71" s="93"/>
      <c r="J71" s="58">
        <v>1</v>
      </c>
      <c r="K71" s="97">
        <f>I71*J71</f>
        <v>0</v>
      </c>
      <c r="L71" s="26"/>
      <c r="M71" s="30"/>
      <c r="N71" s="39"/>
    </row>
    <row r="72" spans="2:20" hidden="1">
      <c r="C72" s="38">
        <v>2</v>
      </c>
      <c r="D72" s="22"/>
      <c r="E72" s="89" t="s">
        <v>142</v>
      </c>
      <c r="F72" s="91"/>
      <c r="G72" s="26" t="s">
        <v>144</v>
      </c>
      <c r="H72" s="30"/>
      <c r="I72" s="93"/>
      <c r="J72" s="58">
        <v>1</v>
      </c>
      <c r="K72" s="97">
        <f>I72*J72</f>
        <v>0</v>
      </c>
      <c r="L72" s="26"/>
      <c r="M72" s="30"/>
      <c r="N72" s="39"/>
    </row>
    <row r="73" spans="2:20" hidden="1">
      <c r="C73" s="38">
        <v>3</v>
      </c>
      <c r="D73" s="22"/>
      <c r="E73" s="89" t="s">
        <v>143</v>
      </c>
      <c r="F73" s="91"/>
      <c r="G73" s="26" t="s">
        <v>144</v>
      </c>
      <c r="H73" s="30"/>
      <c r="I73" s="93"/>
      <c r="J73" s="58"/>
      <c r="K73" s="97">
        <f>I73*J73</f>
        <v>0</v>
      </c>
      <c r="L73" s="26"/>
      <c r="M73" s="30"/>
      <c r="N73" s="39"/>
    </row>
    <row r="74" spans="2:20" ht="19.5" hidden="1">
      <c r="C74" s="26" t="s">
        <v>96</v>
      </c>
      <c r="D74" s="73"/>
      <c r="E74" s="73"/>
      <c r="F74" s="73"/>
      <c r="G74" s="73"/>
      <c r="H74" s="73"/>
      <c r="I74" s="73"/>
      <c r="J74" s="96"/>
      <c r="K74" s="64">
        <f>SUM(K71:K73)</f>
        <v>0</v>
      </c>
      <c r="L74" s="69"/>
      <c r="M74" s="80"/>
      <c r="N74" s="60"/>
    </row>
    <row r="75" spans="2:20" s="1" customFormat="1" ht="4.95" hidden="1" customHeight="1">
      <c r="B75" s="1"/>
      <c r="C75" s="39"/>
      <c r="D75" s="39"/>
      <c r="E75" s="39"/>
      <c r="F75" s="39"/>
      <c r="G75" s="39"/>
      <c r="H75" s="39"/>
      <c r="I75" s="39"/>
      <c r="J75" s="39"/>
      <c r="K75" s="65"/>
      <c r="L75" s="39"/>
      <c r="M75" s="39"/>
      <c r="N75" s="39"/>
      <c r="O75" s="39"/>
      <c r="P75" s="39"/>
      <c r="S75" s="35"/>
      <c r="T75" s="1"/>
    </row>
    <row r="76" spans="2:20" hidden="1">
      <c r="C76" s="39"/>
      <c r="D76" s="41" t="s">
        <v>145</v>
      </c>
      <c r="E76" s="39"/>
      <c r="F76" s="39"/>
      <c r="G76" s="39"/>
      <c r="H76" s="39"/>
      <c r="I76" s="39"/>
      <c r="J76" s="39"/>
      <c r="K76" s="65"/>
      <c r="L76" s="39"/>
      <c r="M76" s="39"/>
      <c r="N76" s="39"/>
      <c r="O76" s="39"/>
      <c r="P76" s="39"/>
      <c r="S76" s="35"/>
    </row>
    <row r="78" spans="2:20" ht="10.050000000000001" customHeight="1"/>
    <row r="79" spans="2:20" ht="19.95" customHeight="1"/>
    <row r="80" spans="2:20">
      <c r="D80" s="87" t="s">
        <v>107</v>
      </c>
      <c r="G80" s="92" t="s">
        <v>109</v>
      </c>
      <c r="J80" s="92" t="s">
        <v>147</v>
      </c>
      <c r="L80" s="92" t="s">
        <v>111</v>
      </c>
      <c r="N80" s="92" t="s">
        <v>112</v>
      </c>
      <c r="T80" s="1" t="s">
        <v>49</v>
      </c>
    </row>
    <row r="81" spans="4:14">
      <c r="D81" s="44" t="s">
        <v>54</v>
      </c>
      <c r="G81" s="44" t="s">
        <v>4</v>
      </c>
      <c r="J81" s="44"/>
      <c r="L81" s="44" t="s">
        <v>36</v>
      </c>
      <c r="N81" s="44" t="s">
        <v>64</v>
      </c>
    </row>
    <row r="82" spans="4:14">
      <c r="D82" s="44" t="s">
        <v>17</v>
      </c>
      <c r="G82" s="44" t="s">
        <v>73</v>
      </c>
      <c r="J82" s="44"/>
      <c r="L82" s="44" t="s">
        <v>17</v>
      </c>
      <c r="N82" s="44" t="s">
        <v>7</v>
      </c>
    </row>
    <row r="83" spans="4:14">
      <c r="D83" s="44" t="s">
        <v>33</v>
      </c>
      <c r="G83" s="44" t="s">
        <v>71</v>
      </c>
      <c r="J83" s="44"/>
      <c r="L83" s="44" t="s">
        <v>33</v>
      </c>
      <c r="N83" s="44" t="s">
        <v>66</v>
      </c>
    </row>
    <row r="84" spans="4:14">
      <c r="D84" s="44" t="s">
        <v>76</v>
      </c>
      <c r="G84" s="44" t="s">
        <v>23</v>
      </c>
      <c r="J84" s="44"/>
      <c r="L84" s="44" t="s">
        <v>77</v>
      </c>
      <c r="N84" s="44" t="s">
        <v>21</v>
      </c>
    </row>
    <row r="85" spans="4:14">
      <c r="D85" s="44" t="s">
        <v>75</v>
      </c>
      <c r="G85" s="44" t="s">
        <v>44</v>
      </c>
      <c r="L85" s="44" t="s">
        <v>75</v>
      </c>
      <c r="N85" s="44" t="s">
        <v>27</v>
      </c>
    </row>
    <row r="86" spans="4:14">
      <c r="D86" s="44" t="s">
        <v>37</v>
      </c>
      <c r="G86" s="44" t="s">
        <v>72</v>
      </c>
      <c r="L86" s="44" t="s">
        <v>37</v>
      </c>
      <c r="N86" s="44" t="s">
        <v>13</v>
      </c>
    </row>
    <row r="87" spans="4:14">
      <c r="D87" s="44" t="s">
        <v>21</v>
      </c>
      <c r="G87" s="44"/>
      <c r="L87" s="44" t="s">
        <v>21</v>
      </c>
    </row>
    <row r="88" spans="4:14">
      <c r="D88" s="44" t="s">
        <v>27</v>
      </c>
      <c r="L88" s="44" t="s">
        <v>27</v>
      </c>
    </row>
    <row r="89" spans="4:14">
      <c r="D89" s="44" t="s">
        <v>42</v>
      </c>
      <c r="L89" s="44" t="s">
        <v>62</v>
      </c>
      <c r="N89" s="92" t="s">
        <v>84</v>
      </c>
    </row>
    <row r="90" spans="4:14">
      <c r="D90" s="44" t="s">
        <v>62</v>
      </c>
      <c r="L90" s="44" t="s">
        <v>31</v>
      </c>
      <c r="N90" s="1" t="s">
        <v>141</v>
      </c>
    </row>
    <row r="91" spans="4:14">
      <c r="D91" s="44" t="s">
        <v>63</v>
      </c>
      <c r="L91" s="44" t="s">
        <v>46</v>
      </c>
      <c r="N91" s="1" t="s">
        <v>142</v>
      </c>
    </row>
    <row r="92" spans="4:14">
      <c r="D92" s="44" t="s">
        <v>46</v>
      </c>
      <c r="L92" s="44" t="s">
        <v>68</v>
      </c>
      <c r="N92" s="1" t="s">
        <v>143</v>
      </c>
    </row>
    <row r="93" spans="4:14">
      <c r="D93" s="44" t="s">
        <v>68</v>
      </c>
      <c r="G93" s="92" t="s">
        <v>129</v>
      </c>
      <c r="L93" s="44" t="s">
        <v>47</v>
      </c>
    </row>
    <row r="94" spans="4:14">
      <c r="D94" s="44" t="s">
        <v>29</v>
      </c>
      <c r="G94" s="44" t="s">
        <v>54</v>
      </c>
      <c r="L94" s="44" t="s">
        <v>49</v>
      </c>
    </row>
    <row r="95" spans="4:14">
      <c r="D95" s="44" t="s">
        <v>49</v>
      </c>
      <c r="G95" s="44" t="s">
        <v>63</v>
      </c>
      <c r="L95" s="44" t="s">
        <v>69</v>
      </c>
    </row>
    <row r="96" spans="4:14">
      <c r="D96" s="44" t="s">
        <v>69</v>
      </c>
    </row>
  </sheetData>
  <mergeCells count="63">
    <mergeCell ref="C2:G2"/>
    <mergeCell ref="F5:G5"/>
    <mergeCell ref="F6:G6"/>
    <mergeCell ref="F7:G7"/>
    <mergeCell ref="F8:G8"/>
    <mergeCell ref="F9:G9"/>
    <mergeCell ref="F10:G10"/>
    <mergeCell ref="C11:J11"/>
    <mergeCell ref="L11:N11"/>
    <mergeCell ref="G16:H16"/>
    <mergeCell ref="G17:H17"/>
    <mergeCell ref="G18:H18"/>
    <mergeCell ref="G19:H19"/>
    <mergeCell ref="G20:H20"/>
    <mergeCell ref="G21:H21"/>
    <mergeCell ref="C22:J22"/>
    <mergeCell ref="L22:N22"/>
    <mergeCell ref="G27:H27"/>
    <mergeCell ref="G28:H28"/>
    <mergeCell ref="G29:H29"/>
    <mergeCell ref="G30:H30"/>
    <mergeCell ref="G31:H31"/>
    <mergeCell ref="G32:H32"/>
    <mergeCell ref="C33:J33"/>
    <mergeCell ref="L33:N33"/>
    <mergeCell ref="G39:H39"/>
    <mergeCell ref="G40:H40"/>
    <mergeCell ref="G41:H41"/>
    <mergeCell ref="G42:H42"/>
    <mergeCell ref="G43:H43"/>
    <mergeCell ref="G44:H44"/>
    <mergeCell ref="C45:J45"/>
    <mergeCell ref="L45:N45"/>
    <mergeCell ref="G50:H50"/>
    <mergeCell ref="G51:H51"/>
    <mergeCell ref="G52:H52"/>
    <mergeCell ref="G53:H53"/>
    <mergeCell ref="G54:H54"/>
    <mergeCell ref="G55:H55"/>
    <mergeCell ref="C56:J56"/>
    <mergeCell ref="L56:N56"/>
    <mergeCell ref="G59:H59"/>
    <mergeCell ref="G60:H60"/>
    <mergeCell ref="G61:H61"/>
    <mergeCell ref="G62:H62"/>
    <mergeCell ref="G63:H63"/>
    <mergeCell ref="G64:H64"/>
    <mergeCell ref="C65:J65"/>
    <mergeCell ref="L65:N65"/>
    <mergeCell ref="E70:F70"/>
    <mergeCell ref="G70:H70"/>
    <mergeCell ref="L70:M70"/>
    <mergeCell ref="E71:F71"/>
    <mergeCell ref="G71:H71"/>
    <mergeCell ref="L71:M71"/>
    <mergeCell ref="E72:F72"/>
    <mergeCell ref="G72:H72"/>
    <mergeCell ref="L72:M72"/>
    <mergeCell ref="E73:F73"/>
    <mergeCell ref="G73:H73"/>
    <mergeCell ref="L73:M73"/>
    <mergeCell ref="C74:J74"/>
    <mergeCell ref="L74:M74"/>
  </mergeCells>
  <phoneticPr fontId="3"/>
  <dataValidations count="6">
    <dataValidation type="list" allowBlank="1" showDropDown="0" showInputMessage="1" showErrorMessage="1" sqref="E6:E10">
      <formula1>$D$81:$D$96</formula1>
    </dataValidation>
    <dataValidation type="list" allowBlank="1" showDropDown="0" showInputMessage="1" showErrorMessage="1" sqref="E60:E64">
      <formula1>$N$81:$N$86</formula1>
    </dataValidation>
    <dataValidation type="list" allowBlank="1" showDropDown="0" showInputMessage="1" showErrorMessage="1" sqref="E17:E21">
      <formula1>$G$81:$G$87</formula1>
    </dataValidation>
    <dataValidation type="list" allowBlank="1" showDropDown="0" showInputMessage="1" showErrorMessage="1" sqref="E40:E44">
      <formula1>$J$81:$J$82</formula1>
    </dataValidation>
    <dataValidation type="list" allowBlank="1" showDropDown="0" showInputMessage="1" showErrorMessage="1" sqref="E51:E55 E71:E73">
      <formula1>$N$90:$N$92</formula1>
    </dataValidation>
    <dataValidation type="list" allowBlank="1" showDropDown="0" showInputMessage="1" showErrorMessage="1" sqref="E28:E32">
      <formula1>$G$94:$G$95</formula1>
    </dataValidation>
  </dataValidations>
  <pageMargins left="0.70866141732283472" right="0.70866141732283472" top="0.74803149606299213" bottom="0.35433070866141736" header="0.31496062992125984" footer="0.19685039370078741"/>
  <pageSetup paperSize="9" scale="41" fitToWidth="1" fitToHeight="1" orientation="portrait" usePrinterDefaults="1" r:id="rId1"/>
  <rowBreaks count="1" manualBreakCount="1">
    <brk id="36"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V87"/>
  <sheetViews>
    <sheetView view="pageBreakPreview" zoomScale="85" zoomScaleSheetLayoutView="85" workbookViewId="0"/>
  </sheetViews>
  <sheetFormatPr defaultColWidth="8.77734375" defaultRowHeight="18.75"/>
  <cols>
    <col min="1" max="1" width="8.77734375" style="1"/>
    <col min="2" max="2" width="1.6640625" style="1" customWidth="1"/>
    <col min="3" max="3" width="5.109375" style="1" customWidth="1"/>
    <col min="4" max="4" width="11" style="1" bestFit="1" customWidth="1"/>
    <col min="5" max="5" width="17.21875" style="1" bestFit="1" customWidth="1"/>
    <col min="6" max="6" width="17.21875" style="1" customWidth="1"/>
    <col min="7" max="7" width="6.109375" style="1" customWidth="1"/>
    <col min="8" max="8" width="11.109375" style="1" customWidth="1"/>
    <col min="9" max="9" width="12" style="1" customWidth="1"/>
    <col min="10" max="10" width="11.33203125" style="1" customWidth="1"/>
    <col min="11" max="11" width="11.44140625" style="1" customWidth="1"/>
    <col min="12" max="12" width="15.21875" style="1" customWidth="1"/>
    <col min="13" max="14" width="20.6640625" style="1" customWidth="1"/>
    <col min="15" max="15" width="10.6640625" style="1" customWidth="1"/>
    <col min="16" max="16" width="25.44140625" style="1" customWidth="1"/>
    <col min="17" max="17" width="1.21875" style="1" customWidth="1"/>
    <col min="18" max="16384" width="8.77734375" style="1"/>
  </cols>
  <sheetData>
    <row r="1" spans="3:22" ht="10.050000000000001" customHeight="1">
      <c r="O1" s="2"/>
    </row>
    <row r="2" spans="3:22" ht="24">
      <c r="C2" s="98" t="str">
        <f>'１'!C2:G2</f>
        <v>令和６年度 (2024年度)　介護基盤整備 事業量調査表　</v>
      </c>
      <c r="D2" s="98"/>
      <c r="E2" s="98"/>
      <c r="F2" s="98"/>
      <c r="G2" s="98"/>
      <c r="H2" s="98"/>
      <c r="I2" s="16" t="str">
        <f>'１'!H2</f>
        <v>【 市町村事業 】（交付金）</v>
      </c>
      <c r="J2" s="16"/>
      <c r="K2" s="16"/>
      <c r="L2" s="16"/>
      <c r="N2" s="23" t="s">
        <v>56</v>
      </c>
      <c r="O2" s="22" t="str">
        <f>一覧!K4</f>
        <v>旭川市</v>
      </c>
      <c r="P2" s="22"/>
    </row>
    <row r="3" spans="3:22" s="82" customFormat="1" ht="24">
      <c r="C3" s="82"/>
      <c r="D3" s="99"/>
      <c r="E3" s="101"/>
      <c r="F3" s="99"/>
      <c r="G3" s="99"/>
      <c r="H3" s="99"/>
      <c r="I3" s="99"/>
      <c r="J3" s="99"/>
      <c r="K3" s="99"/>
      <c r="L3" s="99"/>
      <c r="M3" s="99"/>
      <c r="N3" s="110"/>
      <c r="O3" s="39"/>
      <c r="P3" s="82"/>
      <c r="Q3" s="82"/>
      <c r="R3" s="82"/>
      <c r="S3" s="82"/>
      <c r="T3" s="82"/>
      <c r="U3" s="82"/>
      <c r="V3" s="82"/>
    </row>
    <row r="4" spans="3:22">
      <c r="C4" s="1" t="s">
        <v>60</v>
      </c>
      <c r="Q4" s="82"/>
    </row>
    <row r="5" spans="3:22" s="84" customFormat="1" ht="47.25" customHeight="1">
      <c r="C5" s="37" t="s">
        <v>2</v>
      </c>
      <c r="D5" s="37" t="s">
        <v>8</v>
      </c>
      <c r="E5" s="46" t="s">
        <v>5</v>
      </c>
      <c r="F5" s="46" t="s">
        <v>9</v>
      </c>
      <c r="G5" s="52" t="s">
        <v>24</v>
      </c>
      <c r="H5" s="53"/>
      <c r="I5" s="37" t="s">
        <v>26</v>
      </c>
      <c r="J5" s="46" t="s">
        <v>11</v>
      </c>
      <c r="K5" s="52" t="s">
        <v>146</v>
      </c>
      <c r="L5" s="46" t="s">
        <v>14</v>
      </c>
      <c r="M5" s="46" t="s">
        <v>151</v>
      </c>
      <c r="N5" s="52" t="s">
        <v>102</v>
      </c>
      <c r="O5" s="46" t="s">
        <v>85</v>
      </c>
      <c r="P5" s="46"/>
    </row>
    <row r="6" spans="3:22">
      <c r="C6" s="38">
        <v>1</v>
      </c>
      <c r="D6" s="22" t="s">
        <v>198</v>
      </c>
      <c r="E6" s="47"/>
      <c r="F6" s="102"/>
      <c r="G6" s="52"/>
      <c r="H6" s="53"/>
      <c r="I6" s="27"/>
      <c r="J6" s="58"/>
      <c r="K6" s="104"/>
      <c r="L6" s="63">
        <f>J6*K6</f>
        <v>0</v>
      </c>
      <c r="M6" s="22"/>
      <c r="N6" s="26"/>
      <c r="O6" s="22"/>
      <c r="P6" s="22"/>
    </row>
    <row r="7" spans="3:22">
      <c r="C7" s="38">
        <v>2</v>
      </c>
      <c r="D7" s="22" t="s">
        <v>198</v>
      </c>
      <c r="E7" s="47"/>
      <c r="F7" s="102"/>
      <c r="G7" s="52"/>
      <c r="H7" s="53"/>
      <c r="I7" s="27"/>
      <c r="J7" s="58"/>
      <c r="K7" s="104"/>
      <c r="L7" s="63">
        <f>J7*K7</f>
        <v>0</v>
      </c>
      <c r="M7" s="22"/>
      <c r="N7" s="26"/>
      <c r="O7" s="22"/>
      <c r="P7" s="22"/>
    </row>
    <row r="8" spans="3:22">
      <c r="C8" s="38">
        <v>3</v>
      </c>
      <c r="D8" s="22" t="s">
        <v>198</v>
      </c>
      <c r="E8" s="47"/>
      <c r="F8" s="102"/>
      <c r="G8" s="52"/>
      <c r="H8" s="53"/>
      <c r="I8" s="27"/>
      <c r="J8" s="58"/>
      <c r="K8" s="104"/>
      <c r="L8" s="63">
        <f>J8*K8</f>
        <v>0</v>
      </c>
      <c r="M8" s="22"/>
      <c r="N8" s="26"/>
      <c r="O8" s="22"/>
      <c r="P8" s="22"/>
    </row>
    <row r="9" spans="3:22">
      <c r="C9" s="38">
        <v>4</v>
      </c>
      <c r="D9" s="22" t="s">
        <v>198</v>
      </c>
      <c r="E9" s="47"/>
      <c r="F9" s="102"/>
      <c r="G9" s="52"/>
      <c r="H9" s="53"/>
      <c r="I9" s="27"/>
      <c r="J9" s="58"/>
      <c r="K9" s="104"/>
      <c r="L9" s="63">
        <f>J9*K9</f>
        <v>0</v>
      </c>
      <c r="M9" s="22"/>
      <c r="N9" s="26"/>
      <c r="O9" s="22"/>
      <c r="P9" s="22"/>
    </row>
    <row r="10" spans="3:22" ht="19.5">
      <c r="C10" s="38">
        <v>5</v>
      </c>
      <c r="D10" s="22" t="s">
        <v>198</v>
      </c>
      <c r="E10" s="47"/>
      <c r="F10" s="102"/>
      <c r="G10" s="52"/>
      <c r="H10" s="53"/>
      <c r="I10" s="27"/>
      <c r="J10" s="58"/>
      <c r="K10" s="104"/>
      <c r="L10" s="63">
        <f>J10*K10</f>
        <v>0</v>
      </c>
      <c r="M10" s="107"/>
      <c r="N10" s="10"/>
      <c r="O10" s="22"/>
      <c r="P10" s="22"/>
    </row>
    <row r="11" spans="3:22" ht="19.5">
      <c r="C11" s="26" t="s">
        <v>96</v>
      </c>
      <c r="D11" s="73"/>
      <c r="E11" s="73"/>
      <c r="F11" s="73"/>
      <c r="G11" s="73"/>
      <c r="H11" s="73"/>
      <c r="I11" s="73"/>
      <c r="J11" s="73"/>
      <c r="K11" s="96"/>
      <c r="L11" s="64">
        <f>SUM(L6:L10)</f>
        <v>0</v>
      </c>
      <c r="M11" s="67"/>
      <c r="N11" s="67"/>
      <c r="O11" s="67"/>
      <c r="P11" s="67"/>
      <c r="T11" s="116"/>
      <c r="U11" s="109"/>
    </row>
    <row r="12" spans="3:22" s="1" customFormat="1" ht="4.95" customHeight="1">
      <c r="C12" s="39"/>
      <c r="D12" s="39"/>
      <c r="E12" s="39"/>
      <c r="F12" s="39"/>
      <c r="G12" s="39"/>
      <c r="H12" s="39"/>
      <c r="I12" s="39"/>
      <c r="J12" s="39"/>
      <c r="K12" s="65"/>
      <c r="L12" s="39"/>
      <c r="M12" s="39"/>
      <c r="N12" s="39"/>
      <c r="O12" s="39"/>
      <c r="P12" s="39"/>
      <c r="Q12" s="1"/>
      <c r="R12" s="1"/>
      <c r="S12" s="35"/>
      <c r="T12" s="1"/>
      <c r="U12" s="1"/>
      <c r="V12" s="1"/>
    </row>
    <row r="13" spans="3:22">
      <c r="C13" s="39"/>
      <c r="D13" s="41" t="s">
        <v>34</v>
      </c>
      <c r="E13" s="39"/>
      <c r="F13" s="39"/>
      <c r="G13" s="39"/>
      <c r="H13" s="39"/>
      <c r="I13" s="39"/>
      <c r="J13" s="39"/>
      <c r="K13" s="65"/>
      <c r="L13" s="39"/>
      <c r="M13" s="39"/>
      <c r="N13" s="39"/>
      <c r="O13" s="39"/>
      <c r="P13" s="39"/>
      <c r="S13" s="35"/>
    </row>
    <row r="14" spans="3:22">
      <c r="C14" s="39"/>
      <c r="D14" s="41" t="s">
        <v>193</v>
      </c>
      <c r="E14" s="39"/>
      <c r="F14" s="39"/>
      <c r="G14" s="39"/>
      <c r="H14" s="39"/>
      <c r="I14" s="39"/>
      <c r="J14" s="39"/>
      <c r="K14" s="65"/>
      <c r="L14" s="39"/>
      <c r="M14" s="39"/>
      <c r="N14" s="39"/>
      <c r="O14" s="39"/>
      <c r="P14" s="39"/>
      <c r="S14" s="35"/>
    </row>
    <row r="15" spans="3:22">
      <c r="C15" s="39"/>
      <c r="D15" s="41" t="s">
        <v>194</v>
      </c>
      <c r="E15" s="39"/>
      <c r="F15" s="39"/>
      <c r="G15" s="39"/>
      <c r="H15" s="39"/>
      <c r="I15" s="39"/>
      <c r="J15" s="39"/>
      <c r="K15" s="65"/>
      <c r="L15" s="39"/>
      <c r="M15" s="39"/>
      <c r="N15" s="39"/>
      <c r="O15" s="39"/>
      <c r="P15" s="39"/>
      <c r="S15" s="35"/>
    </row>
    <row r="16" spans="3:22">
      <c r="C16" s="39"/>
      <c r="D16" s="39"/>
      <c r="E16" s="39"/>
      <c r="F16" s="39"/>
      <c r="G16" s="39"/>
      <c r="H16" s="39"/>
      <c r="I16" s="39"/>
      <c r="J16" s="39"/>
      <c r="K16" s="39"/>
      <c r="L16" s="39"/>
      <c r="M16" s="108"/>
      <c r="N16" s="39"/>
      <c r="O16" s="39"/>
      <c r="P16" s="39"/>
      <c r="Q16" s="60"/>
      <c r="U16" s="116"/>
      <c r="V16" s="109"/>
    </row>
    <row r="17" spans="2:21">
      <c r="C17" s="1" t="s">
        <v>155</v>
      </c>
      <c r="N17" s="111"/>
      <c r="O17" s="114"/>
      <c r="Q17" s="82"/>
    </row>
    <row r="18" spans="2:21" s="84" customFormat="1" ht="50.25" customHeight="1">
      <c r="C18" s="37" t="s">
        <v>2</v>
      </c>
      <c r="D18" s="37" t="s">
        <v>8</v>
      </c>
      <c r="E18" s="46" t="s">
        <v>5</v>
      </c>
      <c r="F18" s="46" t="s">
        <v>9</v>
      </c>
      <c r="G18" s="52" t="s">
        <v>24</v>
      </c>
      <c r="H18" s="53"/>
      <c r="I18" s="46" t="s">
        <v>11</v>
      </c>
      <c r="J18" s="52" t="s">
        <v>149</v>
      </c>
      <c r="K18" s="53"/>
      <c r="L18" s="46" t="s">
        <v>14</v>
      </c>
      <c r="M18" s="46" t="s">
        <v>151</v>
      </c>
      <c r="N18" s="52" t="s">
        <v>102</v>
      </c>
      <c r="O18" s="46" t="s">
        <v>85</v>
      </c>
      <c r="P18" s="46"/>
    </row>
    <row r="19" spans="2:21">
      <c r="C19" s="38">
        <v>1</v>
      </c>
      <c r="D19" s="22" t="s">
        <v>198</v>
      </c>
      <c r="E19" s="47"/>
      <c r="F19" s="102"/>
      <c r="G19" s="52"/>
      <c r="H19" s="53"/>
      <c r="I19" s="58"/>
      <c r="J19" s="103"/>
      <c r="K19" s="105"/>
      <c r="L19" s="63">
        <f>I19*J19</f>
        <v>0</v>
      </c>
      <c r="M19" s="22"/>
      <c r="N19" s="26"/>
      <c r="O19" s="22"/>
      <c r="P19" s="22"/>
      <c r="R19" s="82"/>
    </row>
    <row r="20" spans="2:21">
      <c r="C20" s="38">
        <v>2</v>
      </c>
      <c r="D20" s="22" t="s">
        <v>198</v>
      </c>
      <c r="E20" s="47"/>
      <c r="F20" s="102"/>
      <c r="G20" s="52"/>
      <c r="H20" s="53"/>
      <c r="I20" s="58"/>
      <c r="J20" s="103"/>
      <c r="K20" s="105"/>
      <c r="L20" s="63">
        <f>I20*J20</f>
        <v>0</v>
      </c>
      <c r="M20" s="22"/>
      <c r="N20" s="26"/>
      <c r="O20" s="22"/>
      <c r="P20" s="22"/>
      <c r="R20" s="82"/>
    </row>
    <row r="21" spans="2:21">
      <c r="C21" s="38">
        <v>3</v>
      </c>
      <c r="D21" s="22" t="s">
        <v>198</v>
      </c>
      <c r="E21" s="47"/>
      <c r="F21" s="102"/>
      <c r="G21" s="52"/>
      <c r="H21" s="53"/>
      <c r="I21" s="58"/>
      <c r="J21" s="103"/>
      <c r="K21" s="105"/>
      <c r="L21" s="63">
        <f>I21*J21</f>
        <v>0</v>
      </c>
      <c r="M21" s="22"/>
      <c r="N21" s="26"/>
      <c r="O21" s="22"/>
      <c r="P21" s="22"/>
      <c r="R21" s="82"/>
    </row>
    <row r="22" spans="2:21">
      <c r="C22" s="38">
        <v>4</v>
      </c>
      <c r="D22" s="22" t="s">
        <v>198</v>
      </c>
      <c r="E22" s="47"/>
      <c r="F22" s="102"/>
      <c r="G22" s="52"/>
      <c r="H22" s="53"/>
      <c r="I22" s="58"/>
      <c r="J22" s="103"/>
      <c r="K22" s="105"/>
      <c r="L22" s="63">
        <f>I22*J22</f>
        <v>0</v>
      </c>
      <c r="M22" s="22"/>
      <c r="N22" s="26"/>
      <c r="O22" s="22"/>
      <c r="P22" s="22"/>
      <c r="R22" s="82"/>
    </row>
    <row r="23" spans="2:21" ht="19.5">
      <c r="C23" s="38">
        <v>5</v>
      </c>
      <c r="D23" s="22" t="s">
        <v>198</v>
      </c>
      <c r="E23" s="47"/>
      <c r="F23" s="102"/>
      <c r="G23" s="52"/>
      <c r="H23" s="53"/>
      <c r="I23" s="58"/>
      <c r="J23" s="103"/>
      <c r="K23" s="105"/>
      <c r="L23" s="63">
        <f>I23*J23</f>
        <v>0</v>
      </c>
      <c r="M23" s="22"/>
      <c r="N23" s="26"/>
      <c r="O23" s="22"/>
      <c r="P23" s="22"/>
      <c r="R23" s="82"/>
    </row>
    <row r="24" spans="2:21" ht="19.5">
      <c r="C24" s="26" t="s">
        <v>96</v>
      </c>
      <c r="D24" s="73"/>
      <c r="E24" s="73"/>
      <c r="F24" s="73"/>
      <c r="G24" s="73"/>
      <c r="H24" s="73"/>
      <c r="I24" s="73"/>
      <c r="J24" s="73"/>
      <c r="K24" s="96"/>
      <c r="L24" s="64">
        <f>SUM(L19:L23)</f>
        <v>0</v>
      </c>
      <c r="M24" s="67"/>
      <c r="N24" s="67"/>
      <c r="O24" s="67"/>
      <c r="P24" s="67"/>
      <c r="R24" s="82"/>
      <c r="T24" s="116"/>
      <c r="U24" s="109"/>
    </row>
    <row r="25" spans="2:21">
      <c r="B25" s="86"/>
      <c r="C25" s="86"/>
      <c r="D25" s="86"/>
      <c r="E25" s="86"/>
      <c r="F25" s="86"/>
      <c r="G25" s="86"/>
      <c r="H25" s="86"/>
      <c r="I25" s="86"/>
      <c r="J25" s="86"/>
      <c r="K25" s="39"/>
      <c r="L25" s="39"/>
      <c r="M25" s="39"/>
      <c r="N25" s="112"/>
      <c r="O25" s="115"/>
      <c r="P25" s="112"/>
    </row>
    <row r="26" spans="2:21">
      <c r="C26" s="1" t="s">
        <v>156</v>
      </c>
      <c r="N26" s="111"/>
      <c r="O26" s="114"/>
      <c r="P26" s="111"/>
      <c r="Q26" s="82"/>
    </row>
    <row r="27" spans="2:21" s="84" customFormat="1" ht="50.25" customHeight="1">
      <c r="C27" s="37" t="s">
        <v>2</v>
      </c>
      <c r="D27" s="37" t="s">
        <v>8</v>
      </c>
      <c r="E27" s="46" t="s">
        <v>5</v>
      </c>
      <c r="F27" s="46" t="s">
        <v>9</v>
      </c>
      <c r="G27" s="52" t="s">
        <v>24</v>
      </c>
      <c r="H27" s="53"/>
      <c r="I27" s="46" t="s">
        <v>11</v>
      </c>
      <c r="J27" s="52" t="s">
        <v>149</v>
      </c>
      <c r="K27" s="53"/>
      <c r="L27" s="46" t="s">
        <v>14</v>
      </c>
      <c r="M27" s="46" t="s">
        <v>151</v>
      </c>
      <c r="N27" s="52" t="s">
        <v>102</v>
      </c>
      <c r="O27" s="46" t="s">
        <v>85</v>
      </c>
      <c r="P27" s="46"/>
    </row>
    <row r="28" spans="2:21">
      <c r="C28" s="38">
        <v>1</v>
      </c>
      <c r="D28" s="22" t="s">
        <v>198</v>
      </c>
      <c r="E28" s="47"/>
      <c r="F28" s="102"/>
      <c r="G28" s="52"/>
      <c r="H28" s="53"/>
      <c r="I28" s="58"/>
      <c r="J28" s="103"/>
      <c r="K28" s="105"/>
      <c r="L28" s="63">
        <f>I28*J28</f>
        <v>0</v>
      </c>
      <c r="M28" s="22"/>
      <c r="N28" s="26"/>
      <c r="O28" s="22"/>
      <c r="P28" s="22"/>
      <c r="R28" s="82"/>
    </row>
    <row r="29" spans="2:21">
      <c r="C29" s="38">
        <v>2</v>
      </c>
      <c r="D29" s="22" t="s">
        <v>198</v>
      </c>
      <c r="E29" s="47"/>
      <c r="F29" s="102"/>
      <c r="G29" s="52"/>
      <c r="H29" s="53"/>
      <c r="I29" s="58"/>
      <c r="J29" s="103"/>
      <c r="K29" s="105"/>
      <c r="L29" s="63">
        <f>I29*J29</f>
        <v>0</v>
      </c>
      <c r="M29" s="22"/>
      <c r="N29" s="26"/>
      <c r="O29" s="22"/>
      <c r="P29" s="22"/>
      <c r="R29" s="82"/>
    </row>
    <row r="30" spans="2:21">
      <c r="C30" s="38">
        <v>3</v>
      </c>
      <c r="D30" s="22" t="s">
        <v>198</v>
      </c>
      <c r="E30" s="47"/>
      <c r="F30" s="102"/>
      <c r="G30" s="52"/>
      <c r="H30" s="53"/>
      <c r="I30" s="58"/>
      <c r="J30" s="103"/>
      <c r="K30" s="105"/>
      <c r="L30" s="63">
        <f>I30*J30</f>
        <v>0</v>
      </c>
      <c r="M30" s="22"/>
      <c r="N30" s="26"/>
      <c r="O30" s="22"/>
      <c r="P30" s="22"/>
      <c r="R30" s="82"/>
    </row>
    <row r="31" spans="2:21">
      <c r="C31" s="38">
        <v>4</v>
      </c>
      <c r="D31" s="22" t="s">
        <v>198</v>
      </c>
      <c r="E31" s="47"/>
      <c r="F31" s="102"/>
      <c r="G31" s="52"/>
      <c r="H31" s="53"/>
      <c r="I31" s="58"/>
      <c r="J31" s="103"/>
      <c r="K31" s="105"/>
      <c r="L31" s="63">
        <f>I31*J31</f>
        <v>0</v>
      </c>
      <c r="M31" s="22"/>
      <c r="N31" s="26"/>
      <c r="O31" s="22"/>
      <c r="P31" s="22"/>
      <c r="R31" s="82"/>
    </row>
    <row r="32" spans="2:21" ht="19.5">
      <c r="C32" s="38">
        <v>5</v>
      </c>
      <c r="D32" s="22" t="s">
        <v>198</v>
      </c>
      <c r="E32" s="47"/>
      <c r="F32" s="102"/>
      <c r="G32" s="52"/>
      <c r="H32" s="53"/>
      <c r="I32" s="58"/>
      <c r="J32" s="103"/>
      <c r="K32" s="105"/>
      <c r="L32" s="63">
        <f>I32*J32</f>
        <v>0</v>
      </c>
      <c r="M32" s="22"/>
      <c r="N32" s="26"/>
      <c r="O32" s="22"/>
      <c r="P32" s="22"/>
      <c r="R32" s="82"/>
    </row>
    <row r="33" spans="3:22" ht="19.5">
      <c r="C33" s="26" t="s">
        <v>96</v>
      </c>
      <c r="D33" s="73"/>
      <c r="E33" s="73"/>
      <c r="F33" s="73"/>
      <c r="G33" s="73"/>
      <c r="H33" s="73"/>
      <c r="I33" s="73"/>
      <c r="J33" s="73"/>
      <c r="K33" s="96"/>
      <c r="L33" s="64">
        <f>SUM(L28:L32)</f>
        <v>0</v>
      </c>
      <c r="M33" s="69"/>
      <c r="N33" s="72"/>
      <c r="O33" s="72"/>
      <c r="P33" s="80"/>
      <c r="R33" s="82"/>
      <c r="T33" s="116"/>
      <c r="U33" s="109"/>
    </row>
    <row r="34" spans="3:22">
      <c r="C34" s="39"/>
      <c r="D34" s="39"/>
      <c r="E34" s="39"/>
      <c r="F34" s="39"/>
      <c r="G34" s="39"/>
      <c r="H34" s="39"/>
      <c r="I34" s="39"/>
      <c r="J34" s="39"/>
      <c r="K34" s="39"/>
      <c r="L34" s="39"/>
      <c r="M34" s="65"/>
      <c r="N34" s="39"/>
      <c r="O34" s="115"/>
      <c r="P34" s="115"/>
      <c r="Q34" s="60"/>
      <c r="S34" s="82"/>
      <c r="U34" s="116"/>
      <c r="V34" s="109"/>
    </row>
    <row r="35" spans="3:22">
      <c r="C35" s="1" t="s">
        <v>159</v>
      </c>
      <c r="O35" s="114"/>
      <c r="P35" s="111"/>
      <c r="Q35" s="82"/>
    </row>
    <row r="36" spans="3:22" s="84" customFormat="1" ht="50.25" customHeight="1">
      <c r="C36" s="37" t="s">
        <v>2</v>
      </c>
      <c r="D36" s="37" t="s">
        <v>8</v>
      </c>
      <c r="E36" s="46" t="s">
        <v>5</v>
      </c>
      <c r="F36" s="46" t="s">
        <v>9</v>
      </c>
      <c r="G36" s="52" t="s">
        <v>24</v>
      </c>
      <c r="H36" s="53"/>
      <c r="I36" s="46" t="s">
        <v>11</v>
      </c>
      <c r="J36" s="52" t="s">
        <v>148</v>
      </c>
      <c r="K36" s="53"/>
      <c r="L36" s="46" t="s">
        <v>14</v>
      </c>
      <c r="M36" s="46" t="s">
        <v>151</v>
      </c>
      <c r="N36" s="52" t="s">
        <v>102</v>
      </c>
      <c r="O36" s="46" t="s">
        <v>85</v>
      </c>
      <c r="P36" s="46"/>
    </row>
    <row r="37" spans="3:22">
      <c r="C37" s="38">
        <v>1</v>
      </c>
      <c r="D37" s="22" t="s">
        <v>198</v>
      </c>
      <c r="E37" s="47"/>
      <c r="F37" s="102"/>
      <c r="G37" s="52"/>
      <c r="H37" s="53"/>
      <c r="I37" s="58"/>
      <c r="J37" s="103"/>
      <c r="K37" s="105"/>
      <c r="L37" s="63">
        <f>I37*J37</f>
        <v>0</v>
      </c>
      <c r="M37" s="22"/>
      <c r="N37" s="26"/>
      <c r="O37" s="22"/>
      <c r="P37" s="22"/>
      <c r="R37" s="82"/>
    </row>
    <row r="38" spans="3:22">
      <c r="C38" s="38">
        <v>2</v>
      </c>
      <c r="D38" s="22" t="s">
        <v>198</v>
      </c>
      <c r="E38" s="47"/>
      <c r="F38" s="102"/>
      <c r="G38" s="52"/>
      <c r="H38" s="53"/>
      <c r="I38" s="58"/>
      <c r="J38" s="103"/>
      <c r="K38" s="105"/>
      <c r="L38" s="63">
        <f>I38*J38</f>
        <v>0</v>
      </c>
      <c r="M38" s="22"/>
      <c r="N38" s="26"/>
      <c r="O38" s="22"/>
      <c r="P38" s="22"/>
      <c r="R38" s="82"/>
    </row>
    <row r="39" spans="3:22">
      <c r="C39" s="38">
        <v>3</v>
      </c>
      <c r="D39" s="22" t="s">
        <v>198</v>
      </c>
      <c r="E39" s="47"/>
      <c r="F39" s="102"/>
      <c r="G39" s="52"/>
      <c r="H39" s="53"/>
      <c r="I39" s="58"/>
      <c r="J39" s="103"/>
      <c r="K39" s="105"/>
      <c r="L39" s="63">
        <f>I39*J39</f>
        <v>0</v>
      </c>
      <c r="M39" s="22"/>
      <c r="N39" s="26"/>
      <c r="O39" s="22"/>
      <c r="P39" s="22"/>
      <c r="R39" s="82"/>
    </row>
    <row r="40" spans="3:22">
      <c r="C40" s="38">
        <v>4</v>
      </c>
      <c r="D40" s="22" t="s">
        <v>198</v>
      </c>
      <c r="E40" s="47"/>
      <c r="F40" s="102"/>
      <c r="G40" s="52"/>
      <c r="H40" s="53"/>
      <c r="I40" s="58"/>
      <c r="J40" s="103"/>
      <c r="K40" s="105"/>
      <c r="L40" s="63">
        <f>I40*J40</f>
        <v>0</v>
      </c>
      <c r="M40" s="22"/>
      <c r="N40" s="26"/>
      <c r="O40" s="22"/>
      <c r="P40" s="22"/>
      <c r="R40" s="82"/>
    </row>
    <row r="41" spans="3:22" ht="19.5">
      <c r="C41" s="38">
        <v>5</v>
      </c>
      <c r="D41" s="22" t="s">
        <v>198</v>
      </c>
      <c r="E41" s="47"/>
      <c r="F41" s="102"/>
      <c r="G41" s="52"/>
      <c r="H41" s="53"/>
      <c r="I41" s="58"/>
      <c r="J41" s="103"/>
      <c r="K41" s="105"/>
      <c r="L41" s="63">
        <f>I41*J41</f>
        <v>0</v>
      </c>
      <c r="M41" s="22"/>
      <c r="N41" s="26"/>
      <c r="O41" s="22"/>
      <c r="P41" s="22"/>
      <c r="R41" s="82"/>
    </row>
    <row r="42" spans="3:22" ht="19.5">
      <c r="C42" s="26" t="s">
        <v>96</v>
      </c>
      <c r="D42" s="73"/>
      <c r="E42" s="73"/>
      <c r="F42" s="73"/>
      <c r="G42" s="73"/>
      <c r="H42" s="73"/>
      <c r="I42" s="73"/>
      <c r="J42" s="73"/>
      <c r="K42" s="96"/>
      <c r="L42" s="64">
        <f>SUM(L37:L41)</f>
        <v>0</v>
      </c>
      <c r="M42" s="67"/>
      <c r="N42" s="67"/>
      <c r="O42" s="67"/>
      <c r="P42" s="67"/>
      <c r="R42" s="82"/>
      <c r="T42" s="116"/>
      <c r="U42" s="109"/>
    </row>
    <row r="43" spans="3:22">
      <c r="C43" s="39"/>
      <c r="D43" s="39"/>
      <c r="E43" s="39"/>
      <c r="F43" s="39"/>
      <c r="G43" s="39"/>
      <c r="H43" s="39"/>
      <c r="I43" s="39"/>
      <c r="J43" s="39"/>
      <c r="K43" s="39"/>
      <c r="L43" s="39"/>
      <c r="M43" s="65"/>
      <c r="N43" s="39"/>
      <c r="O43" s="39"/>
      <c r="P43" s="39"/>
      <c r="Q43" s="60"/>
      <c r="S43" s="82"/>
      <c r="U43" s="116"/>
      <c r="V43" s="109"/>
    </row>
    <row r="44" spans="3:22">
      <c r="C44" s="1" t="s">
        <v>158</v>
      </c>
      <c r="O44" s="114"/>
      <c r="P44" s="111"/>
      <c r="Q44" s="82"/>
    </row>
    <row r="45" spans="3:22" s="84" customFormat="1" ht="50.25" customHeight="1">
      <c r="C45" s="37" t="s">
        <v>2</v>
      </c>
      <c r="D45" s="37" t="s">
        <v>8</v>
      </c>
      <c r="E45" s="46" t="s">
        <v>5</v>
      </c>
      <c r="F45" s="46" t="s">
        <v>9</v>
      </c>
      <c r="G45" s="52" t="s">
        <v>24</v>
      </c>
      <c r="H45" s="53"/>
      <c r="I45" s="46" t="s">
        <v>11</v>
      </c>
      <c r="J45" s="52" t="s">
        <v>152</v>
      </c>
      <c r="K45" s="53"/>
      <c r="L45" s="46" t="s">
        <v>14</v>
      </c>
      <c r="M45" s="46" t="s">
        <v>151</v>
      </c>
      <c r="N45" s="52" t="s">
        <v>102</v>
      </c>
      <c r="O45" s="46" t="s">
        <v>85</v>
      </c>
      <c r="P45" s="46"/>
    </row>
    <row r="46" spans="3:22">
      <c r="C46" s="38">
        <v>1</v>
      </c>
      <c r="D46" s="22" t="s">
        <v>198</v>
      </c>
      <c r="E46" s="47"/>
      <c r="F46" s="102"/>
      <c r="G46" s="52"/>
      <c r="H46" s="53"/>
      <c r="I46" s="58"/>
      <c r="J46" s="103"/>
      <c r="K46" s="105"/>
      <c r="L46" s="63">
        <f>I46*J46</f>
        <v>0</v>
      </c>
      <c r="M46" s="22"/>
      <c r="N46" s="26"/>
      <c r="O46" s="22"/>
      <c r="P46" s="22"/>
      <c r="R46" s="82"/>
    </row>
    <row r="47" spans="3:22">
      <c r="C47" s="38">
        <v>2</v>
      </c>
      <c r="D47" s="22" t="s">
        <v>198</v>
      </c>
      <c r="E47" s="47"/>
      <c r="F47" s="102"/>
      <c r="G47" s="52"/>
      <c r="H47" s="53"/>
      <c r="I47" s="58"/>
      <c r="J47" s="103"/>
      <c r="K47" s="105"/>
      <c r="L47" s="63">
        <f>I47*J47</f>
        <v>0</v>
      </c>
      <c r="M47" s="22"/>
      <c r="N47" s="26"/>
      <c r="O47" s="22"/>
      <c r="P47" s="22"/>
      <c r="R47" s="82"/>
    </row>
    <row r="48" spans="3:22">
      <c r="C48" s="38">
        <v>3</v>
      </c>
      <c r="D48" s="22" t="s">
        <v>198</v>
      </c>
      <c r="E48" s="47"/>
      <c r="F48" s="102"/>
      <c r="G48" s="52"/>
      <c r="H48" s="53"/>
      <c r="I48" s="58"/>
      <c r="J48" s="103"/>
      <c r="K48" s="105"/>
      <c r="L48" s="63">
        <f>I48*J48</f>
        <v>0</v>
      </c>
      <c r="M48" s="22"/>
      <c r="N48" s="26"/>
      <c r="O48" s="22"/>
      <c r="P48" s="22"/>
      <c r="R48" s="82"/>
    </row>
    <row r="49" spans="2:22">
      <c r="C49" s="38">
        <v>4</v>
      </c>
      <c r="D49" s="22" t="s">
        <v>198</v>
      </c>
      <c r="E49" s="47"/>
      <c r="F49" s="102"/>
      <c r="G49" s="52"/>
      <c r="H49" s="53"/>
      <c r="I49" s="58"/>
      <c r="J49" s="103"/>
      <c r="K49" s="105"/>
      <c r="L49" s="63">
        <f>I49*J49</f>
        <v>0</v>
      </c>
      <c r="M49" s="22"/>
      <c r="N49" s="26"/>
      <c r="O49" s="22"/>
      <c r="P49" s="22"/>
      <c r="R49" s="82"/>
    </row>
    <row r="50" spans="2:22" ht="19.5">
      <c r="C50" s="38">
        <v>5</v>
      </c>
      <c r="D50" s="22" t="s">
        <v>198</v>
      </c>
      <c r="E50" s="47"/>
      <c r="F50" s="102"/>
      <c r="G50" s="52"/>
      <c r="H50" s="53"/>
      <c r="I50" s="58"/>
      <c r="J50" s="103"/>
      <c r="K50" s="105"/>
      <c r="L50" s="63">
        <f>I50*J50</f>
        <v>0</v>
      </c>
      <c r="M50" s="22"/>
      <c r="N50" s="26"/>
      <c r="O50" s="22"/>
      <c r="P50" s="22"/>
      <c r="R50" s="82"/>
    </row>
    <row r="51" spans="2:22" ht="19.5">
      <c r="C51" s="26" t="s">
        <v>96</v>
      </c>
      <c r="D51" s="73"/>
      <c r="E51" s="73"/>
      <c r="F51" s="73"/>
      <c r="G51" s="73"/>
      <c r="H51" s="73"/>
      <c r="I51" s="73"/>
      <c r="J51" s="73"/>
      <c r="K51" s="96"/>
      <c r="L51" s="64">
        <f>SUM(L46:L50)</f>
        <v>0</v>
      </c>
      <c r="M51" s="67"/>
      <c r="N51" s="67"/>
      <c r="O51" s="67"/>
      <c r="P51" s="67"/>
      <c r="R51" s="82"/>
      <c r="T51" s="116"/>
      <c r="U51" s="109"/>
    </row>
    <row r="52" spans="2:22">
      <c r="C52" s="39"/>
      <c r="D52" s="39"/>
      <c r="E52" s="39"/>
      <c r="F52" s="39"/>
      <c r="G52" s="39"/>
      <c r="H52" s="39"/>
      <c r="I52" s="39"/>
      <c r="J52" s="39"/>
      <c r="K52" s="39"/>
      <c r="L52" s="39"/>
      <c r="M52" s="65"/>
      <c r="N52" s="39"/>
      <c r="O52" s="39"/>
      <c r="P52" s="39"/>
      <c r="Q52" s="60"/>
      <c r="S52" s="82"/>
      <c r="U52" s="116"/>
      <c r="V52" s="109"/>
    </row>
    <row r="53" spans="2:22" ht="19.5">
      <c r="C53" s="36" t="s">
        <v>200</v>
      </c>
      <c r="D53" s="36"/>
      <c r="E53" s="39"/>
      <c r="F53" s="39"/>
      <c r="G53" s="39"/>
      <c r="H53" s="39"/>
      <c r="I53" s="39"/>
      <c r="J53" s="39"/>
      <c r="K53" s="39"/>
      <c r="L53" s="39"/>
      <c r="M53" s="39"/>
      <c r="N53" s="113"/>
      <c r="O53" s="39"/>
      <c r="P53" s="111"/>
    </row>
    <row r="54" spans="2:22" s="84" customFormat="1" ht="50.25" customHeight="1">
      <c r="C54" s="37" t="s">
        <v>2</v>
      </c>
      <c r="D54" s="37" t="s">
        <v>8</v>
      </c>
      <c r="E54" s="46" t="s">
        <v>5</v>
      </c>
      <c r="F54" s="46" t="s">
        <v>9</v>
      </c>
      <c r="G54" s="52" t="s">
        <v>24</v>
      </c>
      <c r="H54" s="53"/>
      <c r="I54" s="37" t="s">
        <v>26</v>
      </c>
      <c r="J54" s="46" t="s">
        <v>11</v>
      </c>
      <c r="K54" s="46" t="s">
        <v>30</v>
      </c>
      <c r="L54" s="53" t="s">
        <v>58</v>
      </c>
      <c r="M54" s="46" t="s">
        <v>151</v>
      </c>
      <c r="N54" s="52" t="s">
        <v>102</v>
      </c>
      <c r="O54" s="46" t="s">
        <v>85</v>
      </c>
      <c r="P54" s="46"/>
    </row>
    <row r="55" spans="2:22">
      <c r="C55" s="38">
        <v>1</v>
      </c>
      <c r="D55" s="22" t="s">
        <v>198</v>
      </c>
      <c r="E55" s="47"/>
      <c r="F55" s="102"/>
      <c r="G55" s="52"/>
      <c r="H55" s="53"/>
      <c r="I55" s="27"/>
      <c r="J55" s="58"/>
      <c r="K55" s="94"/>
      <c r="L55" s="97">
        <f>ROUNDDOWN((J55*K55)/3,0)</f>
        <v>0</v>
      </c>
      <c r="M55" s="22"/>
      <c r="N55" s="22"/>
      <c r="O55" s="22"/>
      <c r="P55" s="22"/>
    </row>
    <row r="56" spans="2:22">
      <c r="C56" s="38">
        <v>2</v>
      </c>
      <c r="D56" s="22" t="s">
        <v>198</v>
      </c>
      <c r="E56" s="47"/>
      <c r="F56" s="102"/>
      <c r="G56" s="52"/>
      <c r="H56" s="53"/>
      <c r="I56" s="27"/>
      <c r="J56" s="58"/>
      <c r="K56" s="94"/>
      <c r="L56" s="97">
        <f>ROUNDDOWN((J56*K56)/3,0)</f>
        <v>0</v>
      </c>
      <c r="M56" s="22"/>
      <c r="N56" s="22"/>
      <c r="O56" s="22"/>
      <c r="P56" s="22"/>
    </row>
    <row r="57" spans="2:22">
      <c r="C57" s="38">
        <v>3</v>
      </c>
      <c r="D57" s="22" t="s">
        <v>198</v>
      </c>
      <c r="E57" s="47"/>
      <c r="F57" s="102"/>
      <c r="G57" s="52"/>
      <c r="H57" s="53"/>
      <c r="I57" s="27"/>
      <c r="J57" s="58"/>
      <c r="K57" s="95"/>
      <c r="L57" s="97">
        <f>ROUNDDOWN((J57*K57)/3,0)</f>
        <v>0</v>
      </c>
      <c r="M57" s="22"/>
      <c r="N57" s="22"/>
      <c r="O57" s="22"/>
      <c r="P57" s="22"/>
    </row>
    <row r="58" spans="2:22">
      <c r="C58" s="38">
        <v>4</v>
      </c>
      <c r="D58" s="22" t="s">
        <v>198</v>
      </c>
      <c r="E58" s="47"/>
      <c r="F58" s="102"/>
      <c r="G58" s="52"/>
      <c r="H58" s="53"/>
      <c r="I58" s="27"/>
      <c r="J58" s="58"/>
      <c r="K58" s="94"/>
      <c r="L58" s="97">
        <f>ROUNDDOWN((J58*K58)/3,0)</f>
        <v>0</v>
      </c>
      <c r="M58" s="22"/>
      <c r="N58" s="22"/>
      <c r="O58" s="22"/>
      <c r="P58" s="22"/>
    </row>
    <row r="59" spans="2:22" ht="19.5">
      <c r="C59" s="38">
        <v>5</v>
      </c>
      <c r="D59" s="22" t="s">
        <v>198</v>
      </c>
      <c r="E59" s="47"/>
      <c r="F59" s="102"/>
      <c r="G59" s="52"/>
      <c r="H59" s="53"/>
      <c r="I59" s="27"/>
      <c r="J59" s="58"/>
      <c r="K59" s="94"/>
      <c r="L59" s="97">
        <f>ROUNDDOWN((J59*K59)/3,0)</f>
        <v>0</v>
      </c>
      <c r="M59" s="22"/>
      <c r="N59" s="22"/>
      <c r="O59" s="22"/>
      <c r="P59" s="22"/>
    </row>
    <row r="60" spans="2:22" ht="19.5">
      <c r="C60" s="26" t="s">
        <v>96</v>
      </c>
      <c r="D60" s="73"/>
      <c r="E60" s="73"/>
      <c r="F60" s="73"/>
      <c r="G60" s="73"/>
      <c r="H60" s="73"/>
      <c r="I60" s="73"/>
      <c r="J60" s="73"/>
      <c r="K60" s="96"/>
      <c r="L60" s="64">
        <f>SUM(L55:L59)</f>
        <v>0</v>
      </c>
      <c r="M60" s="67"/>
      <c r="N60" s="67"/>
      <c r="O60" s="67"/>
      <c r="P60" s="67"/>
    </row>
    <row r="61" spans="2:22" s="1" customFormat="1" ht="4.95" customHeight="1">
      <c r="B61" s="1"/>
      <c r="C61" s="39"/>
      <c r="D61" s="39"/>
      <c r="E61" s="39"/>
      <c r="F61" s="39"/>
      <c r="G61" s="39"/>
      <c r="H61" s="39"/>
      <c r="I61" s="39"/>
      <c r="J61" s="39"/>
      <c r="K61" s="65"/>
      <c r="L61" s="39"/>
      <c r="M61" s="39"/>
      <c r="N61" s="39"/>
      <c r="O61" s="39"/>
      <c r="P61" s="39"/>
      <c r="Q61" s="1"/>
      <c r="R61" s="1"/>
      <c r="S61" s="35"/>
      <c r="T61" s="1"/>
      <c r="U61" s="1"/>
      <c r="V61" s="1"/>
    </row>
    <row r="62" spans="2:22">
      <c r="C62" s="39"/>
      <c r="D62" s="41" t="s">
        <v>154</v>
      </c>
      <c r="E62" s="39"/>
      <c r="F62" s="39"/>
      <c r="G62" s="39"/>
      <c r="H62" s="39"/>
      <c r="I62" s="39"/>
      <c r="J62" s="39"/>
      <c r="K62" s="65"/>
      <c r="L62" s="39"/>
      <c r="M62" s="39"/>
      <c r="N62" s="39"/>
      <c r="O62" s="39"/>
      <c r="P62" s="39"/>
      <c r="S62" s="35"/>
    </row>
    <row r="63" spans="2:22" ht="10.050000000000001" customHeight="1">
      <c r="B63" s="86"/>
      <c r="C63" s="86"/>
      <c r="D63" s="86"/>
      <c r="E63" s="86"/>
      <c r="F63" s="86"/>
      <c r="G63" s="86"/>
      <c r="H63" s="86"/>
      <c r="I63" s="86"/>
      <c r="J63" s="86"/>
      <c r="K63" s="39"/>
      <c r="L63" s="39"/>
      <c r="M63" s="39"/>
    </row>
    <row r="65" spans="4:13">
      <c r="D65" s="9" t="s">
        <v>160</v>
      </c>
      <c r="G65" s="9" t="s">
        <v>10</v>
      </c>
      <c r="H65" s="9"/>
      <c r="K65" s="87" t="s">
        <v>167</v>
      </c>
    </row>
    <row r="66" spans="4:13">
      <c r="D66" s="100" t="s">
        <v>36</v>
      </c>
      <c r="G66" s="100" t="s">
        <v>36</v>
      </c>
      <c r="K66" s="100" t="s">
        <v>36</v>
      </c>
      <c r="L66" s="106"/>
      <c r="M66" s="109"/>
    </row>
    <row r="67" spans="4:13">
      <c r="D67" s="100" t="s">
        <v>17</v>
      </c>
      <c r="G67" s="100" t="s">
        <v>17</v>
      </c>
      <c r="K67" s="100" t="s">
        <v>17</v>
      </c>
      <c r="L67" s="106"/>
      <c r="M67" s="109"/>
    </row>
    <row r="68" spans="4:13">
      <c r="D68" s="100" t="s">
        <v>74</v>
      </c>
      <c r="G68" s="100" t="s">
        <v>74</v>
      </c>
      <c r="K68" s="100" t="s">
        <v>33</v>
      </c>
      <c r="L68" s="106"/>
      <c r="M68" s="109"/>
    </row>
    <row r="69" spans="4:13">
      <c r="D69" s="100" t="s">
        <v>79</v>
      </c>
      <c r="G69" s="100" t="s">
        <v>75</v>
      </c>
      <c r="K69" s="100" t="s">
        <v>76</v>
      </c>
      <c r="L69" s="106"/>
      <c r="M69" s="109"/>
    </row>
    <row r="70" spans="4:13">
      <c r="D70" s="100" t="s">
        <v>75</v>
      </c>
      <c r="G70" s="100" t="s">
        <v>77</v>
      </c>
      <c r="K70" s="100" t="s">
        <v>37</v>
      </c>
      <c r="L70" s="106"/>
      <c r="M70" s="109"/>
    </row>
    <row r="71" spans="4:13">
      <c r="D71" s="100" t="s">
        <v>77</v>
      </c>
      <c r="G71" s="100" t="s">
        <v>37</v>
      </c>
      <c r="K71" s="100" t="s">
        <v>21</v>
      </c>
      <c r="L71" s="106"/>
      <c r="M71" s="109"/>
    </row>
    <row r="72" spans="4:13">
      <c r="D72" s="100" t="s">
        <v>37</v>
      </c>
      <c r="G72" s="100" t="s">
        <v>21</v>
      </c>
      <c r="K72" s="100" t="s">
        <v>38</v>
      </c>
      <c r="L72" s="106"/>
      <c r="M72" s="109"/>
    </row>
    <row r="73" spans="4:13">
      <c r="D73" s="100" t="s">
        <v>21</v>
      </c>
      <c r="G73" s="100" t="s">
        <v>27</v>
      </c>
      <c r="K73" s="100" t="s">
        <v>27</v>
      </c>
      <c r="L73" s="106"/>
      <c r="M73" s="109"/>
    </row>
    <row r="74" spans="4:13">
      <c r="D74" s="100" t="s">
        <v>27</v>
      </c>
      <c r="G74" s="100" t="s">
        <v>161</v>
      </c>
      <c r="K74" s="100" t="s">
        <v>62</v>
      </c>
      <c r="L74" s="106"/>
      <c r="M74" s="109"/>
    </row>
    <row r="75" spans="4:13">
      <c r="D75" s="100" t="s">
        <v>0</v>
      </c>
      <c r="G75" s="100" t="s">
        <v>41</v>
      </c>
      <c r="K75" s="100" t="s">
        <v>31</v>
      </c>
      <c r="L75" s="106"/>
      <c r="M75" s="109"/>
    </row>
    <row r="76" spans="4:13">
      <c r="D76" s="100" t="s">
        <v>20</v>
      </c>
      <c r="G76" s="100" t="s">
        <v>31</v>
      </c>
      <c r="K76" s="100" t="s">
        <v>46</v>
      </c>
      <c r="L76" s="106"/>
      <c r="M76" s="109"/>
    </row>
    <row r="77" spans="4:13">
      <c r="D77" s="100" t="s">
        <v>41</v>
      </c>
      <c r="G77" s="100" t="s">
        <v>46</v>
      </c>
      <c r="K77" s="100" t="s">
        <v>68</v>
      </c>
      <c r="L77" s="106"/>
      <c r="M77" s="109"/>
    </row>
    <row r="78" spans="4:13">
      <c r="D78" s="100" t="s">
        <v>31</v>
      </c>
      <c r="G78" s="100" t="s">
        <v>68</v>
      </c>
      <c r="K78" s="100" t="s">
        <v>29</v>
      </c>
      <c r="L78" s="106"/>
      <c r="M78" s="109"/>
    </row>
    <row r="79" spans="4:13">
      <c r="D79" s="100" t="s">
        <v>46</v>
      </c>
      <c r="G79" s="100" t="s">
        <v>47</v>
      </c>
      <c r="K79" s="100" t="s">
        <v>69</v>
      </c>
      <c r="L79" s="106"/>
      <c r="M79" s="109"/>
    </row>
    <row r="80" spans="4:13">
      <c r="D80" s="100" t="s">
        <v>68</v>
      </c>
      <c r="G80" s="100" t="s">
        <v>49</v>
      </c>
      <c r="L80" s="106"/>
      <c r="M80" s="109"/>
    </row>
    <row r="81" spans="4:13">
      <c r="D81" s="100"/>
      <c r="G81" s="100" t="s">
        <v>162</v>
      </c>
      <c r="L81" s="106"/>
      <c r="M81" s="109"/>
    </row>
    <row r="82" spans="4:13">
      <c r="D82" s="100" t="s">
        <v>47</v>
      </c>
      <c r="G82" s="100" t="s">
        <v>7</v>
      </c>
    </row>
    <row r="83" spans="4:13">
      <c r="D83" s="100" t="s">
        <v>49</v>
      </c>
    </row>
    <row r="84" spans="4:13">
      <c r="D84" s="100" t="s">
        <v>55</v>
      </c>
    </row>
    <row r="85" spans="4:13">
      <c r="D85" s="100" t="s">
        <v>16</v>
      </c>
    </row>
    <row r="86" spans="4:13">
      <c r="D86" s="100" t="s">
        <v>7</v>
      </c>
    </row>
    <row r="87" spans="4:13">
      <c r="D87" s="100" t="s">
        <v>22</v>
      </c>
    </row>
  </sheetData>
  <mergeCells count="110">
    <mergeCell ref="C2:H2"/>
    <mergeCell ref="O2:P2"/>
    <mergeCell ref="G5:H5"/>
    <mergeCell ref="O5:P5"/>
    <mergeCell ref="G6:H6"/>
    <mergeCell ref="O6:P6"/>
    <mergeCell ref="G7:H7"/>
    <mergeCell ref="O7:P7"/>
    <mergeCell ref="G8:H8"/>
    <mergeCell ref="O8:P8"/>
    <mergeCell ref="G9:H9"/>
    <mergeCell ref="O9:P9"/>
    <mergeCell ref="G10:H10"/>
    <mergeCell ref="O10:P10"/>
    <mergeCell ref="C11:K11"/>
    <mergeCell ref="M11:P11"/>
    <mergeCell ref="G18:H18"/>
    <mergeCell ref="J18:K18"/>
    <mergeCell ref="O18:P18"/>
    <mergeCell ref="G19:H19"/>
    <mergeCell ref="J19:K19"/>
    <mergeCell ref="O19:P19"/>
    <mergeCell ref="G20:H20"/>
    <mergeCell ref="J20:K20"/>
    <mergeCell ref="O20:P20"/>
    <mergeCell ref="G21:H21"/>
    <mergeCell ref="J21:K21"/>
    <mergeCell ref="O21:P21"/>
    <mergeCell ref="G22:H22"/>
    <mergeCell ref="J22:K22"/>
    <mergeCell ref="O22:P22"/>
    <mergeCell ref="G23:H23"/>
    <mergeCell ref="J23:K23"/>
    <mergeCell ref="O23:P23"/>
    <mergeCell ref="C24:K24"/>
    <mergeCell ref="M24:P24"/>
    <mergeCell ref="G27:H27"/>
    <mergeCell ref="J27:K27"/>
    <mergeCell ref="O27:P27"/>
    <mergeCell ref="G28:H28"/>
    <mergeCell ref="J28:K28"/>
    <mergeCell ref="O28:P28"/>
    <mergeCell ref="G29:H29"/>
    <mergeCell ref="J29:K29"/>
    <mergeCell ref="O29:P29"/>
    <mergeCell ref="G30:H30"/>
    <mergeCell ref="J30:K30"/>
    <mergeCell ref="O30:P30"/>
    <mergeCell ref="G31:H31"/>
    <mergeCell ref="J31:K31"/>
    <mergeCell ref="O31:P31"/>
    <mergeCell ref="G32:H32"/>
    <mergeCell ref="J32:K32"/>
    <mergeCell ref="O32:P32"/>
    <mergeCell ref="C33:K33"/>
    <mergeCell ref="M33:P33"/>
    <mergeCell ref="G36:H36"/>
    <mergeCell ref="J36:K36"/>
    <mergeCell ref="O36:P36"/>
    <mergeCell ref="G37:H37"/>
    <mergeCell ref="J37:K37"/>
    <mergeCell ref="O37:P37"/>
    <mergeCell ref="G38:H38"/>
    <mergeCell ref="J38:K38"/>
    <mergeCell ref="O38:P38"/>
    <mergeCell ref="G39:H39"/>
    <mergeCell ref="J39:K39"/>
    <mergeCell ref="O39:P39"/>
    <mergeCell ref="G40:H40"/>
    <mergeCell ref="J40:K40"/>
    <mergeCell ref="O40:P40"/>
    <mergeCell ref="G41:H41"/>
    <mergeCell ref="J41:K41"/>
    <mergeCell ref="O41:P41"/>
    <mergeCell ref="C42:K42"/>
    <mergeCell ref="M42:P42"/>
    <mergeCell ref="G45:H45"/>
    <mergeCell ref="J45:K45"/>
    <mergeCell ref="O45:P45"/>
    <mergeCell ref="G46:H46"/>
    <mergeCell ref="J46:K46"/>
    <mergeCell ref="O46:P46"/>
    <mergeCell ref="G47:H47"/>
    <mergeCell ref="J47:K47"/>
    <mergeCell ref="O47:P47"/>
    <mergeCell ref="G48:H48"/>
    <mergeCell ref="J48:K48"/>
    <mergeCell ref="O48:P48"/>
    <mergeCell ref="G49:H49"/>
    <mergeCell ref="J49:K49"/>
    <mergeCell ref="O49:P49"/>
    <mergeCell ref="G50:H50"/>
    <mergeCell ref="J50:K50"/>
    <mergeCell ref="O50:P50"/>
    <mergeCell ref="C51:K51"/>
    <mergeCell ref="M51:P51"/>
    <mergeCell ref="G54:H54"/>
    <mergeCell ref="O54:P54"/>
    <mergeCell ref="G55:H55"/>
    <mergeCell ref="O55:P55"/>
    <mergeCell ref="G56:H56"/>
    <mergeCell ref="O56:P56"/>
    <mergeCell ref="G57:H57"/>
    <mergeCell ref="O57:P57"/>
    <mergeCell ref="G58:H58"/>
    <mergeCell ref="O58:P58"/>
    <mergeCell ref="G59:H59"/>
    <mergeCell ref="O59:P59"/>
    <mergeCell ref="C60:K60"/>
    <mergeCell ref="M60:P60"/>
  </mergeCells>
  <phoneticPr fontId="3"/>
  <dataValidations count="3">
    <dataValidation type="list" allowBlank="1" showDropDown="0" showInputMessage="1" showErrorMessage="1" prompt="選択してください" sqref="E6:E10 E19:E23 E28:E32 E37:E41">
      <formula1>$D$66:$D$87</formula1>
    </dataValidation>
    <dataValidation type="list" allowBlank="1" showDropDown="0" showInputMessage="1" showErrorMessage="1" sqref="E55:E59">
      <formula1>$K$66:$K$79</formula1>
    </dataValidation>
    <dataValidation type="list" allowBlank="1" showDropDown="0" showInputMessage="1" showErrorMessage="1" prompt="選択してください" sqref="E46:E50">
      <formula1>$G$66:$G$82</formula1>
    </dataValidation>
  </dataValidations>
  <pageMargins left="0.70866141732283472" right="0.70866141732283472" top="0.74803149606299213" bottom="0.74803149606299213" header="0.31496062992125984" footer="0.31496062992125984"/>
  <pageSetup paperSize="9" scale="44" fitToWidth="1" fitToHeight="1" orientation="portrait" usePrinterDefaults="1" r:id="rId1"/>
  <rowBreaks count="1" manualBreakCount="1">
    <brk id="34" min="1" max="1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一覧</vt:lpstr>
      <vt:lpstr>１</vt:lpstr>
      <vt:lpstr>２</vt:lpstr>
      <vt:lpstr>３</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kaigokourei119</cp:lastModifiedBy>
  <cp:lastPrinted>2023-09-07T02:41:19Z</cp:lastPrinted>
  <dcterms:created xsi:type="dcterms:W3CDTF">2013-12-18T09:30:57Z</dcterms:created>
  <dcterms:modified xsi:type="dcterms:W3CDTF">2023-09-12T01:03:50Z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2023-09-12T01:03:50Z</vt:filetime>
  </property>
</Properties>
</file>