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365" firstSheet="1" activeTab="3"/>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#REF!</definedName>
    <definedName name="サービス種類">#REF!</definedName>
    <definedName name="サービス名" localSheetId="0">#REF!</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#REF!</definedName>
    <definedName name="種類">#REF!</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8" l="1"/>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<sst xmlns="http://schemas.openxmlformats.org/spreadsheetml/2006/main" count="201" uniqueCount="170">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</sst>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vertical="center"/>
    </xf>
    <xf numFmtId="0" fontId="0" fillId="0" borderId="0" xfId="0" applyAlignment="1">
      <alignment horizontal="left" vertical="top" wrapText="1"/>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55"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36" fillId="0" borderId="67" xfId="0" applyFont="1" applyBorder="1" applyAlignment="1">
      <alignment horizontal="center" vertical="center"/>
    </xf>
    <xf numFmtId="0" fontId="36" fillId="0" borderId="52"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3"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44" fillId="0" borderId="1" xfId="0" applyFont="1" applyFill="1" applyBorder="1" applyAlignment="1">
      <alignment horizontal="center" vertical="center"/>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43" fillId="9" borderId="65" xfId="0" applyFont="1" applyFill="1" applyBorder="1" applyAlignment="1">
      <alignment horizontal="center" vertical="center"/>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543550" y="390525"/>
          <a:ext cx="5600700" cy="15525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6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6C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19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274" t="s">
        <v>93</v>
      </c>
      <c r="B1" s="274"/>
      <c r="C1" s="274"/>
      <c r="D1" s="274"/>
      <c r="E1" s="274"/>
    </row>
    <row r="2" spans="1:5" ht="18.75" customHeight="1" thickTop="1">
      <c r="A2" s="275" t="s">
        <v>121</v>
      </c>
      <c r="B2" s="275"/>
      <c r="C2" s="275"/>
      <c r="D2" s="275"/>
      <c r="E2" s="275"/>
    </row>
    <row r="3" spans="1:5" s="17" customFormat="1" ht="8.1" customHeight="1">
      <c r="A3" s="276"/>
      <c r="B3" s="276"/>
      <c r="C3" s="276"/>
      <c r="D3" s="276"/>
    </row>
    <row r="4" spans="1:5" s="19" customFormat="1" ht="27">
      <c r="A4" s="18" t="s">
        <v>76</v>
      </c>
      <c r="B4" s="18" t="s">
        <v>77</v>
      </c>
      <c r="C4" s="111" t="s">
        <v>78</v>
      </c>
      <c r="D4" s="112" t="s">
        <v>79</v>
      </c>
      <c r="E4" s="18" t="s">
        <v>111</v>
      </c>
    </row>
    <row r="5" spans="1:5" ht="18" customHeight="1">
      <c r="A5" s="20" t="s">
        <v>80</v>
      </c>
      <c r="B5" s="115">
        <v>1</v>
      </c>
      <c r="C5" s="21" t="s">
        <v>81</v>
      </c>
      <c r="D5" s="109" t="s">
        <v>82</v>
      </c>
      <c r="E5" s="16" t="s">
        <v>83</v>
      </c>
    </row>
    <row r="6" spans="1:5" ht="53.45" customHeight="1">
      <c r="A6" s="22" t="s">
        <v>84</v>
      </c>
      <c r="B6" s="110">
        <v>1</v>
      </c>
      <c r="C6" s="114" t="s">
        <v>26</v>
      </c>
      <c r="D6" s="113" t="s">
        <v>113</v>
      </c>
      <c r="E6" s="40" t="s">
        <v>83</v>
      </c>
    </row>
    <row r="7" spans="1:5" ht="63" customHeight="1">
      <c r="A7" s="22" t="s">
        <v>95</v>
      </c>
      <c r="B7" s="110">
        <v>1</v>
      </c>
      <c r="C7" s="114" t="s">
        <v>116</v>
      </c>
      <c r="D7" s="113" t="s">
        <v>114</v>
      </c>
      <c r="E7" s="23" t="s">
        <v>85</v>
      </c>
    </row>
    <row r="8" spans="1:5" ht="53.45" customHeight="1">
      <c r="A8" s="22" t="s">
        <v>96</v>
      </c>
      <c r="B8" s="110" t="s">
        <v>117</v>
      </c>
      <c r="C8" s="114" t="s">
        <v>27</v>
      </c>
      <c r="D8" s="113" t="s">
        <v>115</v>
      </c>
      <c r="E8" s="23" t="s">
        <v>85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77" t="s">
        <v>86</v>
      </c>
      <c r="B16" s="277"/>
      <c r="C16" s="277"/>
      <c r="D16" s="277"/>
    </row>
    <row r="17" spans="1:5" ht="17.25">
      <c r="A17" s="137" t="s">
        <v>122</v>
      </c>
      <c r="B17" s="27"/>
    </row>
    <row r="18" spans="1:5" s="30" customFormat="1" ht="17.25">
      <c r="A18" s="28" t="s">
        <v>118</v>
      </c>
      <c r="B18" s="29"/>
      <c r="C18" s="28"/>
      <c r="D18" s="28"/>
    </row>
    <row r="19" spans="1:5" s="30" customFormat="1" ht="17.25">
      <c r="A19" s="28" t="s">
        <v>94</v>
      </c>
      <c r="B19" s="29"/>
      <c r="C19" s="28"/>
      <c r="D19" s="28"/>
    </row>
    <row r="20" spans="1:5" s="30" customFormat="1" ht="17.25">
      <c r="A20" s="28" t="s">
        <v>87</v>
      </c>
      <c r="B20" s="29"/>
      <c r="C20" s="28"/>
      <c r="D20" s="28"/>
    </row>
    <row r="21" spans="1:5" s="30" customFormat="1" ht="17.25">
      <c r="A21" s="28" t="s">
        <v>112</v>
      </c>
      <c r="B21" s="29"/>
      <c r="C21" s="28"/>
      <c r="D21" s="28"/>
    </row>
    <row r="22" spans="1:5" s="30" customFormat="1" ht="17.25">
      <c r="A22" s="28" t="s">
        <v>88</v>
      </c>
      <c r="B22" s="29"/>
      <c r="C22" s="28"/>
      <c r="D22" s="28"/>
    </row>
    <row r="23" spans="1:5" ht="14.25" thickBot="1">
      <c r="A23" s="31"/>
      <c r="B23" s="27"/>
    </row>
    <row r="24" spans="1:5" ht="22.15" customHeight="1" thickBot="1">
      <c r="A24" s="26"/>
      <c r="C24" s="35"/>
      <c r="D24" s="36" t="s">
        <v>89</v>
      </c>
      <c r="E24" s="32" t="s">
        <v>90</v>
      </c>
    </row>
    <row r="25" spans="1:5" ht="63.6" customHeight="1">
      <c r="A25" s="26"/>
      <c r="C25" s="273" t="s">
        <v>91</v>
      </c>
      <c r="D25" s="278"/>
      <c r="E25" s="38"/>
    </row>
    <row r="26" spans="1:5" ht="63.6" customHeight="1" thickBot="1">
      <c r="A26" s="26"/>
      <c r="C26" s="273"/>
      <c r="D26" s="278"/>
      <c r="E26" s="39"/>
    </row>
    <row r="27" spans="1:5" ht="63.6" customHeight="1">
      <c r="A27" s="26"/>
      <c r="C27" s="273" t="s">
        <v>92</v>
      </c>
      <c r="D27" s="37"/>
      <c r="E27" s="38"/>
    </row>
    <row r="28" spans="1:5" ht="63.6" customHeight="1" thickBot="1">
      <c r="A28" s="26"/>
      <c r="C28" s="273"/>
      <c r="D28" s="37"/>
      <c r="E28" s="39"/>
    </row>
    <row r="29" spans="1:5">
      <c r="A29" s="26"/>
      <c r="B29" s="27"/>
      <c r="D29" s="27"/>
    </row>
    <row r="30" spans="1:5" s="136" customFormat="1" ht="17.25">
      <c r="A30" s="271" t="s">
        <v>119</v>
      </c>
      <c r="B30" s="271"/>
      <c r="C30" s="271"/>
      <c r="D30" s="271"/>
      <c r="E30" s="138"/>
    </row>
    <row r="31" spans="1:5" s="136" customFormat="1" ht="17.25">
      <c r="A31" s="272" t="s">
        <v>120</v>
      </c>
      <c r="B31" s="272"/>
      <c r="C31" s="272"/>
      <c r="D31" s="272"/>
      <c r="E31" s="272"/>
    </row>
    <row r="32" spans="1:5" s="136" customFormat="1" ht="35.25" customHeight="1">
      <c r="A32" s="272" t="s">
        <v>123</v>
      </c>
      <c r="B32" s="272"/>
      <c r="C32" s="272"/>
      <c r="D32" s="272"/>
      <c r="E32" s="272"/>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2"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1.2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313"/>
      <c r="D11" s="314"/>
      <c r="E11" s="314"/>
      <c r="F11" s="314"/>
      <c r="G11" s="314"/>
      <c r="H11" s="314"/>
      <c r="I11" s="314"/>
      <c r="J11" s="314"/>
      <c r="K11" s="314"/>
      <c r="L11" s="315"/>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92" t="s">
        <v>0</v>
      </c>
      <c r="D15" s="292"/>
      <c r="E15" s="292"/>
      <c r="F15" s="292"/>
      <c r="G15" s="292"/>
      <c r="H15" s="292"/>
      <c r="I15" s="292"/>
      <c r="J15" s="292"/>
      <c r="K15" s="292"/>
      <c r="L15" s="293"/>
      <c r="M15" s="316"/>
      <c r="N15" s="317"/>
      <c r="O15" s="317"/>
      <c r="P15" s="317"/>
      <c r="Q15" s="317"/>
      <c r="R15" s="317"/>
      <c r="S15" s="317"/>
      <c r="T15" s="317"/>
      <c r="U15" s="317"/>
      <c r="V15" s="317"/>
      <c r="W15" s="318"/>
      <c r="X15" s="319"/>
      <c r="Y15" s="116"/>
      <c r="Z15" s="116"/>
      <c r="AA15" s="116"/>
    </row>
    <row r="16" spans="1:29" ht="20.100000000000001" customHeight="1" thickBot="1">
      <c r="A16" s="116"/>
      <c r="B16" s="120"/>
      <c r="C16" s="292" t="s">
        <v>48</v>
      </c>
      <c r="D16" s="292"/>
      <c r="E16" s="292"/>
      <c r="F16" s="292"/>
      <c r="G16" s="292"/>
      <c r="H16" s="292"/>
      <c r="I16" s="292"/>
      <c r="J16" s="292"/>
      <c r="K16" s="292"/>
      <c r="L16" s="293"/>
      <c r="M16" s="298"/>
      <c r="N16" s="299"/>
      <c r="O16" s="299"/>
      <c r="P16" s="299"/>
      <c r="Q16" s="299"/>
      <c r="R16" s="299"/>
      <c r="S16" s="299"/>
      <c r="T16" s="299"/>
      <c r="U16" s="307"/>
      <c r="V16" s="307"/>
      <c r="W16" s="308"/>
      <c r="X16" s="309"/>
      <c r="Y16" s="116"/>
      <c r="Z16" s="116"/>
      <c r="AA16" s="116"/>
      <c r="AC16" t="s">
        <v>49</v>
      </c>
    </row>
    <row r="17" spans="1:29" ht="20.100000000000001" customHeight="1" thickBot="1">
      <c r="A17" s="116"/>
      <c r="B17" s="119" t="s">
        <v>50</v>
      </c>
      <c r="C17" s="292" t="s">
        <v>51</v>
      </c>
      <c r="D17" s="292"/>
      <c r="E17" s="292"/>
      <c r="F17" s="292"/>
      <c r="G17" s="292"/>
      <c r="H17" s="292"/>
      <c r="I17" s="292"/>
      <c r="J17" s="292"/>
      <c r="K17" s="292"/>
      <c r="L17" s="293"/>
      <c r="M17" s="253"/>
      <c r="N17" s="254"/>
      <c r="O17" s="254"/>
      <c r="P17" s="255" t="s">
        <v>52</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92" t="s">
        <v>53</v>
      </c>
      <c r="D18" s="292"/>
      <c r="E18" s="292"/>
      <c r="F18" s="292"/>
      <c r="G18" s="292"/>
      <c r="H18" s="292"/>
      <c r="I18" s="292"/>
      <c r="J18" s="292"/>
      <c r="K18" s="292"/>
      <c r="L18" s="293"/>
      <c r="M18" s="298"/>
      <c r="N18" s="299"/>
      <c r="O18" s="299"/>
      <c r="P18" s="299"/>
      <c r="Q18" s="299"/>
      <c r="R18" s="299"/>
      <c r="S18" s="299"/>
      <c r="T18" s="299"/>
      <c r="U18" s="295"/>
      <c r="V18" s="295"/>
      <c r="W18" s="296"/>
      <c r="X18" s="297"/>
      <c r="Y18" s="116"/>
      <c r="Z18" s="116"/>
      <c r="AA18" s="116"/>
    </row>
    <row r="19" spans="1:29" ht="20.100000000000001" customHeight="1">
      <c r="A19" s="116"/>
      <c r="B19" s="120"/>
      <c r="C19" s="292" t="s">
        <v>54</v>
      </c>
      <c r="D19" s="292"/>
      <c r="E19" s="292"/>
      <c r="F19" s="292"/>
      <c r="G19" s="292"/>
      <c r="H19" s="292"/>
      <c r="I19" s="292"/>
      <c r="J19" s="292"/>
      <c r="K19" s="292"/>
      <c r="L19" s="293"/>
      <c r="M19" s="298"/>
      <c r="N19" s="299"/>
      <c r="O19" s="299"/>
      <c r="P19" s="299"/>
      <c r="Q19" s="299"/>
      <c r="R19" s="299"/>
      <c r="S19" s="299"/>
      <c r="T19" s="299"/>
      <c r="U19" s="299"/>
      <c r="V19" s="299"/>
      <c r="W19" s="300"/>
      <c r="X19" s="301"/>
      <c r="Y19" s="116"/>
      <c r="Z19" s="116"/>
      <c r="AA19" s="116"/>
    </row>
    <row r="20" spans="1:29" ht="20.100000000000001" customHeight="1">
      <c r="A20" s="116"/>
      <c r="B20" s="119" t="s">
        <v>55</v>
      </c>
      <c r="C20" s="292" t="s">
        <v>56</v>
      </c>
      <c r="D20" s="292"/>
      <c r="E20" s="292"/>
      <c r="F20" s="292"/>
      <c r="G20" s="292"/>
      <c r="H20" s="292"/>
      <c r="I20" s="292"/>
      <c r="J20" s="292"/>
      <c r="K20" s="292"/>
      <c r="L20" s="293"/>
      <c r="M20" s="298"/>
      <c r="N20" s="299"/>
      <c r="O20" s="299"/>
      <c r="P20" s="299"/>
      <c r="Q20" s="299"/>
      <c r="R20" s="299"/>
      <c r="S20" s="299"/>
      <c r="T20" s="299"/>
      <c r="U20" s="299"/>
      <c r="V20" s="299"/>
      <c r="W20" s="300"/>
      <c r="X20" s="301"/>
      <c r="Y20" s="116"/>
      <c r="Z20" s="116"/>
      <c r="AA20" s="116"/>
    </row>
    <row r="21" spans="1:29" ht="20.100000000000001" customHeight="1">
      <c r="A21" s="116"/>
      <c r="B21" s="120"/>
      <c r="C21" s="292" t="s">
        <v>57</v>
      </c>
      <c r="D21" s="292"/>
      <c r="E21" s="292"/>
      <c r="F21" s="292"/>
      <c r="G21" s="292"/>
      <c r="H21" s="292"/>
      <c r="I21" s="292"/>
      <c r="J21" s="292"/>
      <c r="K21" s="292"/>
      <c r="L21" s="293"/>
      <c r="M21" s="306"/>
      <c r="N21" s="307"/>
      <c r="O21" s="307"/>
      <c r="P21" s="307"/>
      <c r="Q21" s="307"/>
      <c r="R21" s="307"/>
      <c r="S21" s="307"/>
      <c r="T21" s="307"/>
      <c r="U21" s="307"/>
      <c r="V21" s="307"/>
      <c r="W21" s="308"/>
      <c r="X21" s="309"/>
      <c r="Y21" s="116"/>
      <c r="Z21" s="116"/>
      <c r="AA21" s="116"/>
    </row>
    <row r="22" spans="1:29" ht="20.100000000000001" customHeight="1">
      <c r="A22" s="116"/>
      <c r="B22" s="310" t="s">
        <v>58</v>
      </c>
      <c r="C22" s="292" t="s">
        <v>59</v>
      </c>
      <c r="D22" s="292"/>
      <c r="E22" s="292"/>
      <c r="F22" s="292"/>
      <c r="G22" s="292"/>
      <c r="H22" s="292"/>
      <c r="I22" s="292"/>
      <c r="J22" s="292"/>
      <c r="K22" s="292"/>
      <c r="L22" s="293"/>
      <c r="M22" s="298"/>
      <c r="N22" s="299"/>
      <c r="O22" s="299"/>
      <c r="P22" s="299"/>
      <c r="Q22" s="299"/>
      <c r="R22" s="299"/>
      <c r="S22" s="299"/>
      <c r="T22" s="299"/>
      <c r="U22" s="299"/>
      <c r="V22" s="299"/>
      <c r="W22" s="300"/>
      <c r="X22" s="301"/>
      <c r="Y22" s="116"/>
      <c r="Z22" s="116"/>
      <c r="AA22" s="116"/>
    </row>
    <row r="23" spans="1:29" ht="20.100000000000001" customHeight="1">
      <c r="A23" s="116"/>
      <c r="B23" s="311"/>
      <c r="C23" s="312" t="s">
        <v>57</v>
      </c>
      <c r="D23" s="312"/>
      <c r="E23" s="312"/>
      <c r="F23" s="312"/>
      <c r="G23" s="312"/>
      <c r="H23" s="312"/>
      <c r="I23" s="312"/>
      <c r="J23" s="312"/>
      <c r="K23" s="312"/>
      <c r="L23" s="312"/>
      <c r="M23" s="298"/>
      <c r="N23" s="299"/>
      <c r="O23" s="299"/>
      <c r="P23" s="299"/>
      <c r="Q23" s="299"/>
      <c r="R23" s="299"/>
      <c r="S23" s="299"/>
      <c r="T23" s="299"/>
      <c r="U23" s="299"/>
      <c r="V23" s="299"/>
      <c r="W23" s="300"/>
      <c r="X23" s="301"/>
      <c r="Y23" s="116"/>
      <c r="Z23" s="116"/>
      <c r="AA23" s="116"/>
    </row>
    <row r="24" spans="1:29" ht="20.100000000000001" customHeight="1">
      <c r="A24" s="116"/>
      <c r="B24" s="119" t="s">
        <v>39</v>
      </c>
      <c r="C24" s="292" t="s">
        <v>21</v>
      </c>
      <c r="D24" s="292"/>
      <c r="E24" s="292"/>
      <c r="F24" s="292"/>
      <c r="G24" s="292"/>
      <c r="H24" s="292"/>
      <c r="I24" s="292"/>
      <c r="J24" s="292"/>
      <c r="K24" s="292"/>
      <c r="L24" s="293"/>
      <c r="M24" s="294"/>
      <c r="N24" s="295"/>
      <c r="O24" s="295"/>
      <c r="P24" s="295"/>
      <c r="Q24" s="295"/>
      <c r="R24" s="295"/>
      <c r="S24" s="295"/>
      <c r="T24" s="295"/>
      <c r="U24" s="295"/>
      <c r="V24" s="295"/>
      <c r="W24" s="296"/>
      <c r="X24" s="297"/>
      <c r="Y24" s="116"/>
      <c r="Z24" s="116"/>
      <c r="AA24" s="116"/>
    </row>
    <row r="25" spans="1:29" ht="20.100000000000001" customHeight="1">
      <c r="A25" s="116"/>
      <c r="B25" s="121"/>
      <c r="C25" s="292" t="s">
        <v>22</v>
      </c>
      <c r="D25" s="292"/>
      <c r="E25" s="292"/>
      <c r="F25" s="292"/>
      <c r="G25" s="292"/>
      <c r="H25" s="292"/>
      <c r="I25" s="292"/>
      <c r="J25" s="292"/>
      <c r="K25" s="292"/>
      <c r="L25" s="293"/>
      <c r="M25" s="298"/>
      <c r="N25" s="299"/>
      <c r="O25" s="299"/>
      <c r="P25" s="299"/>
      <c r="Q25" s="299"/>
      <c r="R25" s="299"/>
      <c r="S25" s="299"/>
      <c r="T25" s="299"/>
      <c r="U25" s="299"/>
      <c r="V25" s="299"/>
      <c r="W25" s="300"/>
      <c r="X25" s="301"/>
      <c r="Y25" s="116"/>
      <c r="Z25" s="116"/>
      <c r="AA25" s="116"/>
    </row>
    <row r="26" spans="1:29" ht="20.100000000000001" customHeight="1" thickBot="1">
      <c r="A26" s="116"/>
      <c r="B26" s="122"/>
      <c r="C26" s="292" t="s">
        <v>60</v>
      </c>
      <c r="D26" s="292"/>
      <c r="E26" s="292"/>
      <c r="F26" s="292"/>
      <c r="G26" s="292"/>
      <c r="H26" s="292"/>
      <c r="I26" s="292"/>
      <c r="J26" s="292"/>
      <c r="K26" s="292"/>
      <c r="L26" s="293"/>
      <c r="M26" s="302"/>
      <c r="N26" s="303"/>
      <c r="O26" s="303"/>
      <c r="P26" s="303"/>
      <c r="Q26" s="303"/>
      <c r="R26" s="303"/>
      <c r="S26" s="303"/>
      <c r="T26" s="303"/>
      <c r="U26" s="303"/>
      <c r="V26" s="303"/>
      <c r="W26" s="304"/>
      <c r="X26" s="305"/>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5">
      <c r="A30" s="116"/>
      <c r="B30" s="124"/>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row>
    <row r="31" spans="1:29" ht="28.5" customHeight="1">
      <c r="A31" s="116"/>
      <c r="B31" s="279" t="s">
        <v>61</v>
      </c>
      <c r="C31" s="279" t="s">
        <v>62</v>
      </c>
      <c r="D31" s="279"/>
      <c r="E31" s="279"/>
      <c r="F31" s="279"/>
      <c r="G31" s="279"/>
      <c r="H31" s="279"/>
      <c r="I31" s="279"/>
      <c r="J31" s="279"/>
      <c r="K31" s="279"/>
      <c r="L31" s="279"/>
      <c r="M31" s="279" t="s">
        <v>63</v>
      </c>
      <c r="N31" s="279"/>
      <c r="O31" s="279"/>
      <c r="P31" s="279"/>
      <c r="Q31" s="279"/>
      <c r="R31" s="289" t="s">
        <v>72</v>
      </c>
      <c r="S31" s="290"/>
      <c r="T31" s="290"/>
      <c r="U31" s="290"/>
      <c r="V31" s="290"/>
      <c r="W31" s="291"/>
      <c r="X31" s="279" t="s">
        <v>64</v>
      </c>
      <c r="Y31" s="279" t="s">
        <v>7</v>
      </c>
      <c r="Z31" s="125"/>
      <c r="AA31" s="125"/>
    </row>
    <row r="32" spans="1:29" ht="28.5" customHeight="1" thickBot="1">
      <c r="A32" s="116"/>
      <c r="B32" s="279"/>
      <c r="C32" s="279"/>
      <c r="D32" s="279"/>
      <c r="E32" s="279"/>
      <c r="F32" s="279"/>
      <c r="G32" s="279"/>
      <c r="H32" s="279"/>
      <c r="I32" s="279"/>
      <c r="J32" s="279"/>
      <c r="K32" s="279"/>
      <c r="L32" s="279"/>
      <c r="M32" s="279"/>
      <c r="N32" s="279"/>
      <c r="O32" s="279"/>
      <c r="P32" s="279"/>
      <c r="Q32" s="279"/>
      <c r="R32" s="287" t="s">
        <v>73</v>
      </c>
      <c r="S32" s="279"/>
      <c r="T32" s="279"/>
      <c r="U32" s="279"/>
      <c r="V32" s="279"/>
      <c r="W32" s="126" t="s">
        <v>74</v>
      </c>
      <c r="X32" s="279"/>
      <c r="Y32" s="279"/>
      <c r="Z32" s="15"/>
      <c r="AA32" s="15"/>
    </row>
    <row r="33" spans="1:27" ht="38.25" customHeight="1">
      <c r="A33" s="116"/>
      <c r="B33" s="127">
        <v>1</v>
      </c>
      <c r="C33" s="259"/>
      <c r="D33" s="260"/>
      <c r="E33" s="260"/>
      <c r="F33" s="260"/>
      <c r="G33" s="260"/>
      <c r="H33" s="260"/>
      <c r="I33" s="260"/>
      <c r="J33" s="260"/>
      <c r="K33" s="260"/>
      <c r="L33" s="261"/>
      <c r="M33" s="288"/>
      <c r="N33" s="288"/>
      <c r="O33" s="288"/>
      <c r="P33" s="288"/>
      <c r="Q33" s="288"/>
      <c r="R33" s="288"/>
      <c r="S33" s="288"/>
      <c r="T33" s="288"/>
      <c r="U33" s="288"/>
      <c r="V33" s="288"/>
      <c r="W33" s="262"/>
      <c r="X33" s="263"/>
      <c r="Y33" s="128"/>
      <c r="Z33" s="129"/>
      <c r="AA33" s="130"/>
    </row>
    <row r="34" spans="1:27" ht="38.25" customHeight="1">
      <c r="A34" s="116"/>
      <c r="B34" s="118">
        <f>B33+1</f>
        <v>2</v>
      </c>
      <c r="C34" s="264"/>
      <c r="D34" s="265"/>
      <c r="E34" s="265"/>
      <c r="F34" s="265"/>
      <c r="G34" s="265"/>
      <c r="H34" s="265"/>
      <c r="I34" s="265"/>
      <c r="J34" s="265"/>
      <c r="K34" s="265"/>
      <c r="L34" s="266"/>
      <c r="M34" s="282"/>
      <c r="N34" s="282"/>
      <c r="O34" s="282"/>
      <c r="P34" s="282"/>
      <c r="Q34" s="282"/>
      <c r="R34" s="282"/>
      <c r="S34" s="282"/>
      <c r="T34" s="282"/>
      <c r="U34" s="282"/>
      <c r="V34" s="282"/>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282"/>
      <c r="N35" s="282"/>
      <c r="O35" s="282"/>
      <c r="P35" s="282"/>
      <c r="Q35" s="282"/>
      <c r="R35" s="282"/>
      <c r="S35" s="282"/>
      <c r="T35" s="282"/>
      <c r="U35" s="282"/>
      <c r="V35" s="282"/>
      <c r="W35" s="267"/>
      <c r="X35" s="268"/>
      <c r="Y35" s="135"/>
      <c r="Z35" s="129"/>
      <c r="AA35" s="130"/>
    </row>
    <row r="36" spans="1:27" ht="38.25" customHeight="1">
      <c r="A36" s="116"/>
      <c r="B36" s="118">
        <f t="shared" si="0"/>
        <v>4</v>
      </c>
      <c r="C36" s="264"/>
      <c r="D36" s="265"/>
      <c r="E36" s="265"/>
      <c r="F36" s="265"/>
      <c r="G36" s="265"/>
      <c r="H36" s="265"/>
      <c r="I36" s="265"/>
      <c r="J36" s="265"/>
      <c r="K36" s="265"/>
      <c r="L36" s="266"/>
      <c r="M36" s="282"/>
      <c r="N36" s="282"/>
      <c r="O36" s="282"/>
      <c r="P36" s="282"/>
      <c r="Q36" s="282"/>
      <c r="R36" s="282"/>
      <c r="S36" s="282"/>
      <c r="T36" s="282"/>
      <c r="U36" s="282"/>
      <c r="V36" s="282"/>
      <c r="W36" s="267"/>
      <c r="X36" s="268"/>
      <c r="Y36" s="135"/>
      <c r="Z36" s="129"/>
      <c r="AA36" s="130"/>
    </row>
    <row r="37" spans="1:27" ht="38.25" customHeight="1">
      <c r="A37" s="116"/>
      <c r="B37" s="118">
        <f t="shared" si="0"/>
        <v>5</v>
      </c>
      <c r="C37" s="264"/>
      <c r="D37" s="265"/>
      <c r="E37" s="265"/>
      <c r="F37" s="265"/>
      <c r="G37" s="265"/>
      <c r="H37" s="265"/>
      <c r="I37" s="265"/>
      <c r="J37" s="265"/>
      <c r="K37" s="265"/>
      <c r="L37" s="266"/>
      <c r="M37" s="282"/>
      <c r="N37" s="282"/>
      <c r="O37" s="282"/>
      <c r="P37" s="282"/>
      <c r="Q37" s="282"/>
      <c r="R37" s="282"/>
      <c r="S37" s="282"/>
      <c r="T37" s="282"/>
      <c r="U37" s="282"/>
      <c r="V37" s="282"/>
      <c r="W37" s="267"/>
      <c r="X37" s="268"/>
      <c r="Y37" s="135"/>
      <c r="Z37" s="129"/>
      <c r="AA37" s="130"/>
    </row>
    <row r="38" spans="1:27" ht="38.25" customHeight="1">
      <c r="A38" s="116"/>
      <c r="B38" s="118">
        <f t="shared" si="0"/>
        <v>6</v>
      </c>
      <c r="C38" s="264"/>
      <c r="D38" s="265"/>
      <c r="E38" s="265"/>
      <c r="F38" s="265"/>
      <c r="G38" s="265"/>
      <c r="H38" s="265"/>
      <c r="I38" s="265"/>
      <c r="J38" s="265"/>
      <c r="K38" s="265"/>
      <c r="L38" s="266"/>
      <c r="M38" s="282"/>
      <c r="N38" s="282"/>
      <c r="O38" s="282"/>
      <c r="P38" s="282"/>
      <c r="Q38" s="282"/>
      <c r="R38" s="283"/>
      <c r="S38" s="284"/>
      <c r="T38" s="284"/>
      <c r="U38" s="284"/>
      <c r="V38" s="285"/>
      <c r="W38" s="267"/>
      <c r="X38" s="268"/>
      <c r="Y38" s="135"/>
      <c r="Z38" s="129"/>
      <c r="AA38" s="130"/>
    </row>
    <row r="39" spans="1:27" ht="38.25" customHeight="1">
      <c r="A39" s="116"/>
      <c r="B39" s="118">
        <f t="shared" si="0"/>
        <v>7</v>
      </c>
      <c r="C39" s="264"/>
      <c r="D39" s="265"/>
      <c r="E39" s="265"/>
      <c r="F39" s="265"/>
      <c r="G39" s="265"/>
      <c r="H39" s="265"/>
      <c r="I39" s="265"/>
      <c r="J39" s="265"/>
      <c r="K39" s="265"/>
      <c r="L39" s="266"/>
      <c r="M39" s="282"/>
      <c r="N39" s="282"/>
      <c r="O39" s="282"/>
      <c r="P39" s="282"/>
      <c r="Q39" s="282"/>
      <c r="R39" s="283"/>
      <c r="S39" s="284"/>
      <c r="T39" s="284"/>
      <c r="U39" s="284"/>
      <c r="V39" s="285"/>
      <c r="W39" s="267"/>
      <c r="X39" s="268"/>
      <c r="Y39" s="135"/>
      <c r="Z39" s="129"/>
      <c r="AA39" s="130"/>
    </row>
    <row r="40" spans="1:27" ht="38.25" customHeight="1">
      <c r="A40" s="116"/>
      <c r="B40" s="118">
        <f t="shared" si="0"/>
        <v>8</v>
      </c>
      <c r="C40" s="131"/>
      <c r="D40" s="132"/>
      <c r="E40" s="132"/>
      <c r="F40" s="132"/>
      <c r="G40" s="132"/>
      <c r="H40" s="132"/>
      <c r="I40" s="132"/>
      <c r="J40" s="132"/>
      <c r="K40" s="132"/>
      <c r="L40" s="133"/>
      <c r="M40" s="280"/>
      <c r="N40" s="280"/>
      <c r="O40" s="280"/>
      <c r="P40" s="280"/>
      <c r="Q40" s="280"/>
      <c r="R40" s="280"/>
      <c r="S40" s="280"/>
      <c r="T40" s="280"/>
      <c r="U40" s="280"/>
      <c r="V40" s="280"/>
      <c r="W40" s="134"/>
      <c r="X40" s="135"/>
      <c r="Y40" s="135"/>
      <c r="Z40" s="129"/>
      <c r="AA40" s="130"/>
    </row>
    <row r="41" spans="1:27" ht="38.25" customHeight="1">
      <c r="A41" s="116"/>
      <c r="B41" s="118">
        <f t="shared" si="0"/>
        <v>9</v>
      </c>
      <c r="C41" s="131"/>
      <c r="D41" s="132"/>
      <c r="E41" s="132"/>
      <c r="F41" s="132"/>
      <c r="G41" s="132"/>
      <c r="H41" s="132"/>
      <c r="I41" s="132"/>
      <c r="J41" s="132"/>
      <c r="K41" s="132"/>
      <c r="L41" s="133"/>
      <c r="M41" s="280"/>
      <c r="N41" s="280"/>
      <c r="O41" s="280"/>
      <c r="P41" s="280"/>
      <c r="Q41" s="280"/>
      <c r="R41" s="280"/>
      <c r="S41" s="280"/>
      <c r="T41" s="280"/>
      <c r="U41" s="280"/>
      <c r="V41" s="280"/>
      <c r="W41" s="134"/>
      <c r="X41" s="135"/>
      <c r="Y41" s="135"/>
      <c r="Z41" s="129"/>
      <c r="AA41" s="130"/>
    </row>
    <row r="42" spans="1:27" ht="38.25" customHeight="1">
      <c r="A42" s="116"/>
      <c r="B42" s="118">
        <f t="shared" si="0"/>
        <v>10</v>
      </c>
      <c r="C42" s="131"/>
      <c r="D42" s="132"/>
      <c r="E42" s="132"/>
      <c r="F42" s="132"/>
      <c r="G42" s="132"/>
      <c r="H42" s="132"/>
      <c r="I42" s="132"/>
      <c r="J42" s="132"/>
      <c r="K42" s="132"/>
      <c r="L42" s="133"/>
      <c r="M42" s="280"/>
      <c r="N42" s="280"/>
      <c r="O42" s="280"/>
      <c r="P42" s="280"/>
      <c r="Q42" s="280"/>
      <c r="R42" s="280"/>
      <c r="S42" s="280"/>
      <c r="T42" s="280"/>
      <c r="U42" s="280"/>
      <c r="V42" s="280"/>
      <c r="W42" s="134"/>
      <c r="X42" s="135"/>
      <c r="Y42" s="135"/>
      <c r="Z42" s="129"/>
      <c r="AA42" s="130"/>
    </row>
    <row r="43" spans="1:27" ht="38.25" customHeight="1">
      <c r="A43" s="116"/>
      <c r="B43" s="118">
        <f t="shared" si="0"/>
        <v>11</v>
      </c>
      <c r="C43" s="131"/>
      <c r="D43" s="132"/>
      <c r="E43" s="132"/>
      <c r="F43" s="132"/>
      <c r="G43" s="132"/>
      <c r="H43" s="132"/>
      <c r="I43" s="132"/>
      <c r="J43" s="132"/>
      <c r="K43" s="132"/>
      <c r="L43" s="133"/>
      <c r="M43" s="280"/>
      <c r="N43" s="280"/>
      <c r="O43" s="280"/>
      <c r="P43" s="280"/>
      <c r="Q43" s="280"/>
      <c r="R43" s="280"/>
      <c r="S43" s="280"/>
      <c r="T43" s="280"/>
      <c r="U43" s="280"/>
      <c r="V43" s="280"/>
      <c r="W43" s="134"/>
      <c r="X43" s="135"/>
      <c r="Y43" s="135"/>
      <c r="Z43" s="129"/>
      <c r="AA43" s="130"/>
    </row>
    <row r="44" spans="1:27" ht="38.25" customHeight="1">
      <c r="A44" s="116"/>
      <c r="B44" s="118">
        <f t="shared" si="0"/>
        <v>12</v>
      </c>
      <c r="C44" s="131"/>
      <c r="D44" s="132"/>
      <c r="E44" s="132"/>
      <c r="F44" s="132"/>
      <c r="G44" s="132"/>
      <c r="H44" s="132"/>
      <c r="I44" s="132"/>
      <c r="J44" s="132"/>
      <c r="K44" s="132"/>
      <c r="L44" s="133"/>
      <c r="M44" s="280"/>
      <c r="N44" s="280"/>
      <c r="O44" s="280"/>
      <c r="P44" s="280"/>
      <c r="Q44" s="280"/>
      <c r="R44" s="280"/>
      <c r="S44" s="280"/>
      <c r="T44" s="280"/>
      <c r="U44" s="280"/>
      <c r="V44" s="280"/>
      <c r="W44" s="134"/>
      <c r="X44" s="135"/>
      <c r="Y44" s="135"/>
      <c r="Z44" s="129"/>
      <c r="AA44" s="130"/>
    </row>
    <row r="45" spans="1:27" ht="38.25" customHeight="1">
      <c r="A45" s="116"/>
      <c r="B45" s="118">
        <f t="shared" si="0"/>
        <v>13</v>
      </c>
      <c r="C45" s="131"/>
      <c r="D45" s="132"/>
      <c r="E45" s="132"/>
      <c r="F45" s="132"/>
      <c r="G45" s="132"/>
      <c r="H45" s="132"/>
      <c r="I45" s="132"/>
      <c r="J45" s="132"/>
      <c r="K45" s="132"/>
      <c r="L45" s="133"/>
      <c r="M45" s="280"/>
      <c r="N45" s="280"/>
      <c r="O45" s="280"/>
      <c r="P45" s="280"/>
      <c r="Q45" s="280"/>
      <c r="R45" s="280"/>
      <c r="S45" s="280"/>
      <c r="T45" s="280"/>
      <c r="U45" s="280"/>
      <c r="V45" s="280"/>
      <c r="W45" s="134"/>
      <c r="X45" s="135"/>
      <c r="Y45" s="135"/>
      <c r="Z45" s="129"/>
      <c r="AA45" s="130"/>
    </row>
    <row r="46" spans="1:27" ht="38.25" customHeight="1">
      <c r="A46" s="116"/>
      <c r="B46" s="118">
        <f t="shared" si="0"/>
        <v>14</v>
      </c>
      <c r="C46" s="131"/>
      <c r="D46" s="132"/>
      <c r="E46" s="132"/>
      <c r="F46" s="132"/>
      <c r="G46" s="132"/>
      <c r="H46" s="132"/>
      <c r="I46" s="132"/>
      <c r="J46" s="132"/>
      <c r="K46" s="132"/>
      <c r="L46" s="133"/>
      <c r="M46" s="280"/>
      <c r="N46" s="280"/>
      <c r="O46" s="280"/>
      <c r="P46" s="280"/>
      <c r="Q46" s="280"/>
      <c r="R46" s="280"/>
      <c r="S46" s="280"/>
      <c r="T46" s="280"/>
      <c r="U46" s="280"/>
      <c r="V46" s="280"/>
      <c r="W46" s="134"/>
      <c r="X46" s="135"/>
      <c r="Y46" s="135"/>
      <c r="Z46" s="129"/>
      <c r="AA46" s="130"/>
    </row>
    <row r="47" spans="1:27" ht="38.25" customHeight="1">
      <c r="A47" s="116"/>
      <c r="B47" s="118">
        <f t="shared" si="0"/>
        <v>15</v>
      </c>
      <c r="C47" s="131"/>
      <c r="D47" s="132"/>
      <c r="E47" s="132"/>
      <c r="F47" s="132"/>
      <c r="G47" s="132"/>
      <c r="H47" s="132"/>
      <c r="I47" s="132"/>
      <c r="J47" s="132"/>
      <c r="K47" s="132"/>
      <c r="L47" s="133"/>
      <c r="M47" s="280"/>
      <c r="N47" s="280"/>
      <c r="O47" s="280"/>
      <c r="P47" s="280"/>
      <c r="Q47" s="280"/>
      <c r="R47" s="280"/>
      <c r="S47" s="280"/>
      <c r="T47" s="280"/>
      <c r="U47" s="280"/>
      <c r="V47" s="280"/>
      <c r="W47" s="134"/>
      <c r="X47" s="135"/>
      <c r="Y47" s="135"/>
      <c r="Z47" s="129"/>
      <c r="AA47" s="130"/>
    </row>
    <row r="48" spans="1:27" ht="38.25" customHeight="1">
      <c r="A48" s="116"/>
      <c r="B48" s="118">
        <f t="shared" si="0"/>
        <v>16</v>
      </c>
      <c r="C48" s="131"/>
      <c r="D48" s="132"/>
      <c r="E48" s="132"/>
      <c r="F48" s="132"/>
      <c r="G48" s="132"/>
      <c r="H48" s="132"/>
      <c r="I48" s="132"/>
      <c r="J48" s="132"/>
      <c r="K48" s="132"/>
      <c r="L48" s="133"/>
      <c r="M48" s="280"/>
      <c r="N48" s="280"/>
      <c r="O48" s="280"/>
      <c r="P48" s="280"/>
      <c r="Q48" s="280"/>
      <c r="R48" s="280"/>
      <c r="S48" s="280"/>
      <c r="T48" s="280"/>
      <c r="U48" s="280"/>
      <c r="V48" s="280"/>
      <c r="W48" s="134"/>
      <c r="X48" s="135"/>
      <c r="Y48" s="135"/>
      <c r="Z48" s="129"/>
      <c r="AA48" s="130"/>
    </row>
    <row r="49" spans="1:27" ht="38.25" customHeight="1">
      <c r="A49" s="116"/>
      <c r="B49" s="118">
        <f t="shared" si="0"/>
        <v>17</v>
      </c>
      <c r="C49" s="131"/>
      <c r="D49" s="132"/>
      <c r="E49" s="132"/>
      <c r="F49" s="132"/>
      <c r="G49" s="132"/>
      <c r="H49" s="132"/>
      <c r="I49" s="132"/>
      <c r="J49" s="132"/>
      <c r="K49" s="132"/>
      <c r="L49" s="133"/>
      <c r="M49" s="280"/>
      <c r="N49" s="280"/>
      <c r="O49" s="280"/>
      <c r="P49" s="280"/>
      <c r="Q49" s="280"/>
      <c r="R49" s="280"/>
      <c r="S49" s="280"/>
      <c r="T49" s="280"/>
      <c r="U49" s="280"/>
      <c r="V49" s="280"/>
      <c r="W49" s="134"/>
      <c r="X49" s="135"/>
      <c r="Y49" s="135"/>
      <c r="Z49" s="129"/>
      <c r="AA49" s="130"/>
    </row>
    <row r="50" spans="1:27" ht="38.25" customHeight="1">
      <c r="A50" s="116"/>
      <c r="B50" s="118">
        <f t="shared" si="0"/>
        <v>18</v>
      </c>
      <c r="C50" s="131"/>
      <c r="D50" s="132"/>
      <c r="E50" s="132"/>
      <c r="F50" s="132"/>
      <c r="G50" s="132"/>
      <c r="H50" s="132"/>
      <c r="I50" s="132"/>
      <c r="J50" s="132"/>
      <c r="K50" s="132"/>
      <c r="L50" s="133"/>
      <c r="M50" s="280"/>
      <c r="N50" s="280"/>
      <c r="O50" s="280"/>
      <c r="P50" s="280"/>
      <c r="Q50" s="280"/>
      <c r="R50" s="280"/>
      <c r="S50" s="280"/>
      <c r="T50" s="280"/>
      <c r="U50" s="280"/>
      <c r="V50" s="280"/>
      <c r="W50" s="134"/>
      <c r="X50" s="135"/>
      <c r="Y50" s="135"/>
      <c r="Z50" s="129"/>
      <c r="AA50" s="130"/>
    </row>
    <row r="51" spans="1:27" ht="38.25" customHeight="1">
      <c r="A51" s="116"/>
      <c r="B51" s="118">
        <f t="shared" si="0"/>
        <v>19</v>
      </c>
      <c r="C51" s="131"/>
      <c r="D51" s="132"/>
      <c r="E51" s="132"/>
      <c r="F51" s="132"/>
      <c r="G51" s="132"/>
      <c r="H51" s="132"/>
      <c r="I51" s="132"/>
      <c r="J51" s="132"/>
      <c r="K51" s="132"/>
      <c r="L51" s="133"/>
      <c r="M51" s="280"/>
      <c r="N51" s="280"/>
      <c r="O51" s="280"/>
      <c r="P51" s="280"/>
      <c r="Q51" s="280"/>
      <c r="R51" s="280"/>
      <c r="S51" s="280"/>
      <c r="T51" s="280"/>
      <c r="U51" s="280"/>
      <c r="V51" s="280"/>
      <c r="W51" s="134"/>
      <c r="X51" s="135"/>
      <c r="Y51" s="135"/>
      <c r="Z51" s="129"/>
      <c r="AA51" s="130"/>
    </row>
    <row r="52" spans="1:27" ht="38.25" customHeight="1">
      <c r="A52" s="116"/>
      <c r="B52" s="118">
        <f t="shared" si="0"/>
        <v>20</v>
      </c>
      <c r="C52" s="131"/>
      <c r="D52" s="132"/>
      <c r="E52" s="132"/>
      <c r="F52" s="132"/>
      <c r="G52" s="132"/>
      <c r="H52" s="132"/>
      <c r="I52" s="132"/>
      <c r="J52" s="132"/>
      <c r="K52" s="132"/>
      <c r="L52" s="133"/>
      <c r="M52" s="280"/>
      <c r="N52" s="280"/>
      <c r="O52" s="280"/>
      <c r="P52" s="280"/>
      <c r="Q52" s="280"/>
      <c r="R52" s="280"/>
      <c r="S52" s="280"/>
      <c r="T52" s="280"/>
      <c r="U52" s="280"/>
      <c r="V52" s="280"/>
      <c r="W52" s="134"/>
      <c r="X52" s="135"/>
      <c r="Y52" s="135"/>
      <c r="Z52" s="129"/>
      <c r="AA52" s="130"/>
    </row>
    <row r="53" spans="1:27" ht="38.25" customHeight="1">
      <c r="A53" s="116"/>
      <c r="B53" s="118">
        <f t="shared" si="0"/>
        <v>21</v>
      </c>
      <c r="C53" s="131"/>
      <c r="D53" s="132"/>
      <c r="E53" s="132"/>
      <c r="F53" s="132"/>
      <c r="G53" s="132"/>
      <c r="H53" s="132"/>
      <c r="I53" s="132"/>
      <c r="J53" s="132"/>
      <c r="K53" s="132"/>
      <c r="L53" s="133"/>
      <c r="M53" s="280"/>
      <c r="N53" s="280"/>
      <c r="O53" s="280"/>
      <c r="P53" s="280"/>
      <c r="Q53" s="280"/>
      <c r="R53" s="280"/>
      <c r="S53" s="280"/>
      <c r="T53" s="280"/>
      <c r="U53" s="280"/>
      <c r="V53" s="280"/>
      <c r="W53" s="134"/>
      <c r="X53" s="135"/>
      <c r="Y53" s="135"/>
      <c r="Z53" s="129"/>
      <c r="AA53" s="130"/>
    </row>
    <row r="54" spans="1:27" ht="38.25" customHeight="1">
      <c r="A54" s="116"/>
      <c r="B54" s="118">
        <f t="shared" si="0"/>
        <v>22</v>
      </c>
      <c r="C54" s="131"/>
      <c r="D54" s="132"/>
      <c r="E54" s="132"/>
      <c r="F54" s="132"/>
      <c r="G54" s="132"/>
      <c r="H54" s="132"/>
      <c r="I54" s="132"/>
      <c r="J54" s="132"/>
      <c r="K54" s="132"/>
      <c r="L54" s="133"/>
      <c r="M54" s="280"/>
      <c r="N54" s="280"/>
      <c r="O54" s="280"/>
      <c r="P54" s="280"/>
      <c r="Q54" s="280"/>
      <c r="R54" s="280"/>
      <c r="S54" s="280"/>
      <c r="T54" s="280"/>
      <c r="U54" s="280"/>
      <c r="V54" s="280"/>
      <c r="W54" s="134"/>
      <c r="X54" s="135"/>
      <c r="Y54" s="135"/>
      <c r="Z54" s="129"/>
      <c r="AA54" s="130"/>
    </row>
    <row r="55" spans="1:27" ht="38.25" customHeight="1">
      <c r="A55" s="116"/>
      <c r="B55" s="118">
        <f t="shared" si="0"/>
        <v>23</v>
      </c>
      <c r="C55" s="131"/>
      <c r="D55" s="132"/>
      <c r="E55" s="132"/>
      <c r="F55" s="132"/>
      <c r="G55" s="132"/>
      <c r="H55" s="132"/>
      <c r="I55" s="132"/>
      <c r="J55" s="132"/>
      <c r="K55" s="132"/>
      <c r="L55" s="133"/>
      <c r="M55" s="280"/>
      <c r="N55" s="280"/>
      <c r="O55" s="280"/>
      <c r="P55" s="280"/>
      <c r="Q55" s="280"/>
      <c r="R55" s="280"/>
      <c r="S55" s="280"/>
      <c r="T55" s="280"/>
      <c r="U55" s="280"/>
      <c r="V55" s="280"/>
      <c r="W55" s="134"/>
      <c r="X55" s="135"/>
      <c r="Y55" s="135"/>
      <c r="Z55" s="129"/>
      <c r="AA55" s="130"/>
    </row>
    <row r="56" spans="1:27" ht="38.25" customHeight="1">
      <c r="A56" s="116"/>
      <c r="B56" s="118">
        <f t="shared" si="0"/>
        <v>24</v>
      </c>
      <c r="C56" s="131"/>
      <c r="D56" s="132"/>
      <c r="E56" s="132"/>
      <c r="F56" s="132"/>
      <c r="G56" s="132"/>
      <c r="H56" s="132"/>
      <c r="I56" s="132"/>
      <c r="J56" s="132"/>
      <c r="K56" s="132"/>
      <c r="L56" s="133"/>
      <c r="M56" s="280"/>
      <c r="N56" s="280"/>
      <c r="O56" s="280"/>
      <c r="P56" s="280"/>
      <c r="Q56" s="280"/>
      <c r="R56" s="280"/>
      <c r="S56" s="280"/>
      <c r="T56" s="280"/>
      <c r="U56" s="280"/>
      <c r="V56" s="280"/>
      <c r="W56" s="134"/>
      <c r="X56" s="135"/>
      <c r="Y56" s="135"/>
      <c r="Z56" s="129"/>
      <c r="AA56" s="130"/>
    </row>
    <row r="57" spans="1:27" ht="38.25" customHeight="1">
      <c r="A57" s="116"/>
      <c r="B57" s="118">
        <f t="shared" si="0"/>
        <v>25</v>
      </c>
      <c r="C57" s="131"/>
      <c r="D57" s="132"/>
      <c r="E57" s="132"/>
      <c r="F57" s="132"/>
      <c r="G57" s="132"/>
      <c r="H57" s="132"/>
      <c r="I57" s="132"/>
      <c r="J57" s="132"/>
      <c r="K57" s="132"/>
      <c r="L57" s="133"/>
      <c r="M57" s="280"/>
      <c r="N57" s="280"/>
      <c r="O57" s="280"/>
      <c r="P57" s="280"/>
      <c r="Q57" s="280"/>
      <c r="R57" s="280"/>
      <c r="S57" s="280"/>
      <c r="T57" s="280"/>
      <c r="U57" s="280"/>
      <c r="V57" s="280"/>
      <c r="W57" s="134"/>
      <c r="X57" s="135"/>
      <c r="Y57" s="135"/>
      <c r="Z57" s="129"/>
      <c r="AA57" s="130"/>
    </row>
    <row r="58" spans="1:27" ht="38.25" customHeight="1">
      <c r="A58" s="116"/>
      <c r="B58" s="118">
        <f t="shared" si="0"/>
        <v>26</v>
      </c>
      <c r="C58" s="131"/>
      <c r="D58" s="132"/>
      <c r="E58" s="132"/>
      <c r="F58" s="132"/>
      <c r="G58" s="132"/>
      <c r="H58" s="132"/>
      <c r="I58" s="132"/>
      <c r="J58" s="132"/>
      <c r="K58" s="132"/>
      <c r="L58" s="133"/>
      <c r="M58" s="280"/>
      <c r="N58" s="280"/>
      <c r="O58" s="280"/>
      <c r="P58" s="280"/>
      <c r="Q58" s="280"/>
      <c r="R58" s="280"/>
      <c r="S58" s="280"/>
      <c r="T58" s="280"/>
      <c r="U58" s="280"/>
      <c r="V58" s="280"/>
      <c r="W58" s="134"/>
      <c r="X58" s="135"/>
      <c r="Y58" s="135"/>
      <c r="Z58" s="129"/>
      <c r="AA58" s="130"/>
    </row>
    <row r="59" spans="1:27" ht="38.25" customHeight="1">
      <c r="A59" s="116"/>
      <c r="B59" s="118">
        <f t="shared" si="0"/>
        <v>27</v>
      </c>
      <c r="C59" s="131"/>
      <c r="D59" s="132"/>
      <c r="E59" s="132"/>
      <c r="F59" s="132"/>
      <c r="G59" s="132"/>
      <c r="H59" s="132"/>
      <c r="I59" s="132"/>
      <c r="J59" s="132"/>
      <c r="K59" s="132"/>
      <c r="L59" s="133"/>
      <c r="M59" s="280"/>
      <c r="N59" s="280"/>
      <c r="O59" s="280"/>
      <c r="P59" s="280"/>
      <c r="Q59" s="280"/>
      <c r="R59" s="280"/>
      <c r="S59" s="280"/>
      <c r="T59" s="280"/>
      <c r="U59" s="280"/>
      <c r="V59" s="280"/>
      <c r="W59" s="134"/>
      <c r="X59" s="135"/>
      <c r="Y59" s="135"/>
      <c r="Z59" s="129"/>
      <c r="AA59" s="130"/>
    </row>
    <row r="60" spans="1:27" ht="38.25" customHeight="1">
      <c r="A60" s="116"/>
      <c r="B60" s="118">
        <f t="shared" si="0"/>
        <v>28</v>
      </c>
      <c r="C60" s="131"/>
      <c r="D60" s="132"/>
      <c r="E60" s="132"/>
      <c r="F60" s="132"/>
      <c r="G60" s="132"/>
      <c r="H60" s="132"/>
      <c r="I60" s="132"/>
      <c r="J60" s="132"/>
      <c r="K60" s="132"/>
      <c r="L60" s="133"/>
      <c r="M60" s="280"/>
      <c r="N60" s="280"/>
      <c r="O60" s="280"/>
      <c r="P60" s="280"/>
      <c r="Q60" s="280"/>
      <c r="R60" s="280"/>
      <c r="S60" s="280"/>
      <c r="T60" s="280"/>
      <c r="U60" s="280"/>
      <c r="V60" s="280"/>
      <c r="W60" s="134"/>
      <c r="X60" s="135"/>
      <c r="Y60" s="135"/>
      <c r="Z60" s="129"/>
      <c r="AA60" s="130"/>
    </row>
    <row r="61" spans="1:27" ht="38.25" customHeight="1">
      <c r="A61" s="116"/>
      <c r="B61" s="118">
        <f t="shared" si="0"/>
        <v>29</v>
      </c>
      <c r="C61" s="131"/>
      <c r="D61" s="132"/>
      <c r="E61" s="132"/>
      <c r="F61" s="132"/>
      <c r="G61" s="132"/>
      <c r="H61" s="132"/>
      <c r="I61" s="132"/>
      <c r="J61" s="132"/>
      <c r="K61" s="132"/>
      <c r="L61" s="133"/>
      <c r="M61" s="280"/>
      <c r="N61" s="280"/>
      <c r="O61" s="280"/>
      <c r="P61" s="280"/>
      <c r="Q61" s="280"/>
      <c r="R61" s="280"/>
      <c r="S61" s="280"/>
      <c r="T61" s="280"/>
      <c r="U61" s="280"/>
      <c r="V61" s="280"/>
      <c r="W61" s="134"/>
      <c r="X61" s="135"/>
      <c r="Y61" s="135"/>
      <c r="Z61" s="129"/>
      <c r="AA61" s="130"/>
    </row>
    <row r="62" spans="1:27" ht="38.25" customHeight="1">
      <c r="A62" s="116"/>
      <c r="B62" s="118">
        <f t="shared" si="0"/>
        <v>30</v>
      </c>
      <c r="C62" s="131"/>
      <c r="D62" s="132"/>
      <c r="E62" s="132"/>
      <c r="F62" s="132"/>
      <c r="G62" s="132"/>
      <c r="H62" s="132"/>
      <c r="I62" s="132"/>
      <c r="J62" s="132"/>
      <c r="K62" s="132"/>
      <c r="L62" s="133"/>
      <c r="M62" s="280"/>
      <c r="N62" s="280"/>
      <c r="O62" s="280"/>
      <c r="P62" s="280"/>
      <c r="Q62" s="280"/>
      <c r="R62" s="280"/>
      <c r="S62" s="280"/>
      <c r="T62" s="280"/>
      <c r="U62" s="280"/>
      <c r="V62" s="280"/>
      <c r="W62" s="134"/>
      <c r="X62" s="135"/>
      <c r="Y62" s="135"/>
      <c r="Z62" s="129"/>
      <c r="AA62" s="130"/>
    </row>
    <row r="63" spans="1:27" ht="38.25" customHeight="1">
      <c r="A63" s="116"/>
      <c r="B63" s="118">
        <f t="shared" si="0"/>
        <v>31</v>
      </c>
      <c r="C63" s="131"/>
      <c r="D63" s="132"/>
      <c r="E63" s="132"/>
      <c r="F63" s="132"/>
      <c r="G63" s="132"/>
      <c r="H63" s="132"/>
      <c r="I63" s="132"/>
      <c r="J63" s="132"/>
      <c r="K63" s="132"/>
      <c r="L63" s="133"/>
      <c r="M63" s="280"/>
      <c r="N63" s="280"/>
      <c r="O63" s="280"/>
      <c r="P63" s="280"/>
      <c r="Q63" s="280"/>
      <c r="R63" s="280"/>
      <c r="S63" s="280"/>
      <c r="T63" s="280"/>
      <c r="U63" s="280"/>
      <c r="V63" s="280"/>
      <c r="W63" s="134"/>
      <c r="X63" s="135"/>
      <c r="Y63" s="135"/>
      <c r="Z63" s="129"/>
      <c r="AA63" s="130"/>
    </row>
    <row r="64" spans="1:27" ht="38.25" customHeight="1">
      <c r="A64" s="116"/>
      <c r="B64" s="118">
        <f t="shared" si="0"/>
        <v>32</v>
      </c>
      <c r="C64" s="131"/>
      <c r="D64" s="132"/>
      <c r="E64" s="132"/>
      <c r="F64" s="132"/>
      <c r="G64" s="132"/>
      <c r="H64" s="132"/>
      <c r="I64" s="132"/>
      <c r="J64" s="132"/>
      <c r="K64" s="132"/>
      <c r="L64" s="133"/>
      <c r="M64" s="280"/>
      <c r="N64" s="280"/>
      <c r="O64" s="280"/>
      <c r="P64" s="280"/>
      <c r="Q64" s="280"/>
      <c r="R64" s="280"/>
      <c r="S64" s="280"/>
      <c r="T64" s="280"/>
      <c r="U64" s="280"/>
      <c r="V64" s="280"/>
      <c r="W64" s="134"/>
      <c r="X64" s="135"/>
      <c r="Y64" s="135"/>
      <c r="Z64" s="129"/>
      <c r="AA64" s="130"/>
    </row>
    <row r="65" spans="1:27" ht="38.25" customHeight="1">
      <c r="A65" s="116"/>
      <c r="B65" s="118">
        <f t="shared" si="0"/>
        <v>33</v>
      </c>
      <c r="C65" s="131"/>
      <c r="D65" s="132"/>
      <c r="E65" s="132"/>
      <c r="F65" s="132"/>
      <c r="G65" s="132"/>
      <c r="H65" s="132"/>
      <c r="I65" s="132"/>
      <c r="J65" s="132"/>
      <c r="K65" s="132"/>
      <c r="L65" s="133"/>
      <c r="M65" s="280"/>
      <c r="N65" s="280"/>
      <c r="O65" s="280"/>
      <c r="P65" s="280"/>
      <c r="Q65" s="280"/>
      <c r="R65" s="280"/>
      <c r="S65" s="280"/>
      <c r="T65" s="280"/>
      <c r="U65" s="280"/>
      <c r="V65" s="280"/>
      <c r="W65" s="134"/>
      <c r="X65" s="135"/>
      <c r="Y65" s="135"/>
      <c r="Z65" s="129"/>
      <c r="AA65" s="130"/>
    </row>
    <row r="66" spans="1:27" ht="38.25" customHeight="1">
      <c r="A66" s="116"/>
      <c r="B66" s="118">
        <f t="shared" si="0"/>
        <v>34</v>
      </c>
      <c r="C66" s="131"/>
      <c r="D66" s="132"/>
      <c r="E66" s="132"/>
      <c r="F66" s="132"/>
      <c r="G66" s="132"/>
      <c r="H66" s="132"/>
      <c r="I66" s="132"/>
      <c r="J66" s="132"/>
      <c r="K66" s="132"/>
      <c r="L66" s="133"/>
      <c r="M66" s="280"/>
      <c r="N66" s="280"/>
      <c r="O66" s="280"/>
      <c r="P66" s="280"/>
      <c r="Q66" s="280"/>
      <c r="R66" s="280"/>
      <c r="S66" s="280"/>
      <c r="T66" s="280"/>
      <c r="U66" s="280"/>
      <c r="V66" s="280"/>
      <c r="W66" s="134"/>
      <c r="X66" s="135"/>
      <c r="Y66" s="135"/>
      <c r="Z66" s="129"/>
      <c r="AA66" s="130"/>
    </row>
    <row r="67" spans="1:27" ht="38.25" customHeight="1">
      <c r="A67" s="116"/>
      <c r="B67" s="118">
        <f t="shared" si="0"/>
        <v>35</v>
      </c>
      <c r="C67" s="131"/>
      <c r="D67" s="132"/>
      <c r="E67" s="132"/>
      <c r="F67" s="132"/>
      <c r="G67" s="132"/>
      <c r="H67" s="132"/>
      <c r="I67" s="132"/>
      <c r="J67" s="132"/>
      <c r="K67" s="132"/>
      <c r="L67" s="133"/>
      <c r="M67" s="280"/>
      <c r="N67" s="280"/>
      <c r="O67" s="280"/>
      <c r="P67" s="280"/>
      <c r="Q67" s="280"/>
      <c r="R67" s="280"/>
      <c r="S67" s="280"/>
      <c r="T67" s="280"/>
      <c r="U67" s="280"/>
      <c r="V67" s="280"/>
      <c r="W67" s="134"/>
      <c r="X67" s="135"/>
      <c r="Y67" s="135"/>
      <c r="Z67" s="129"/>
      <c r="AA67" s="130"/>
    </row>
    <row r="68" spans="1:27" ht="38.25" customHeight="1">
      <c r="A68" s="116"/>
      <c r="B68" s="118">
        <f t="shared" si="0"/>
        <v>36</v>
      </c>
      <c r="C68" s="131"/>
      <c r="D68" s="132"/>
      <c r="E68" s="132"/>
      <c r="F68" s="132"/>
      <c r="G68" s="132"/>
      <c r="H68" s="132"/>
      <c r="I68" s="132"/>
      <c r="J68" s="132"/>
      <c r="K68" s="132"/>
      <c r="L68" s="133"/>
      <c r="M68" s="280"/>
      <c r="N68" s="280"/>
      <c r="O68" s="280"/>
      <c r="P68" s="280"/>
      <c r="Q68" s="280"/>
      <c r="R68" s="280"/>
      <c r="S68" s="280"/>
      <c r="T68" s="280"/>
      <c r="U68" s="280"/>
      <c r="V68" s="280"/>
      <c r="W68" s="134"/>
      <c r="X68" s="135"/>
      <c r="Y68" s="135"/>
      <c r="Z68" s="129"/>
      <c r="AA68" s="130"/>
    </row>
    <row r="69" spans="1:27" ht="38.25" customHeight="1">
      <c r="A69" s="116"/>
      <c r="B69" s="118">
        <f t="shared" si="0"/>
        <v>37</v>
      </c>
      <c r="C69" s="131"/>
      <c r="D69" s="132"/>
      <c r="E69" s="132"/>
      <c r="F69" s="132"/>
      <c r="G69" s="132"/>
      <c r="H69" s="132"/>
      <c r="I69" s="132"/>
      <c r="J69" s="132"/>
      <c r="K69" s="132"/>
      <c r="L69" s="133"/>
      <c r="M69" s="280"/>
      <c r="N69" s="280"/>
      <c r="O69" s="280"/>
      <c r="P69" s="280"/>
      <c r="Q69" s="280"/>
      <c r="R69" s="280"/>
      <c r="S69" s="280"/>
      <c r="T69" s="280"/>
      <c r="U69" s="280"/>
      <c r="V69" s="280"/>
      <c r="W69" s="134"/>
      <c r="X69" s="135"/>
      <c r="Y69" s="135"/>
      <c r="Z69" s="129"/>
      <c r="AA69" s="130"/>
    </row>
    <row r="70" spans="1:27" ht="38.25" customHeight="1">
      <c r="A70" s="116"/>
      <c r="B70" s="118">
        <f t="shared" si="0"/>
        <v>38</v>
      </c>
      <c r="C70" s="131"/>
      <c r="D70" s="132"/>
      <c r="E70" s="132"/>
      <c r="F70" s="132"/>
      <c r="G70" s="132"/>
      <c r="H70" s="132"/>
      <c r="I70" s="132"/>
      <c r="J70" s="132"/>
      <c r="K70" s="132"/>
      <c r="L70" s="133"/>
      <c r="M70" s="280"/>
      <c r="N70" s="280"/>
      <c r="O70" s="280"/>
      <c r="P70" s="280"/>
      <c r="Q70" s="280"/>
      <c r="R70" s="280"/>
      <c r="S70" s="280"/>
      <c r="T70" s="280"/>
      <c r="U70" s="280"/>
      <c r="V70" s="280"/>
      <c r="W70" s="134"/>
      <c r="X70" s="135"/>
      <c r="Y70" s="135"/>
      <c r="Z70" s="129"/>
      <c r="AA70" s="130"/>
    </row>
    <row r="71" spans="1:27" ht="38.25" customHeight="1">
      <c r="A71" s="116"/>
      <c r="B71" s="118">
        <f t="shared" si="0"/>
        <v>39</v>
      </c>
      <c r="C71" s="131"/>
      <c r="D71" s="132"/>
      <c r="E71" s="132"/>
      <c r="F71" s="132"/>
      <c r="G71" s="132"/>
      <c r="H71" s="132"/>
      <c r="I71" s="132"/>
      <c r="J71" s="132"/>
      <c r="K71" s="132"/>
      <c r="L71" s="133"/>
      <c r="M71" s="280"/>
      <c r="N71" s="280"/>
      <c r="O71" s="280"/>
      <c r="P71" s="280"/>
      <c r="Q71" s="280"/>
      <c r="R71" s="280"/>
      <c r="S71" s="280"/>
      <c r="T71" s="280"/>
      <c r="U71" s="280"/>
      <c r="V71" s="280"/>
      <c r="W71" s="134"/>
      <c r="X71" s="135"/>
      <c r="Y71" s="135"/>
      <c r="Z71" s="129"/>
      <c r="AA71" s="130"/>
    </row>
    <row r="72" spans="1:27" ht="38.25" customHeight="1">
      <c r="A72" s="116"/>
      <c r="B72" s="118">
        <f t="shared" si="0"/>
        <v>40</v>
      </c>
      <c r="C72" s="131"/>
      <c r="D72" s="132"/>
      <c r="E72" s="132"/>
      <c r="F72" s="132"/>
      <c r="G72" s="132"/>
      <c r="H72" s="132"/>
      <c r="I72" s="132"/>
      <c r="J72" s="132"/>
      <c r="K72" s="132"/>
      <c r="L72" s="133"/>
      <c r="M72" s="280"/>
      <c r="N72" s="280"/>
      <c r="O72" s="280"/>
      <c r="P72" s="280"/>
      <c r="Q72" s="280"/>
      <c r="R72" s="280"/>
      <c r="S72" s="280"/>
      <c r="T72" s="280"/>
      <c r="U72" s="280"/>
      <c r="V72" s="280"/>
      <c r="W72" s="134"/>
      <c r="X72" s="135"/>
      <c r="Y72" s="135"/>
      <c r="Z72" s="129"/>
      <c r="AA72" s="130"/>
    </row>
    <row r="73" spans="1:27" ht="38.25" customHeight="1">
      <c r="A73" s="116"/>
      <c r="B73" s="118">
        <f t="shared" si="0"/>
        <v>41</v>
      </c>
      <c r="C73" s="131"/>
      <c r="D73" s="132"/>
      <c r="E73" s="132"/>
      <c r="F73" s="132"/>
      <c r="G73" s="132"/>
      <c r="H73" s="132"/>
      <c r="I73" s="132"/>
      <c r="J73" s="132"/>
      <c r="K73" s="132"/>
      <c r="L73" s="133"/>
      <c r="M73" s="280"/>
      <c r="N73" s="280"/>
      <c r="O73" s="280"/>
      <c r="P73" s="280"/>
      <c r="Q73" s="280"/>
      <c r="R73" s="280"/>
      <c r="S73" s="280"/>
      <c r="T73" s="280"/>
      <c r="U73" s="280"/>
      <c r="V73" s="280"/>
      <c r="W73" s="134"/>
      <c r="X73" s="135"/>
      <c r="Y73" s="135"/>
      <c r="Z73" s="129"/>
      <c r="AA73" s="130"/>
    </row>
    <row r="74" spans="1:27" ht="38.25" customHeight="1">
      <c r="A74" s="116"/>
      <c r="B74" s="118">
        <f t="shared" si="0"/>
        <v>42</v>
      </c>
      <c r="C74" s="131"/>
      <c r="D74" s="132"/>
      <c r="E74" s="132"/>
      <c r="F74" s="132"/>
      <c r="G74" s="132"/>
      <c r="H74" s="132"/>
      <c r="I74" s="132"/>
      <c r="J74" s="132"/>
      <c r="K74" s="132"/>
      <c r="L74" s="133"/>
      <c r="M74" s="280"/>
      <c r="N74" s="280"/>
      <c r="O74" s="280"/>
      <c r="P74" s="280"/>
      <c r="Q74" s="280"/>
      <c r="R74" s="280"/>
      <c r="S74" s="280"/>
      <c r="T74" s="280"/>
      <c r="U74" s="280"/>
      <c r="V74" s="280"/>
      <c r="W74" s="134"/>
      <c r="X74" s="135"/>
      <c r="Y74" s="135"/>
      <c r="Z74" s="129"/>
      <c r="AA74" s="130"/>
    </row>
    <row r="75" spans="1:27" ht="38.25" customHeight="1">
      <c r="A75" s="116"/>
      <c r="B75" s="118">
        <f t="shared" si="0"/>
        <v>43</v>
      </c>
      <c r="C75" s="131"/>
      <c r="D75" s="132"/>
      <c r="E75" s="132"/>
      <c r="F75" s="132"/>
      <c r="G75" s="132"/>
      <c r="H75" s="132"/>
      <c r="I75" s="132"/>
      <c r="J75" s="132"/>
      <c r="K75" s="132"/>
      <c r="L75" s="133"/>
      <c r="M75" s="280"/>
      <c r="N75" s="280"/>
      <c r="O75" s="280"/>
      <c r="P75" s="280"/>
      <c r="Q75" s="280"/>
      <c r="R75" s="280"/>
      <c r="S75" s="280"/>
      <c r="T75" s="280"/>
      <c r="U75" s="280"/>
      <c r="V75" s="280"/>
      <c r="W75" s="134"/>
      <c r="X75" s="135"/>
      <c r="Y75" s="135"/>
      <c r="Z75" s="129"/>
      <c r="AA75" s="130"/>
    </row>
    <row r="76" spans="1:27" ht="38.25" customHeight="1">
      <c r="A76" s="116"/>
      <c r="B76" s="118">
        <f t="shared" si="0"/>
        <v>44</v>
      </c>
      <c r="C76" s="131"/>
      <c r="D76" s="132"/>
      <c r="E76" s="132"/>
      <c r="F76" s="132"/>
      <c r="G76" s="132"/>
      <c r="H76" s="132"/>
      <c r="I76" s="132"/>
      <c r="J76" s="132"/>
      <c r="K76" s="132"/>
      <c r="L76" s="133"/>
      <c r="M76" s="280"/>
      <c r="N76" s="280"/>
      <c r="O76" s="280"/>
      <c r="P76" s="280"/>
      <c r="Q76" s="280"/>
      <c r="R76" s="280"/>
      <c r="S76" s="280"/>
      <c r="T76" s="280"/>
      <c r="U76" s="280"/>
      <c r="V76" s="280"/>
      <c r="W76" s="134"/>
      <c r="X76" s="135"/>
      <c r="Y76" s="135"/>
      <c r="Z76" s="129"/>
      <c r="AA76" s="130"/>
    </row>
    <row r="77" spans="1:27" ht="38.25" customHeight="1">
      <c r="A77" s="116"/>
      <c r="B77" s="118">
        <f t="shared" si="0"/>
        <v>45</v>
      </c>
      <c r="C77" s="131"/>
      <c r="D77" s="132"/>
      <c r="E77" s="132"/>
      <c r="F77" s="132"/>
      <c r="G77" s="132"/>
      <c r="H77" s="132"/>
      <c r="I77" s="132"/>
      <c r="J77" s="132"/>
      <c r="K77" s="132"/>
      <c r="L77" s="133"/>
      <c r="M77" s="280"/>
      <c r="N77" s="280"/>
      <c r="O77" s="280"/>
      <c r="P77" s="280"/>
      <c r="Q77" s="280"/>
      <c r="R77" s="280"/>
      <c r="S77" s="280"/>
      <c r="T77" s="280"/>
      <c r="U77" s="280"/>
      <c r="V77" s="280"/>
      <c r="W77" s="134"/>
      <c r="X77" s="135"/>
      <c r="Y77" s="135"/>
      <c r="Z77" s="129"/>
      <c r="AA77" s="130"/>
    </row>
    <row r="78" spans="1:27" ht="38.25" customHeight="1">
      <c r="A78" s="116"/>
      <c r="B78" s="118">
        <f t="shared" si="0"/>
        <v>46</v>
      </c>
      <c r="C78" s="131"/>
      <c r="D78" s="132"/>
      <c r="E78" s="132"/>
      <c r="F78" s="132"/>
      <c r="G78" s="132"/>
      <c r="H78" s="132"/>
      <c r="I78" s="132"/>
      <c r="J78" s="132"/>
      <c r="K78" s="132"/>
      <c r="L78" s="133"/>
      <c r="M78" s="280"/>
      <c r="N78" s="280"/>
      <c r="O78" s="280"/>
      <c r="P78" s="280"/>
      <c r="Q78" s="280"/>
      <c r="R78" s="280"/>
      <c r="S78" s="280"/>
      <c r="T78" s="280"/>
      <c r="U78" s="280"/>
      <c r="V78" s="280"/>
      <c r="W78" s="134"/>
      <c r="X78" s="135"/>
      <c r="Y78" s="135"/>
      <c r="Z78" s="129"/>
      <c r="AA78" s="130"/>
    </row>
    <row r="79" spans="1:27" ht="38.25" customHeight="1">
      <c r="A79" s="116"/>
      <c r="B79" s="118">
        <f t="shared" si="0"/>
        <v>47</v>
      </c>
      <c r="C79" s="131"/>
      <c r="D79" s="132"/>
      <c r="E79" s="132"/>
      <c r="F79" s="132"/>
      <c r="G79" s="132"/>
      <c r="H79" s="132"/>
      <c r="I79" s="132"/>
      <c r="J79" s="132"/>
      <c r="K79" s="132"/>
      <c r="L79" s="133"/>
      <c r="M79" s="280"/>
      <c r="N79" s="280"/>
      <c r="O79" s="280"/>
      <c r="P79" s="280"/>
      <c r="Q79" s="280"/>
      <c r="R79" s="280"/>
      <c r="S79" s="280"/>
      <c r="T79" s="280"/>
      <c r="U79" s="280"/>
      <c r="V79" s="280"/>
      <c r="W79" s="134"/>
      <c r="X79" s="135"/>
      <c r="Y79" s="135"/>
      <c r="Z79" s="129"/>
      <c r="AA79" s="130"/>
    </row>
    <row r="80" spans="1:27" ht="38.25" customHeight="1">
      <c r="A80" s="116"/>
      <c r="B80" s="118">
        <f t="shared" si="0"/>
        <v>48</v>
      </c>
      <c r="C80" s="131"/>
      <c r="D80" s="132"/>
      <c r="E80" s="132"/>
      <c r="F80" s="132"/>
      <c r="G80" s="132"/>
      <c r="H80" s="132"/>
      <c r="I80" s="132"/>
      <c r="J80" s="132"/>
      <c r="K80" s="132"/>
      <c r="L80" s="133"/>
      <c r="M80" s="280"/>
      <c r="N80" s="280"/>
      <c r="O80" s="280"/>
      <c r="P80" s="280"/>
      <c r="Q80" s="280"/>
      <c r="R80" s="280"/>
      <c r="S80" s="280"/>
      <c r="T80" s="280"/>
      <c r="U80" s="280"/>
      <c r="V80" s="280"/>
      <c r="W80" s="134"/>
      <c r="X80" s="135"/>
      <c r="Y80" s="135"/>
      <c r="Z80" s="129"/>
      <c r="AA80" s="130"/>
    </row>
    <row r="81" spans="1:27" ht="38.25" customHeight="1">
      <c r="A81" s="116"/>
      <c r="B81" s="118">
        <f t="shared" si="0"/>
        <v>49</v>
      </c>
      <c r="C81" s="131"/>
      <c r="D81" s="132"/>
      <c r="E81" s="132"/>
      <c r="F81" s="132"/>
      <c r="G81" s="132"/>
      <c r="H81" s="132"/>
      <c r="I81" s="132"/>
      <c r="J81" s="132"/>
      <c r="K81" s="132"/>
      <c r="L81" s="133"/>
      <c r="M81" s="280"/>
      <c r="N81" s="280"/>
      <c r="O81" s="280"/>
      <c r="P81" s="280"/>
      <c r="Q81" s="280"/>
      <c r="R81" s="280"/>
      <c r="S81" s="280"/>
      <c r="T81" s="280"/>
      <c r="U81" s="280"/>
      <c r="V81" s="280"/>
      <c r="W81" s="134"/>
      <c r="X81" s="135"/>
      <c r="Y81" s="135"/>
      <c r="Z81" s="129"/>
      <c r="AA81" s="130"/>
    </row>
    <row r="82" spans="1:27" ht="38.25" customHeight="1">
      <c r="A82" s="116"/>
      <c r="B82" s="118">
        <f t="shared" si="0"/>
        <v>50</v>
      </c>
      <c r="C82" s="131"/>
      <c r="D82" s="132"/>
      <c r="E82" s="132"/>
      <c r="F82" s="132"/>
      <c r="G82" s="132"/>
      <c r="H82" s="132"/>
      <c r="I82" s="132"/>
      <c r="J82" s="132"/>
      <c r="K82" s="132"/>
      <c r="L82" s="133"/>
      <c r="M82" s="280"/>
      <c r="N82" s="280"/>
      <c r="O82" s="280"/>
      <c r="P82" s="280"/>
      <c r="Q82" s="280"/>
      <c r="R82" s="280"/>
      <c r="S82" s="280"/>
      <c r="T82" s="280"/>
      <c r="U82" s="280"/>
      <c r="V82" s="280"/>
      <c r="W82" s="134"/>
      <c r="X82" s="135"/>
      <c r="Y82" s="135"/>
      <c r="Z82" s="129"/>
      <c r="AA82" s="130"/>
    </row>
    <row r="83" spans="1:27" ht="38.25" customHeight="1">
      <c r="A83" s="116"/>
      <c r="B83" s="118">
        <f t="shared" si="0"/>
        <v>51</v>
      </c>
      <c r="C83" s="131"/>
      <c r="D83" s="132"/>
      <c r="E83" s="132"/>
      <c r="F83" s="132"/>
      <c r="G83" s="132"/>
      <c r="H83" s="132"/>
      <c r="I83" s="132"/>
      <c r="J83" s="132"/>
      <c r="K83" s="132"/>
      <c r="L83" s="133"/>
      <c r="M83" s="280"/>
      <c r="N83" s="280"/>
      <c r="O83" s="280"/>
      <c r="P83" s="280"/>
      <c r="Q83" s="280"/>
      <c r="R83" s="280"/>
      <c r="S83" s="280"/>
      <c r="T83" s="280"/>
      <c r="U83" s="280"/>
      <c r="V83" s="280"/>
      <c r="W83" s="134"/>
      <c r="X83" s="135"/>
      <c r="Y83" s="135"/>
      <c r="Z83" s="129"/>
      <c r="AA83" s="130"/>
    </row>
    <row r="84" spans="1:27" ht="38.25" customHeight="1">
      <c r="A84" s="116"/>
      <c r="B84" s="118">
        <f t="shared" si="0"/>
        <v>52</v>
      </c>
      <c r="C84" s="131"/>
      <c r="D84" s="132"/>
      <c r="E84" s="132"/>
      <c r="F84" s="132"/>
      <c r="G84" s="132"/>
      <c r="H84" s="132"/>
      <c r="I84" s="132"/>
      <c r="J84" s="132"/>
      <c r="K84" s="132"/>
      <c r="L84" s="133"/>
      <c r="M84" s="280"/>
      <c r="N84" s="280"/>
      <c r="O84" s="280"/>
      <c r="P84" s="280"/>
      <c r="Q84" s="280"/>
      <c r="R84" s="280"/>
      <c r="S84" s="280"/>
      <c r="T84" s="280"/>
      <c r="U84" s="280"/>
      <c r="V84" s="280"/>
      <c r="W84" s="134"/>
      <c r="X84" s="135"/>
      <c r="Y84" s="135"/>
      <c r="Z84" s="129"/>
      <c r="AA84" s="130"/>
    </row>
    <row r="85" spans="1:27" ht="38.25" customHeight="1">
      <c r="A85" s="116"/>
      <c r="B85" s="118">
        <f t="shared" si="0"/>
        <v>53</v>
      </c>
      <c r="C85" s="131"/>
      <c r="D85" s="132"/>
      <c r="E85" s="132"/>
      <c r="F85" s="132"/>
      <c r="G85" s="132"/>
      <c r="H85" s="132"/>
      <c r="I85" s="132"/>
      <c r="J85" s="132"/>
      <c r="K85" s="132"/>
      <c r="L85" s="133"/>
      <c r="M85" s="280"/>
      <c r="N85" s="280"/>
      <c r="O85" s="280"/>
      <c r="P85" s="280"/>
      <c r="Q85" s="280"/>
      <c r="R85" s="280"/>
      <c r="S85" s="280"/>
      <c r="T85" s="280"/>
      <c r="U85" s="280"/>
      <c r="V85" s="280"/>
      <c r="W85" s="134"/>
      <c r="X85" s="135"/>
      <c r="Y85" s="135"/>
      <c r="Z85" s="129"/>
      <c r="AA85" s="130"/>
    </row>
    <row r="86" spans="1:27" ht="38.25" customHeight="1">
      <c r="A86" s="116"/>
      <c r="B86" s="118">
        <f t="shared" si="0"/>
        <v>54</v>
      </c>
      <c r="C86" s="131"/>
      <c r="D86" s="132"/>
      <c r="E86" s="132"/>
      <c r="F86" s="132"/>
      <c r="G86" s="132"/>
      <c r="H86" s="132"/>
      <c r="I86" s="132"/>
      <c r="J86" s="132"/>
      <c r="K86" s="132"/>
      <c r="L86" s="133"/>
      <c r="M86" s="280"/>
      <c r="N86" s="280"/>
      <c r="O86" s="280"/>
      <c r="P86" s="280"/>
      <c r="Q86" s="280"/>
      <c r="R86" s="280"/>
      <c r="S86" s="280"/>
      <c r="T86" s="280"/>
      <c r="U86" s="280"/>
      <c r="V86" s="280"/>
      <c r="W86" s="134"/>
      <c r="X86" s="135"/>
      <c r="Y86" s="135"/>
      <c r="Z86" s="129"/>
      <c r="AA86" s="130"/>
    </row>
    <row r="87" spans="1:27" ht="38.25" customHeight="1">
      <c r="A87" s="116"/>
      <c r="B87" s="118">
        <f t="shared" si="0"/>
        <v>55</v>
      </c>
      <c r="C87" s="131"/>
      <c r="D87" s="132"/>
      <c r="E87" s="132"/>
      <c r="F87" s="132"/>
      <c r="G87" s="132"/>
      <c r="H87" s="132"/>
      <c r="I87" s="132"/>
      <c r="J87" s="132"/>
      <c r="K87" s="132"/>
      <c r="L87" s="133"/>
      <c r="M87" s="280"/>
      <c r="N87" s="280"/>
      <c r="O87" s="280"/>
      <c r="P87" s="280"/>
      <c r="Q87" s="280"/>
      <c r="R87" s="280"/>
      <c r="S87" s="280"/>
      <c r="T87" s="280"/>
      <c r="U87" s="280"/>
      <c r="V87" s="280"/>
      <c r="W87" s="134"/>
      <c r="X87" s="135"/>
      <c r="Y87" s="135"/>
      <c r="Z87" s="129"/>
      <c r="AA87" s="130"/>
    </row>
    <row r="88" spans="1:27" ht="38.25" customHeight="1">
      <c r="A88" s="116"/>
      <c r="B88" s="118">
        <f t="shared" si="0"/>
        <v>56</v>
      </c>
      <c r="C88" s="131"/>
      <c r="D88" s="132"/>
      <c r="E88" s="132"/>
      <c r="F88" s="132"/>
      <c r="G88" s="132"/>
      <c r="H88" s="132"/>
      <c r="I88" s="132"/>
      <c r="J88" s="132"/>
      <c r="K88" s="132"/>
      <c r="L88" s="133"/>
      <c r="M88" s="280"/>
      <c r="N88" s="280"/>
      <c r="O88" s="280"/>
      <c r="P88" s="280"/>
      <c r="Q88" s="280"/>
      <c r="R88" s="280"/>
      <c r="S88" s="280"/>
      <c r="T88" s="280"/>
      <c r="U88" s="280"/>
      <c r="V88" s="280"/>
      <c r="W88" s="134"/>
      <c r="X88" s="135"/>
      <c r="Y88" s="135"/>
      <c r="Z88" s="129"/>
      <c r="AA88" s="130"/>
    </row>
    <row r="89" spans="1:27" ht="38.25" customHeight="1">
      <c r="A89" s="116"/>
      <c r="B89" s="118">
        <f t="shared" si="0"/>
        <v>57</v>
      </c>
      <c r="C89" s="131"/>
      <c r="D89" s="132"/>
      <c r="E89" s="132"/>
      <c r="F89" s="132"/>
      <c r="G89" s="132"/>
      <c r="H89" s="132"/>
      <c r="I89" s="132"/>
      <c r="J89" s="132"/>
      <c r="K89" s="132"/>
      <c r="L89" s="133"/>
      <c r="M89" s="280"/>
      <c r="N89" s="280"/>
      <c r="O89" s="280"/>
      <c r="P89" s="280"/>
      <c r="Q89" s="280"/>
      <c r="R89" s="280"/>
      <c r="S89" s="280"/>
      <c r="T89" s="280"/>
      <c r="U89" s="280"/>
      <c r="V89" s="280"/>
      <c r="W89" s="134"/>
      <c r="X89" s="135"/>
      <c r="Y89" s="135"/>
      <c r="Z89" s="129"/>
      <c r="AA89" s="130"/>
    </row>
    <row r="90" spans="1:27" ht="38.25" customHeight="1">
      <c r="A90" s="116"/>
      <c r="B90" s="118">
        <f t="shared" si="0"/>
        <v>58</v>
      </c>
      <c r="C90" s="131"/>
      <c r="D90" s="132"/>
      <c r="E90" s="132"/>
      <c r="F90" s="132"/>
      <c r="G90" s="132"/>
      <c r="H90" s="132"/>
      <c r="I90" s="132"/>
      <c r="J90" s="132"/>
      <c r="K90" s="132"/>
      <c r="L90" s="133"/>
      <c r="M90" s="280"/>
      <c r="N90" s="280"/>
      <c r="O90" s="280"/>
      <c r="P90" s="280"/>
      <c r="Q90" s="280"/>
      <c r="R90" s="280"/>
      <c r="S90" s="280"/>
      <c r="T90" s="280"/>
      <c r="U90" s="280"/>
      <c r="V90" s="280"/>
      <c r="W90" s="134"/>
      <c r="X90" s="135"/>
      <c r="Y90" s="135"/>
      <c r="Z90" s="129"/>
      <c r="AA90" s="130"/>
    </row>
    <row r="91" spans="1:27" ht="38.25" customHeight="1">
      <c r="A91" s="116"/>
      <c r="B91" s="118">
        <f t="shared" si="0"/>
        <v>59</v>
      </c>
      <c r="C91" s="131"/>
      <c r="D91" s="132"/>
      <c r="E91" s="132"/>
      <c r="F91" s="132"/>
      <c r="G91" s="132"/>
      <c r="H91" s="132"/>
      <c r="I91" s="132"/>
      <c r="J91" s="132"/>
      <c r="K91" s="132"/>
      <c r="L91" s="133"/>
      <c r="M91" s="280"/>
      <c r="N91" s="280"/>
      <c r="O91" s="280"/>
      <c r="P91" s="280"/>
      <c r="Q91" s="280"/>
      <c r="R91" s="280"/>
      <c r="S91" s="280"/>
      <c r="T91" s="280"/>
      <c r="U91" s="280"/>
      <c r="V91" s="280"/>
      <c r="W91" s="134"/>
      <c r="X91" s="135"/>
      <c r="Y91" s="135"/>
      <c r="Z91" s="129"/>
      <c r="AA91" s="130"/>
    </row>
    <row r="92" spans="1:27" ht="38.25" customHeight="1">
      <c r="A92" s="116"/>
      <c r="B92" s="118">
        <f t="shared" si="0"/>
        <v>60</v>
      </c>
      <c r="C92" s="131"/>
      <c r="D92" s="132"/>
      <c r="E92" s="132"/>
      <c r="F92" s="132"/>
      <c r="G92" s="132"/>
      <c r="H92" s="132"/>
      <c r="I92" s="132"/>
      <c r="J92" s="132"/>
      <c r="K92" s="132"/>
      <c r="L92" s="133"/>
      <c r="M92" s="280"/>
      <c r="N92" s="280"/>
      <c r="O92" s="280"/>
      <c r="P92" s="280"/>
      <c r="Q92" s="280"/>
      <c r="R92" s="280"/>
      <c r="S92" s="280"/>
      <c r="T92" s="280"/>
      <c r="U92" s="280"/>
      <c r="V92" s="280"/>
      <c r="W92" s="134"/>
      <c r="X92" s="135"/>
      <c r="Y92" s="135"/>
      <c r="Z92" s="129"/>
      <c r="AA92" s="130"/>
    </row>
    <row r="93" spans="1:27" ht="38.25" customHeight="1">
      <c r="A93" s="116"/>
      <c r="B93" s="118">
        <f t="shared" si="0"/>
        <v>61</v>
      </c>
      <c r="C93" s="131"/>
      <c r="D93" s="132"/>
      <c r="E93" s="132"/>
      <c r="F93" s="132"/>
      <c r="G93" s="132"/>
      <c r="H93" s="132"/>
      <c r="I93" s="132"/>
      <c r="J93" s="132"/>
      <c r="K93" s="132"/>
      <c r="L93" s="133"/>
      <c r="M93" s="280"/>
      <c r="N93" s="280"/>
      <c r="O93" s="280"/>
      <c r="P93" s="280"/>
      <c r="Q93" s="280"/>
      <c r="R93" s="280"/>
      <c r="S93" s="280"/>
      <c r="T93" s="280"/>
      <c r="U93" s="280"/>
      <c r="V93" s="280"/>
      <c r="W93" s="134"/>
      <c r="X93" s="135"/>
      <c r="Y93" s="135"/>
      <c r="Z93" s="129"/>
      <c r="AA93" s="130"/>
    </row>
    <row r="94" spans="1:27" ht="38.25" customHeight="1">
      <c r="A94" s="116"/>
      <c r="B94" s="118">
        <f t="shared" si="0"/>
        <v>62</v>
      </c>
      <c r="C94" s="131"/>
      <c r="D94" s="132"/>
      <c r="E94" s="132"/>
      <c r="F94" s="132"/>
      <c r="G94" s="132"/>
      <c r="H94" s="132"/>
      <c r="I94" s="132"/>
      <c r="J94" s="132"/>
      <c r="K94" s="132"/>
      <c r="L94" s="133"/>
      <c r="M94" s="280"/>
      <c r="N94" s="280"/>
      <c r="O94" s="280"/>
      <c r="P94" s="280"/>
      <c r="Q94" s="280"/>
      <c r="R94" s="280"/>
      <c r="S94" s="280"/>
      <c r="T94" s="280"/>
      <c r="U94" s="280"/>
      <c r="V94" s="280"/>
      <c r="W94" s="134"/>
      <c r="X94" s="135"/>
      <c r="Y94" s="135"/>
      <c r="Z94" s="129"/>
      <c r="AA94" s="130"/>
    </row>
    <row r="95" spans="1:27" ht="38.25" customHeight="1">
      <c r="A95" s="116"/>
      <c r="B95" s="118">
        <f t="shared" si="0"/>
        <v>63</v>
      </c>
      <c r="C95" s="131"/>
      <c r="D95" s="132"/>
      <c r="E95" s="132"/>
      <c r="F95" s="132"/>
      <c r="G95" s="132"/>
      <c r="H95" s="132"/>
      <c r="I95" s="132"/>
      <c r="J95" s="132"/>
      <c r="K95" s="132"/>
      <c r="L95" s="133"/>
      <c r="M95" s="280"/>
      <c r="N95" s="280"/>
      <c r="O95" s="280"/>
      <c r="P95" s="280"/>
      <c r="Q95" s="280"/>
      <c r="R95" s="280"/>
      <c r="S95" s="280"/>
      <c r="T95" s="280"/>
      <c r="U95" s="280"/>
      <c r="V95" s="280"/>
      <c r="W95" s="134"/>
      <c r="X95" s="135"/>
      <c r="Y95" s="135"/>
      <c r="Z95" s="129"/>
      <c r="AA95" s="130"/>
    </row>
    <row r="96" spans="1:27" ht="38.25" customHeight="1">
      <c r="A96" s="116"/>
      <c r="B96" s="118">
        <f t="shared" si="0"/>
        <v>64</v>
      </c>
      <c r="C96" s="131"/>
      <c r="D96" s="132"/>
      <c r="E96" s="132"/>
      <c r="F96" s="132"/>
      <c r="G96" s="132"/>
      <c r="H96" s="132"/>
      <c r="I96" s="132"/>
      <c r="J96" s="132"/>
      <c r="K96" s="132"/>
      <c r="L96" s="133"/>
      <c r="M96" s="280"/>
      <c r="N96" s="280"/>
      <c r="O96" s="280"/>
      <c r="P96" s="280"/>
      <c r="Q96" s="280"/>
      <c r="R96" s="280"/>
      <c r="S96" s="280"/>
      <c r="T96" s="280"/>
      <c r="U96" s="280"/>
      <c r="V96" s="280"/>
      <c r="W96" s="134"/>
      <c r="X96" s="135"/>
      <c r="Y96" s="135"/>
      <c r="Z96" s="129"/>
      <c r="AA96" s="130"/>
    </row>
    <row r="97" spans="1:27" ht="38.25" customHeight="1">
      <c r="A97" s="116"/>
      <c r="B97" s="118">
        <f t="shared" si="0"/>
        <v>65</v>
      </c>
      <c r="C97" s="131"/>
      <c r="D97" s="132"/>
      <c r="E97" s="132"/>
      <c r="F97" s="132"/>
      <c r="G97" s="132"/>
      <c r="H97" s="132"/>
      <c r="I97" s="132"/>
      <c r="J97" s="132"/>
      <c r="K97" s="132"/>
      <c r="L97" s="133"/>
      <c r="M97" s="280"/>
      <c r="N97" s="280"/>
      <c r="O97" s="280"/>
      <c r="P97" s="280"/>
      <c r="Q97" s="280"/>
      <c r="R97" s="280"/>
      <c r="S97" s="280"/>
      <c r="T97" s="280"/>
      <c r="U97" s="280"/>
      <c r="V97" s="280"/>
      <c r="W97" s="134"/>
      <c r="X97" s="135"/>
      <c r="Y97" s="135"/>
      <c r="Z97" s="129"/>
      <c r="AA97" s="130"/>
    </row>
    <row r="98" spans="1:27" ht="38.25" customHeight="1">
      <c r="A98" s="116"/>
      <c r="B98" s="118">
        <f t="shared" si="0"/>
        <v>66</v>
      </c>
      <c r="C98" s="131"/>
      <c r="D98" s="132"/>
      <c r="E98" s="132"/>
      <c r="F98" s="132"/>
      <c r="G98" s="132"/>
      <c r="H98" s="132"/>
      <c r="I98" s="132"/>
      <c r="J98" s="132"/>
      <c r="K98" s="132"/>
      <c r="L98" s="133"/>
      <c r="M98" s="280"/>
      <c r="N98" s="280"/>
      <c r="O98" s="280"/>
      <c r="P98" s="280"/>
      <c r="Q98" s="280"/>
      <c r="R98" s="280"/>
      <c r="S98" s="280"/>
      <c r="T98" s="280"/>
      <c r="U98" s="280"/>
      <c r="V98" s="280"/>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280"/>
      <c r="N99" s="280"/>
      <c r="O99" s="280"/>
      <c r="P99" s="280"/>
      <c r="Q99" s="280"/>
      <c r="R99" s="280"/>
      <c r="S99" s="280"/>
      <c r="T99" s="280"/>
      <c r="U99" s="280"/>
      <c r="V99" s="280"/>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280"/>
      <c r="N100" s="280"/>
      <c r="O100" s="280"/>
      <c r="P100" s="280"/>
      <c r="Q100" s="280"/>
      <c r="R100" s="280"/>
      <c r="S100" s="280"/>
      <c r="T100" s="280"/>
      <c r="U100" s="280"/>
      <c r="V100" s="280"/>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280"/>
      <c r="N101" s="280"/>
      <c r="O101" s="280"/>
      <c r="P101" s="280"/>
      <c r="Q101" s="280"/>
      <c r="R101" s="280"/>
      <c r="S101" s="280"/>
      <c r="T101" s="280"/>
      <c r="U101" s="280"/>
      <c r="V101" s="280"/>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280"/>
      <c r="N102" s="280"/>
      <c r="O102" s="280"/>
      <c r="P102" s="280"/>
      <c r="Q102" s="280"/>
      <c r="R102" s="280"/>
      <c r="S102" s="280"/>
      <c r="T102" s="280"/>
      <c r="U102" s="280"/>
      <c r="V102" s="280"/>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280"/>
      <c r="N103" s="280"/>
      <c r="O103" s="280"/>
      <c r="P103" s="280"/>
      <c r="Q103" s="280"/>
      <c r="R103" s="280"/>
      <c r="S103" s="280"/>
      <c r="T103" s="280"/>
      <c r="U103" s="280"/>
      <c r="V103" s="280"/>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280"/>
      <c r="N104" s="280"/>
      <c r="O104" s="280"/>
      <c r="P104" s="280"/>
      <c r="Q104" s="280"/>
      <c r="R104" s="280"/>
      <c r="S104" s="280"/>
      <c r="T104" s="280"/>
      <c r="U104" s="280"/>
      <c r="V104" s="280"/>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280"/>
      <c r="N105" s="280"/>
      <c r="O105" s="280"/>
      <c r="P105" s="280"/>
      <c r="Q105" s="280"/>
      <c r="R105" s="280"/>
      <c r="S105" s="280"/>
      <c r="T105" s="280"/>
      <c r="U105" s="280"/>
      <c r="V105" s="280"/>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280"/>
      <c r="N106" s="280"/>
      <c r="O106" s="280"/>
      <c r="P106" s="280"/>
      <c r="Q106" s="280"/>
      <c r="R106" s="280"/>
      <c r="S106" s="280"/>
      <c r="T106" s="280"/>
      <c r="U106" s="280"/>
      <c r="V106" s="280"/>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280"/>
      <c r="N107" s="280"/>
      <c r="O107" s="280"/>
      <c r="P107" s="280"/>
      <c r="Q107" s="280"/>
      <c r="R107" s="280"/>
      <c r="S107" s="280"/>
      <c r="T107" s="280"/>
      <c r="U107" s="280"/>
      <c r="V107" s="280"/>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280"/>
      <c r="N108" s="280"/>
      <c r="O108" s="280"/>
      <c r="P108" s="280"/>
      <c r="Q108" s="280"/>
      <c r="R108" s="280"/>
      <c r="S108" s="280"/>
      <c r="T108" s="280"/>
      <c r="U108" s="280"/>
      <c r="V108" s="280"/>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280"/>
      <c r="N109" s="280"/>
      <c r="O109" s="280"/>
      <c r="P109" s="280"/>
      <c r="Q109" s="280"/>
      <c r="R109" s="280"/>
      <c r="S109" s="280"/>
      <c r="T109" s="280"/>
      <c r="U109" s="280"/>
      <c r="V109" s="280"/>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280"/>
      <c r="N110" s="280"/>
      <c r="O110" s="280"/>
      <c r="P110" s="280"/>
      <c r="Q110" s="280"/>
      <c r="R110" s="280"/>
      <c r="S110" s="280"/>
      <c r="T110" s="280"/>
      <c r="U110" s="280"/>
      <c r="V110" s="280"/>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280"/>
      <c r="N111" s="280"/>
      <c r="O111" s="280"/>
      <c r="P111" s="280"/>
      <c r="Q111" s="280"/>
      <c r="R111" s="280"/>
      <c r="S111" s="280"/>
      <c r="T111" s="280"/>
      <c r="U111" s="280"/>
      <c r="V111" s="280"/>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280"/>
      <c r="N112" s="280"/>
      <c r="O112" s="280"/>
      <c r="P112" s="280"/>
      <c r="Q112" s="280"/>
      <c r="R112" s="280"/>
      <c r="S112" s="280"/>
      <c r="T112" s="280"/>
      <c r="U112" s="280"/>
      <c r="V112" s="280"/>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280"/>
      <c r="N113" s="280"/>
      <c r="O113" s="280"/>
      <c r="P113" s="280"/>
      <c r="Q113" s="280"/>
      <c r="R113" s="280"/>
      <c r="S113" s="280"/>
      <c r="T113" s="280"/>
      <c r="U113" s="280"/>
      <c r="V113" s="280"/>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280"/>
      <c r="N114" s="280"/>
      <c r="O114" s="280"/>
      <c r="P114" s="280"/>
      <c r="Q114" s="280"/>
      <c r="R114" s="280"/>
      <c r="S114" s="280"/>
      <c r="T114" s="280"/>
      <c r="U114" s="280"/>
      <c r="V114" s="280"/>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280"/>
      <c r="N115" s="280"/>
      <c r="O115" s="280"/>
      <c r="P115" s="280"/>
      <c r="Q115" s="280"/>
      <c r="R115" s="280"/>
      <c r="S115" s="280"/>
      <c r="T115" s="280"/>
      <c r="U115" s="280"/>
      <c r="V115" s="280"/>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280"/>
      <c r="N116" s="280"/>
      <c r="O116" s="280"/>
      <c r="P116" s="280"/>
      <c r="Q116" s="280"/>
      <c r="R116" s="280"/>
      <c r="S116" s="280"/>
      <c r="T116" s="280"/>
      <c r="U116" s="280"/>
      <c r="V116" s="280"/>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280"/>
      <c r="N117" s="280"/>
      <c r="O117" s="280"/>
      <c r="P117" s="280"/>
      <c r="Q117" s="280"/>
      <c r="R117" s="280"/>
      <c r="S117" s="280"/>
      <c r="T117" s="280"/>
      <c r="U117" s="280"/>
      <c r="V117" s="280"/>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280"/>
      <c r="N118" s="280"/>
      <c r="O118" s="280"/>
      <c r="P118" s="280"/>
      <c r="Q118" s="280"/>
      <c r="R118" s="280"/>
      <c r="S118" s="280"/>
      <c r="T118" s="280"/>
      <c r="U118" s="280"/>
      <c r="V118" s="280"/>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280"/>
      <c r="N119" s="280"/>
      <c r="O119" s="280"/>
      <c r="P119" s="280"/>
      <c r="Q119" s="280"/>
      <c r="R119" s="280"/>
      <c r="S119" s="280"/>
      <c r="T119" s="280"/>
      <c r="U119" s="280"/>
      <c r="V119" s="280"/>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280"/>
      <c r="N120" s="280"/>
      <c r="O120" s="280"/>
      <c r="P120" s="280"/>
      <c r="Q120" s="280"/>
      <c r="R120" s="280"/>
      <c r="S120" s="280"/>
      <c r="T120" s="280"/>
      <c r="U120" s="280"/>
      <c r="V120" s="280"/>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280"/>
      <c r="N121" s="280"/>
      <c r="O121" s="280"/>
      <c r="P121" s="280"/>
      <c r="Q121" s="280"/>
      <c r="R121" s="280"/>
      <c r="S121" s="280"/>
      <c r="T121" s="280"/>
      <c r="U121" s="280"/>
      <c r="V121" s="280"/>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280"/>
      <c r="N122" s="280"/>
      <c r="O122" s="280"/>
      <c r="P122" s="280"/>
      <c r="Q122" s="280"/>
      <c r="R122" s="280"/>
      <c r="S122" s="280"/>
      <c r="T122" s="280"/>
      <c r="U122" s="280"/>
      <c r="V122" s="280"/>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280"/>
      <c r="N123" s="280"/>
      <c r="O123" s="280"/>
      <c r="P123" s="280"/>
      <c r="Q123" s="280"/>
      <c r="R123" s="280"/>
      <c r="S123" s="280"/>
      <c r="T123" s="280"/>
      <c r="U123" s="280"/>
      <c r="V123" s="280"/>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280"/>
      <c r="N124" s="280"/>
      <c r="O124" s="280"/>
      <c r="P124" s="280"/>
      <c r="Q124" s="280"/>
      <c r="R124" s="280"/>
      <c r="S124" s="280"/>
      <c r="T124" s="280"/>
      <c r="U124" s="280"/>
      <c r="V124" s="280"/>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280"/>
      <c r="N125" s="280"/>
      <c r="O125" s="280"/>
      <c r="P125" s="280"/>
      <c r="Q125" s="280"/>
      <c r="R125" s="280"/>
      <c r="S125" s="280"/>
      <c r="T125" s="280"/>
      <c r="U125" s="280"/>
      <c r="V125" s="280"/>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280"/>
      <c r="N126" s="280"/>
      <c r="O126" s="280"/>
      <c r="P126" s="280"/>
      <c r="Q126" s="280"/>
      <c r="R126" s="280"/>
      <c r="S126" s="280"/>
      <c r="T126" s="280"/>
      <c r="U126" s="280"/>
      <c r="V126" s="280"/>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280"/>
      <c r="N127" s="280"/>
      <c r="O127" s="280"/>
      <c r="P127" s="280"/>
      <c r="Q127" s="280"/>
      <c r="R127" s="280"/>
      <c r="S127" s="280"/>
      <c r="T127" s="280"/>
      <c r="U127" s="280"/>
      <c r="V127" s="280"/>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280"/>
      <c r="N128" s="280"/>
      <c r="O128" s="280"/>
      <c r="P128" s="280"/>
      <c r="Q128" s="280"/>
      <c r="R128" s="280"/>
      <c r="S128" s="280"/>
      <c r="T128" s="280"/>
      <c r="U128" s="280"/>
      <c r="V128" s="280"/>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280"/>
      <c r="N129" s="280"/>
      <c r="O129" s="280"/>
      <c r="P129" s="280"/>
      <c r="Q129" s="280"/>
      <c r="R129" s="280"/>
      <c r="S129" s="280"/>
      <c r="T129" s="280"/>
      <c r="U129" s="280"/>
      <c r="V129" s="280"/>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280"/>
      <c r="N130" s="280"/>
      <c r="O130" s="280"/>
      <c r="P130" s="280"/>
      <c r="Q130" s="280"/>
      <c r="R130" s="280"/>
      <c r="S130" s="280"/>
      <c r="T130" s="280"/>
      <c r="U130" s="280"/>
      <c r="V130" s="280"/>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280"/>
      <c r="N131" s="280"/>
      <c r="O131" s="280"/>
      <c r="P131" s="280"/>
      <c r="Q131" s="280"/>
      <c r="R131" s="280"/>
      <c r="S131" s="280"/>
      <c r="T131" s="280"/>
      <c r="U131" s="280"/>
      <c r="V131" s="280"/>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280"/>
      <c r="N132" s="280"/>
      <c r="O132" s="280"/>
      <c r="P132" s="280"/>
      <c r="Q132" s="280"/>
      <c r="R132" s="280"/>
      <c r="S132" s="280"/>
      <c r="T132" s="280"/>
      <c r="U132" s="280"/>
      <c r="V132" s="280"/>
      <c r="W132" s="134"/>
      <c r="X132" s="135"/>
      <c r="Y132" s="135"/>
      <c r="Z132" s="129"/>
      <c r="AA132" s="130"/>
    </row>
    <row r="133" spans="1:27" ht="4.5" customHeight="1">
      <c r="A133" s="8"/>
    </row>
    <row r="134" spans="1:27" ht="28.5" customHeight="1">
      <c r="B134" s="10"/>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view="pageBreakPreview" zoomScale="120" zoomScaleNormal="120" zoomScaleSheetLayoutView="120" workbookViewId="0">
      <selection activeCell="P28" sqref="P28:S28"/>
    </sheetView>
  </sheetViews>
  <sheetFormatPr defaultColWidth="9" defaultRowHeight="13.5"/>
  <cols>
    <col min="1" max="1" width="2.5" style="141" customWidth="1"/>
    <col min="2" max="6" width="2.75" style="141" customWidth="1"/>
    <col min="7" max="36" width="2.5" style="141" customWidth="1"/>
    <col min="37" max="37" width="4.125" style="141" customWidth="1"/>
    <col min="38" max="16384" width="9" style="141"/>
  </cols>
  <sheetData>
    <row r="1" spans="1:46">
      <c r="A1" s="141" t="s">
        <v>33</v>
      </c>
      <c r="W1" s="193" t="s">
        <v>35</v>
      </c>
      <c r="X1" s="193"/>
      <c r="Y1" s="193"/>
      <c r="Z1" s="370" t="str">
        <f>IF(基本情報入力シート!C11="","",基本情報入力シート!C11)</f>
        <v/>
      </c>
      <c r="AA1" s="357"/>
      <c r="AB1" s="357"/>
      <c r="AC1" s="357"/>
      <c r="AD1" s="357"/>
      <c r="AE1" s="357"/>
      <c r="AF1" s="357"/>
      <c r="AG1" s="357"/>
      <c r="AH1" s="357"/>
      <c r="AI1" s="357"/>
      <c r="AJ1" s="371"/>
    </row>
    <row r="3" spans="1:46" ht="16.5" customHeight="1">
      <c r="A3" s="399" t="s">
        <v>146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90" t="s">
        <v>0</v>
      </c>
      <c r="B8" s="391"/>
      <c r="C8" s="391"/>
      <c r="D8" s="391"/>
      <c r="E8" s="391"/>
      <c r="F8" s="391"/>
      <c r="G8" s="392" t="str">
        <f>IF(基本情報入力シート!M15="","",基本情報入力シート!M15)</f>
        <v/>
      </c>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4"/>
    </row>
    <row r="9" spans="1:46" s="145" customFormat="1" ht="22.5" customHeight="1">
      <c r="A9" s="387" t="s">
        <v>41</v>
      </c>
      <c r="B9" s="395"/>
      <c r="C9" s="395"/>
      <c r="D9" s="395"/>
      <c r="E9" s="395"/>
      <c r="F9" s="395"/>
      <c r="G9" s="416" t="str">
        <f>IF(基本情報入力シート!M16="","",基本情報入力シート!M16)</f>
        <v/>
      </c>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8"/>
    </row>
    <row r="10" spans="1:46" s="145" customFormat="1" ht="12.75" customHeight="1">
      <c r="A10" s="419" t="s">
        <v>37</v>
      </c>
      <c r="B10" s="420"/>
      <c r="C10" s="420"/>
      <c r="D10" s="420"/>
      <c r="E10" s="420"/>
      <c r="F10" s="420"/>
      <c r="G10" s="146" t="s">
        <v>1</v>
      </c>
      <c r="H10" s="423" t="str">
        <f>IF(基本情報入力シート!AC17="","",基本情報入力シート!AC17)</f>
        <v>－</v>
      </c>
      <c r="I10" s="423"/>
      <c r="J10" s="423"/>
      <c r="K10" s="423"/>
      <c r="L10" s="423"/>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80"/>
      <c r="B11" s="381"/>
      <c r="C11" s="381"/>
      <c r="D11" s="381"/>
      <c r="E11" s="381"/>
      <c r="F11" s="381"/>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145" customFormat="1" ht="12" customHeight="1">
      <c r="A12" s="421"/>
      <c r="B12" s="422"/>
      <c r="C12" s="422"/>
      <c r="D12" s="422"/>
      <c r="E12" s="422"/>
      <c r="F12" s="422"/>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145" customFormat="1" ht="12">
      <c r="A13" s="413" t="s">
        <v>0</v>
      </c>
      <c r="B13" s="414"/>
      <c r="C13" s="414"/>
      <c r="D13" s="414"/>
      <c r="E13" s="414"/>
      <c r="F13" s="414"/>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80" t="s">
        <v>38</v>
      </c>
      <c r="B14" s="381"/>
      <c r="C14" s="381"/>
      <c r="D14" s="381"/>
      <c r="E14" s="381"/>
      <c r="F14" s="381"/>
      <c r="G14" s="382" t="str">
        <f>IF(基本情報入力シート!M23="","",基本情報入力シート!M23)</f>
        <v/>
      </c>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4"/>
      <c r="AT14" s="150"/>
    </row>
    <row r="15" spans="1:46" s="145" customFormat="1" ht="15" customHeight="1">
      <c r="A15" s="385" t="s">
        <v>39</v>
      </c>
      <c r="B15" s="385"/>
      <c r="C15" s="385"/>
      <c r="D15" s="385"/>
      <c r="E15" s="385"/>
      <c r="F15" s="385"/>
      <c r="G15" s="386" t="s">
        <v>21</v>
      </c>
      <c r="H15" s="386"/>
      <c r="I15" s="386"/>
      <c r="J15" s="387"/>
      <c r="K15" s="388" t="str">
        <f>IF(基本情報入力シート!M24="","",基本情報入力シート!M24)</f>
        <v/>
      </c>
      <c r="L15" s="388"/>
      <c r="M15" s="388"/>
      <c r="N15" s="388"/>
      <c r="O15" s="388"/>
      <c r="P15" s="389" t="s">
        <v>22</v>
      </c>
      <c r="Q15" s="386"/>
      <c r="R15" s="386"/>
      <c r="S15" s="387"/>
      <c r="T15" s="388" t="str">
        <f>IF(基本情報入力シート!M25="","",基本情報入力シート!M25)</f>
        <v/>
      </c>
      <c r="U15" s="388"/>
      <c r="V15" s="388"/>
      <c r="W15" s="388"/>
      <c r="X15" s="388"/>
      <c r="Y15" s="389" t="s">
        <v>40</v>
      </c>
      <c r="Z15" s="386"/>
      <c r="AA15" s="386"/>
      <c r="AB15" s="387"/>
      <c r="AC15" s="409" t="str">
        <f>IF(基本情報入力シート!M26="","",基本情報入力シート!M26)</f>
        <v/>
      </c>
      <c r="AD15" s="409"/>
      <c r="AE15" s="409"/>
      <c r="AF15" s="409"/>
      <c r="AG15" s="409"/>
      <c r="AH15" s="409"/>
      <c r="AI15" s="409"/>
      <c r="AJ15" s="409"/>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154</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2" t="s">
        <v>137</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411" t="s">
        <v>143</v>
      </c>
      <c r="AK20" s="48"/>
      <c r="AT20" s="44"/>
    </row>
    <row r="21" spans="1:46" s="41" customFormat="1" ht="21" customHeight="1" thickBot="1">
      <c r="A21" s="373" t="s">
        <v>130</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74" t="str">
        <f>IF('別紙様式3-2補助金'!$Q$7=0,"",'別紙様式3-2補助金'!$Q$7)</f>
        <v/>
      </c>
      <c r="AA21" s="375"/>
      <c r="AB21" s="375"/>
      <c r="AC21" s="375"/>
      <c r="AD21" s="375"/>
      <c r="AE21" s="375"/>
      <c r="AF21" s="376"/>
      <c r="AG21" s="371" t="s">
        <v>4</v>
      </c>
      <c r="AH21" s="410"/>
      <c r="AI21" s="166"/>
      <c r="AJ21" s="412"/>
      <c r="AR21" s="44"/>
    </row>
    <row r="22" spans="1:46" s="41" customFormat="1" ht="21" customHeight="1" thickBot="1">
      <c r="A22" s="430" t="s">
        <v>133</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2" t="str">
        <f>IFERROR(Z23-Z24,"")</f>
        <v/>
      </c>
      <c r="AA22" s="433"/>
      <c r="AB22" s="433"/>
      <c r="AC22" s="433"/>
      <c r="AD22" s="433"/>
      <c r="AE22" s="433"/>
      <c r="AF22" s="434"/>
      <c r="AG22" s="371" t="s">
        <v>4</v>
      </c>
      <c r="AH22" s="410"/>
      <c r="AI22" s="159" t="s">
        <v>97</v>
      </c>
      <c r="AJ22" s="158" t="str">
        <f>IF(Z22&gt;Z21,"○","☓")</f>
        <v>☓</v>
      </c>
      <c r="AK22" s="45" t="s">
        <v>166</v>
      </c>
      <c r="AL22" s="46"/>
      <c r="AM22" s="46"/>
      <c r="AN22" s="46"/>
      <c r="AO22" s="46"/>
      <c r="AP22" s="46"/>
      <c r="AQ22" s="46"/>
      <c r="AR22" s="47"/>
    </row>
    <row r="23" spans="1:46" s="41" customFormat="1" ht="21" customHeight="1">
      <c r="A23" s="191"/>
      <c r="B23" s="435" t="s">
        <v>131</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7" t="str">
        <f>'別紙様式3-2補助金'!$Q$8</f>
        <v/>
      </c>
      <c r="AA23" s="437"/>
      <c r="AB23" s="437"/>
      <c r="AC23" s="437"/>
      <c r="AD23" s="437"/>
      <c r="AE23" s="437"/>
      <c r="AF23" s="437"/>
      <c r="AG23" s="410" t="s">
        <v>4</v>
      </c>
      <c r="AH23" s="410"/>
      <c r="AI23" s="159"/>
      <c r="AJ23" s="141"/>
      <c r="AR23" s="44"/>
    </row>
    <row r="24" spans="1:46" s="41" customFormat="1" ht="21" customHeight="1">
      <c r="A24" s="192"/>
      <c r="B24" s="355" t="s">
        <v>144</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6"/>
      <c r="AA24" s="356"/>
      <c r="AB24" s="356"/>
      <c r="AC24" s="356"/>
      <c r="AD24" s="356"/>
      <c r="AE24" s="356"/>
      <c r="AF24" s="356"/>
      <c r="AG24" s="410" t="s">
        <v>4</v>
      </c>
      <c r="AH24" s="410"/>
      <c r="AI24" s="159"/>
      <c r="AJ24" s="141"/>
      <c r="AR24" s="44"/>
    </row>
    <row r="25" spans="1:46" s="41" customFormat="1" ht="21" customHeight="1" thickBot="1">
      <c r="A25" s="364" t="s">
        <v>132</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6"/>
      <c r="Z25" s="229"/>
      <c r="AA25" s="230"/>
      <c r="AB25" s="194"/>
      <c r="AC25" s="195"/>
      <c r="AD25" s="195"/>
      <c r="AE25" s="196"/>
      <c r="AF25" s="197"/>
      <c r="AG25" s="197"/>
      <c r="AH25" s="197"/>
      <c r="AI25" s="197"/>
      <c r="AJ25" s="167"/>
      <c r="AK25" s="63"/>
      <c r="AT25" s="44"/>
    </row>
    <row r="26" spans="1:46" s="41" customFormat="1" ht="21" customHeight="1" thickBot="1">
      <c r="A26" s="198"/>
      <c r="B26" s="325" t="s">
        <v>164</v>
      </c>
      <c r="C26" s="326"/>
      <c r="D26" s="326"/>
      <c r="E26" s="326"/>
      <c r="F26" s="331"/>
      <c r="G26" s="331"/>
      <c r="H26" s="331"/>
      <c r="I26" s="331"/>
      <c r="J26" s="331"/>
      <c r="K26" s="331"/>
      <c r="L26" s="332"/>
      <c r="M26" s="333" t="str">
        <f>IF(SUM('別紙様式3-2補助金'!$V$21:'別紙様式3-2補助金'!$V$120)=0,"",SUM('別紙様式3-2補助金'!$V$21:'別紙様式3-2補助金'!$V$120))</f>
        <v/>
      </c>
      <c r="N26" s="334"/>
      <c r="O26" s="334"/>
      <c r="P26" s="334"/>
      <c r="Q26" s="334"/>
      <c r="R26" s="334"/>
      <c r="S26" s="335"/>
      <c r="T26" s="221" t="s">
        <v>4</v>
      </c>
      <c r="U26" s="222"/>
      <c r="V26" s="223"/>
      <c r="W26" s="223"/>
      <c r="X26" s="224"/>
      <c r="Y26" s="225"/>
      <c r="Z26" s="336" t="s">
        <v>97</v>
      </c>
      <c r="AA26" s="338" t="str">
        <f>IF(V27&gt;=(200/3),"○","×")</f>
        <v>×</v>
      </c>
      <c r="AB26" s="351" t="s">
        <v>126</v>
      </c>
      <c r="AC26" s="195"/>
      <c r="AD26" s="195"/>
      <c r="AE26" s="195"/>
      <c r="AF26" s="195"/>
      <c r="AG26" s="195"/>
      <c r="AH26" s="195"/>
      <c r="AI26" s="166"/>
      <c r="AJ26" s="141"/>
      <c r="AR26" s="44"/>
    </row>
    <row r="27" spans="1:46" s="41" customFormat="1" ht="21" customHeight="1" thickBot="1">
      <c r="A27" s="198"/>
      <c r="B27" s="327"/>
      <c r="C27" s="328"/>
      <c r="D27" s="328"/>
      <c r="E27" s="328"/>
      <c r="F27" s="354" t="s">
        <v>167</v>
      </c>
      <c r="G27" s="331"/>
      <c r="H27" s="331"/>
      <c r="I27" s="331"/>
      <c r="J27" s="331"/>
      <c r="K27" s="331"/>
      <c r="L27" s="331"/>
      <c r="M27" s="344">
        <f>SUM('別紙様式3-2補助金'!$W$21:'別紙様式3-2補助金'!$W$120)</f>
        <v>0</v>
      </c>
      <c r="N27" s="345"/>
      <c r="O27" s="345"/>
      <c r="P27" s="345"/>
      <c r="Q27" s="345"/>
      <c r="R27" s="345"/>
      <c r="S27" s="346"/>
      <c r="T27" s="236" t="s">
        <v>4</v>
      </c>
      <c r="U27" s="199" t="s">
        <v>29</v>
      </c>
      <c r="V27" s="347">
        <f>IFERROR(M27/M26*100,0)</f>
        <v>0</v>
      </c>
      <c r="W27" s="348"/>
      <c r="X27" s="195" t="s">
        <v>30</v>
      </c>
      <c r="Y27" s="200" t="s">
        <v>125</v>
      </c>
      <c r="Z27" s="336"/>
      <c r="AA27" s="339"/>
      <c r="AB27" s="352"/>
      <c r="AC27" s="195"/>
      <c r="AD27" s="195"/>
      <c r="AE27" s="195"/>
      <c r="AF27" s="195"/>
      <c r="AG27" s="195"/>
      <c r="AH27" s="195"/>
      <c r="AI27" s="166"/>
      <c r="AJ27" s="141"/>
      <c r="AR27" s="44"/>
    </row>
    <row r="28" spans="1:46" s="41" customFormat="1" ht="21" customHeight="1" thickBot="1">
      <c r="A28" s="198"/>
      <c r="B28" s="327"/>
      <c r="C28" s="328"/>
      <c r="D28" s="328"/>
      <c r="E28" s="328"/>
      <c r="F28" s="341"/>
      <c r="G28" s="342"/>
      <c r="H28" s="342"/>
      <c r="I28" s="342"/>
      <c r="J28" s="342"/>
      <c r="K28" s="342"/>
      <c r="L28" s="343"/>
      <c r="M28" s="349" t="s">
        <v>140</v>
      </c>
      <c r="N28" s="349"/>
      <c r="O28" s="349"/>
      <c r="P28" s="367">
        <f>M27/(AE32-Z32+1)</f>
        <v>0</v>
      </c>
      <c r="Q28" s="368"/>
      <c r="R28" s="368"/>
      <c r="S28" s="369"/>
      <c r="T28" s="235" t="s">
        <v>141</v>
      </c>
      <c r="U28" s="199"/>
      <c r="V28" s="350"/>
      <c r="W28" s="350"/>
      <c r="X28" s="195"/>
      <c r="Y28" s="200"/>
      <c r="Z28" s="336"/>
      <c r="AA28" s="438"/>
      <c r="AB28" s="352"/>
      <c r="AC28" s="195"/>
      <c r="AD28" s="195"/>
      <c r="AE28" s="195"/>
      <c r="AF28" s="195"/>
      <c r="AG28" s="195"/>
      <c r="AH28" s="195"/>
      <c r="AI28" s="195"/>
      <c r="AJ28" s="195"/>
      <c r="AK28" s="320" t="s">
        <v>169</v>
      </c>
      <c r="AL28" s="321"/>
      <c r="AM28" s="321"/>
      <c r="AN28" s="321"/>
      <c r="AO28" s="321"/>
      <c r="AP28" s="321"/>
      <c r="AQ28" s="321"/>
      <c r="AR28" s="322"/>
      <c r="AT28" s="44"/>
    </row>
    <row r="29" spans="1:46" s="41" customFormat="1" ht="21" customHeight="1" thickBot="1">
      <c r="A29" s="198"/>
      <c r="B29" s="325" t="s">
        <v>165</v>
      </c>
      <c r="C29" s="326"/>
      <c r="D29" s="326"/>
      <c r="E29" s="326"/>
      <c r="F29" s="331"/>
      <c r="G29" s="331"/>
      <c r="H29" s="331"/>
      <c r="I29" s="331"/>
      <c r="J29" s="331"/>
      <c r="K29" s="331"/>
      <c r="L29" s="332"/>
      <c r="M29" s="333" t="str">
        <f>IF(SUM('別紙様式3-2補助金'!$X$21:'別紙様式3-2補助金'!$X$120)=0,"",SUM('別紙様式3-2補助金'!$X$21:'別紙様式3-2補助金'!$X$120))</f>
        <v/>
      </c>
      <c r="N29" s="334"/>
      <c r="O29" s="334"/>
      <c r="P29" s="334"/>
      <c r="Q29" s="334"/>
      <c r="R29" s="334"/>
      <c r="S29" s="335"/>
      <c r="T29" s="221" t="s">
        <v>4</v>
      </c>
      <c r="U29" s="222"/>
      <c r="V29" s="223"/>
      <c r="W29" s="223"/>
      <c r="X29" s="224"/>
      <c r="Y29" s="225"/>
      <c r="Z29" s="336" t="s">
        <v>97</v>
      </c>
      <c r="AA29" s="338" t="str">
        <f>IF(V30&gt;=(200/3),"○","×")</f>
        <v>×</v>
      </c>
      <c r="AB29" s="352"/>
      <c r="AC29" s="195"/>
      <c r="AD29" s="195"/>
      <c r="AE29" s="195"/>
      <c r="AF29" s="195"/>
      <c r="AG29" s="195"/>
      <c r="AH29" s="195"/>
      <c r="AI29" s="195"/>
      <c r="AJ29" s="195"/>
      <c r="AK29" s="323"/>
      <c r="AL29" s="323"/>
      <c r="AM29" s="323"/>
      <c r="AN29" s="323"/>
      <c r="AO29" s="323"/>
      <c r="AP29" s="323"/>
      <c r="AQ29" s="323"/>
      <c r="AR29" s="324"/>
      <c r="AT29" s="44"/>
    </row>
    <row r="30" spans="1:46" s="41" customFormat="1" ht="21" customHeight="1" thickBot="1">
      <c r="A30" s="198"/>
      <c r="B30" s="327"/>
      <c r="C30" s="328"/>
      <c r="D30" s="328"/>
      <c r="E30" s="328"/>
      <c r="F30" s="325" t="s">
        <v>168</v>
      </c>
      <c r="G30" s="331"/>
      <c r="H30" s="331"/>
      <c r="I30" s="331"/>
      <c r="J30" s="331"/>
      <c r="K30" s="331"/>
      <c r="L30" s="331"/>
      <c r="M30" s="344">
        <f>SUM('別紙様式3-2補助金'!$Y$21:'別紙様式3-2補助金'!$Y$120)</f>
        <v>0</v>
      </c>
      <c r="N30" s="345"/>
      <c r="O30" s="345"/>
      <c r="P30" s="345"/>
      <c r="Q30" s="345"/>
      <c r="R30" s="345"/>
      <c r="S30" s="346"/>
      <c r="T30" s="236" t="s">
        <v>4</v>
      </c>
      <c r="U30" s="199" t="s">
        <v>29</v>
      </c>
      <c r="V30" s="347">
        <f>IFERROR(M30/M29*100,0)</f>
        <v>0</v>
      </c>
      <c r="W30" s="348"/>
      <c r="X30" s="195" t="s">
        <v>30</v>
      </c>
      <c r="Y30" s="200" t="s">
        <v>125</v>
      </c>
      <c r="Z30" s="336"/>
      <c r="AA30" s="339"/>
      <c r="AB30" s="352"/>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329"/>
      <c r="C31" s="330"/>
      <c r="D31" s="330"/>
      <c r="E31" s="330"/>
      <c r="F31" s="341"/>
      <c r="G31" s="342"/>
      <c r="H31" s="342"/>
      <c r="I31" s="342"/>
      <c r="J31" s="342"/>
      <c r="K31" s="342"/>
      <c r="L31" s="343"/>
      <c r="M31" s="349" t="s">
        <v>140</v>
      </c>
      <c r="N31" s="349"/>
      <c r="O31" s="349"/>
      <c r="P31" s="367">
        <f>M30/(AE32-Z32+1)</f>
        <v>0</v>
      </c>
      <c r="Q31" s="368"/>
      <c r="R31" s="368"/>
      <c r="S31" s="369"/>
      <c r="T31" s="235" t="s">
        <v>141</v>
      </c>
      <c r="U31" s="199"/>
      <c r="V31" s="350"/>
      <c r="W31" s="350"/>
      <c r="X31" s="195"/>
      <c r="Y31" s="200"/>
      <c r="Z31" s="337"/>
      <c r="AA31" s="340"/>
      <c r="AB31" s="353"/>
      <c r="AC31" s="194"/>
      <c r="AD31" s="194"/>
      <c r="AE31" s="195"/>
      <c r="AF31" s="195"/>
      <c r="AG31" s="194"/>
      <c r="AH31" s="195"/>
      <c r="AI31" s="166"/>
      <c r="AJ31" s="141"/>
      <c r="AR31" s="44"/>
    </row>
    <row r="32" spans="1:46" s="43" customFormat="1" ht="21" customHeight="1">
      <c r="A32" s="201" t="s">
        <v>28</v>
      </c>
      <c r="B32" s="358" t="s">
        <v>134</v>
      </c>
      <c r="C32" s="358"/>
      <c r="D32" s="358"/>
      <c r="E32" s="358"/>
      <c r="F32" s="358"/>
      <c r="G32" s="358"/>
      <c r="H32" s="358"/>
      <c r="I32" s="358"/>
      <c r="J32" s="358"/>
      <c r="K32" s="358"/>
      <c r="L32" s="359"/>
      <c r="M32" s="362" t="s">
        <v>127</v>
      </c>
      <c r="N32" s="363"/>
      <c r="O32" s="363"/>
      <c r="P32" s="363"/>
      <c r="Q32" s="363"/>
      <c r="R32" s="363"/>
      <c r="S32" s="363"/>
      <c r="T32" s="363"/>
      <c r="U32" s="363"/>
      <c r="V32" s="363"/>
      <c r="W32" s="363"/>
      <c r="X32" s="363"/>
      <c r="Y32" s="363"/>
      <c r="Z32" s="360"/>
      <c r="AA32" s="361"/>
      <c r="AB32" s="212" t="s">
        <v>128</v>
      </c>
      <c r="AC32" s="357" t="s">
        <v>129</v>
      </c>
      <c r="AD32" s="357"/>
      <c r="AE32" s="408"/>
      <c r="AF32" s="408"/>
      <c r="AG32" s="202" t="s">
        <v>136</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415" t="s">
        <v>147</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152"/>
      <c r="AT34" s="150"/>
    </row>
    <row r="35" spans="1:46" s="145" customFormat="1" ht="25.5" customHeight="1">
      <c r="A35" s="151"/>
      <c r="B35" s="415" t="s">
        <v>148</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400" t="s">
        <v>124</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180"/>
      <c r="AT40" s="153"/>
    </row>
    <row r="41" spans="1:46" ht="16.5" customHeight="1">
      <c r="A41" s="181"/>
      <c r="B41" s="401" t="s">
        <v>145</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98</v>
      </c>
      <c r="B43" s="402" t="s">
        <v>99</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96">
        <v>4</v>
      </c>
      <c r="F45" s="396"/>
      <c r="G45" s="173" t="s">
        <v>2</v>
      </c>
      <c r="H45" s="405"/>
      <c r="I45" s="406"/>
      <c r="J45" s="173" t="s">
        <v>3</v>
      </c>
      <c r="K45" s="405"/>
      <c r="L45" s="406"/>
      <c r="M45" s="173" t="s">
        <v>5</v>
      </c>
      <c r="N45" s="174"/>
      <c r="O45" s="174"/>
      <c r="P45" s="174"/>
      <c r="Q45" s="175"/>
      <c r="R45" s="396" t="s">
        <v>24</v>
      </c>
      <c r="S45" s="396"/>
      <c r="T45" s="396"/>
      <c r="U45" s="396"/>
      <c r="V45" s="396"/>
      <c r="W45" s="407" t="s">
        <v>31</v>
      </c>
      <c r="X45" s="407"/>
      <c r="Y45" s="407"/>
      <c r="Z45" s="407"/>
      <c r="AA45" s="407"/>
      <c r="AB45" s="407"/>
      <c r="AC45" s="407"/>
      <c r="AD45" s="407"/>
      <c r="AE45" s="407"/>
      <c r="AF45" s="407"/>
      <c r="AG45" s="407"/>
      <c r="AH45" s="407"/>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96" t="s">
        <v>25</v>
      </c>
      <c r="S46" s="396"/>
      <c r="T46" s="396"/>
      <c r="U46" s="396"/>
      <c r="V46" s="396"/>
      <c r="W46" s="397"/>
      <c r="X46" s="398"/>
      <c r="Y46" s="398"/>
      <c r="Z46" s="398"/>
      <c r="AA46" s="398"/>
      <c r="AB46" s="398"/>
      <c r="AC46" s="398"/>
      <c r="AD46" s="398"/>
      <c r="AE46" s="398"/>
      <c r="AF46" s="398"/>
      <c r="AG46" s="398"/>
      <c r="AH46" s="398"/>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7.25">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s>
  <phoneticPr fontId="2"/>
  <dataValidations count="2">
    <dataValidation imeMode="hiragana" allowBlank="1" showInputMessage="1" showErrorMessage="1" sqref="W46"/>
    <dataValidation imeMode="halfAlpha" allowBlank="1" showInputMessage="1" showErrorMessage="1" sqref="H45:I45 K45:L45 Z32:AA33 A15 N17:U18 L17:M17 K15 T15 K16:U16 K38:R38 K17:K18 Z16:AJ18 AE32:AE33 AJ3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tabSelected="1" view="pageBreakPreview" topLeftCell="K43" zoomScaleNormal="120" zoomScaleSheetLayoutView="100" workbookViewId="0">
      <selection activeCell="Y27" sqref="Y2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3" width="7.5" style="48" bestFit="1" customWidth="1"/>
    <col min="14" max="14" width="8.125" style="48" customWidth="1"/>
    <col min="15" max="15" width="8.75" style="48" customWidth="1"/>
    <col min="16" max="16" width="17.125" style="48" customWidth="1"/>
    <col min="17" max="17" width="17" style="48" customWidth="1"/>
    <col min="18" max="18" width="15.875" style="41" customWidth="1"/>
    <col min="19" max="19" width="10.875" style="41" customWidth="1"/>
    <col min="20" max="20" width="13.75" style="48" customWidth="1"/>
    <col min="21" max="21" width="13.25" style="41" customWidth="1"/>
    <col min="22" max="22" width="10.625" style="41" customWidth="1"/>
    <col min="23" max="23" width="10.625" style="48" customWidth="1"/>
    <col min="24" max="24" width="10.625" style="41" customWidth="1"/>
    <col min="25" max="25" width="10.625" style="48" customWidth="1"/>
    <col min="26" max="27" width="9.25" style="41" customWidth="1"/>
    <col min="28" max="30" width="9.25" style="48" customWidth="1"/>
    <col min="31" max="31" width="10.5" style="48" customWidth="1"/>
    <col min="32" max="32" width="9.375" style="48" customWidth="1"/>
    <col min="33" max="33" width="9.875" style="48" customWidth="1"/>
    <col min="34" max="34" width="9.375" style="48" customWidth="1"/>
    <col min="35" max="35" width="10.125" style="48" customWidth="1"/>
    <col min="36" max="36" width="9.375" style="48" customWidth="1"/>
    <col min="37" max="16384" width="9" style="48"/>
  </cols>
  <sheetData>
    <row r="1" spans="1:31">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69" t="s">
        <v>41</v>
      </c>
      <c r="B3" s="469"/>
      <c r="C3" s="470"/>
      <c r="D3" s="471" t="str">
        <f>IF(基本情報入力シート!$M$16=0,"",基本情報入力シート!$M$16)</f>
        <v/>
      </c>
      <c r="E3" s="472"/>
      <c r="F3" s="472"/>
      <c r="G3" s="472"/>
      <c r="H3" s="472"/>
      <c r="I3" s="472"/>
      <c r="J3" s="472"/>
      <c r="K3" s="472"/>
      <c r="L3" s="472"/>
      <c r="M3" s="472"/>
      <c r="N3" s="472"/>
      <c r="O3" s="472"/>
      <c r="P3" s="473"/>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74" t="s">
        <v>156</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75"/>
      <c r="R6" s="140"/>
      <c r="S6" s="48"/>
      <c r="T6" s="41"/>
      <c r="U6" s="48"/>
      <c r="V6" s="48"/>
      <c r="X6" s="48"/>
      <c r="Z6" s="48"/>
      <c r="AA6" s="48"/>
    </row>
    <row r="7" spans="1:31" ht="18" customHeight="1" thickBot="1">
      <c r="B7" s="476" t="s">
        <v>155</v>
      </c>
      <c r="C7" s="477"/>
      <c r="D7" s="477"/>
      <c r="E7" s="477"/>
      <c r="F7" s="477"/>
      <c r="G7" s="477"/>
      <c r="H7" s="477"/>
      <c r="I7" s="477"/>
      <c r="J7" s="477"/>
      <c r="K7" s="477"/>
      <c r="L7" s="477"/>
      <c r="M7" s="477"/>
      <c r="N7" s="477"/>
      <c r="O7" s="477"/>
      <c r="P7" s="478"/>
      <c r="Q7" s="208" t="str">
        <f>IF(SUM(S21:S120)=0,"",SUM(S21:S120))</f>
        <v/>
      </c>
      <c r="R7" s="207"/>
      <c r="S7" s="48"/>
      <c r="T7" s="41"/>
      <c r="U7" s="48"/>
      <c r="V7" s="48"/>
      <c r="X7" s="48"/>
      <c r="Z7" s="48"/>
      <c r="AA7" s="48"/>
    </row>
    <row r="8" spans="1:31" ht="18" customHeight="1" thickBot="1">
      <c r="B8" s="476" t="s">
        <v>157</v>
      </c>
      <c r="C8" s="477"/>
      <c r="D8" s="477"/>
      <c r="E8" s="477"/>
      <c r="F8" s="477"/>
      <c r="G8" s="477"/>
      <c r="H8" s="477"/>
      <c r="I8" s="477"/>
      <c r="J8" s="477"/>
      <c r="K8" s="477"/>
      <c r="L8" s="477"/>
      <c r="M8" s="477"/>
      <c r="N8" s="477"/>
      <c r="O8" s="477"/>
      <c r="P8" s="478"/>
      <c r="Q8" s="208" t="str">
        <f>IF((SUM(T21:T120)+SUM(U21:U120))=0,"",SUM(T21:T120)+SUM(U21:U120))</f>
        <v/>
      </c>
      <c r="R8" s="104"/>
      <c r="S8" s="48"/>
      <c r="T8" s="41"/>
      <c r="U8" s="48"/>
      <c r="V8" s="48"/>
      <c r="X8" s="48"/>
      <c r="Z8" s="48"/>
      <c r="AA8" s="48"/>
    </row>
    <row r="9" spans="1:31" ht="4.5" customHeight="1">
      <c r="B9" s="445"/>
      <c r="C9" s="445"/>
      <c r="D9" s="445"/>
      <c r="E9" s="445"/>
      <c r="F9" s="445"/>
      <c r="G9" s="445"/>
      <c r="H9" s="445"/>
      <c r="I9" s="445"/>
      <c r="J9" s="445"/>
      <c r="K9" s="445"/>
      <c r="L9" s="445"/>
      <c r="M9" s="445"/>
      <c r="N9" s="445"/>
      <c r="O9" s="445"/>
      <c r="P9" s="445"/>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46"/>
      <c r="C13" s="446"/>
      <c r="D13" s="446"/>
      <c r="E13" s="446"/>
      <c r="F13" s="446"/>
      <c r="G13" s="446"/>
      <c r="H13" s="446"/>
      <c r="I13" s="446"/>
      <c r="J13" s="446"/>
      <c r="K13" s="446"/>
      <c r="L13" s="446"/>
      <c r="M13" s="446"/>
      <c r="N13" s="446"/>
      <c r="O13" s="446"/>
      <c r="P13" s="446"/>
      <c r="Q13" s="446"/>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55"/>
      <c r="B15" s="457" t="s">
        <v>6</v>
      </c>
      <c r="C15" s="458"/>
      <c r="D15" s="458"/>
      <c r="E15" s="458"/>
      <c r="F15" s="458"/>
      <c r="G15" s="458"/>
      <c r="H15" s="458"/>
      <c r="I15" s="458"/>
      <c r="J15" s="458"/>
      <c r="K15" s="459"/>
      <c r="L15" s="68"/>
      <c r="M15" s="463" t="s">
        <v>69</v>
      </c>
      <c r="N15" s="69"/>
      <c r="O15" s="70"/>
      <c r="P15" s="459" t="s">
        <v>70</v>
      </c>
      <c r="Q15" s="465" t="s">
        <v>7</v>
      </c>
      <c r="R15" s="439" t="s">
        <v>139</v>
      </c>
      <c r="S15" s="441" t="s">
        <v>153</v>
      </c>
      <c r="T15" s="441"/>
      <c r="U15" s="441"/>
      <c r="V15" s="441"/>
      <c r="W15" s="441"/>
      <c r="X15" s="441"/>
      <c r="Y15" s="442"/>
      <c r="Z15" s="48"/>
      <c r="AA15" s="48"/>
    </row>
    <row r="16" spans="1:31" ht="13.5" customHeight="1">
      <c r="A16" s="456"/>
      <c r="B16" s="460"/>
      <c r="C16" s="461"/>
      <c r="D16" s="461"/>
      <c r="E16" s="461"/>
      <c r="F16" s="461"/>
      <c r="G16" s="461"/>
      <c r="H16" s="461"/>
      <c r="I16" s="461"/>
      <c r="J16" s="461"/>
      <c r="K16" s="462"/>
      <c r="L16" s="71"/>
      <c r="M16" s="464"/>
      <c r="N16" s="467" t="s">
        <v>72</v>
      </c>
      <c r="O16" s="468"/>
      <c r="P16" s="462"/>
      <c r="Q16" s="466"/>
      <c r="R16" s="440"/>
      <c r="S16" s="443" t="s">
        <v>158</v>
      </c>
      <c r="T16" s="451" t="s">
        <v>160</v>
      </c>
      <c r="U16" s="452"/>
      <c r="V16" s="449" t="s">
        <v>161</v>
      </c>
      <c r="W16" s="251"/>
      <c r="X16" s="449" t="s">
        <v>162</v>
      </c>
      <c r="Y16" s="251"/>
      <c r="Z16" s="48"/>
      <c r="AA16" s="48"/>
    </row>
    <row r="17" spans="1:27" ht="13.5" customHeight="1">
      <c r="A17" s="456"/>
      <c r="B17" s="460"/>
      <c r="C17" s="461"/>
      <c r="D17" s="461"/>
      <c r="E17" s="461"/>
      <c r="F17" s="461"/>
      <c r="G17" s="461"/>
      <c r="H17" s="461"/>
      <c r="I17" s="461"/>
      <c r="J17" s="461"/>
      <c r="K17" s="462"/>
      <c r="L17" s="71"/>
      <c r="M17" s="464"/>
      <c r="N17" s="72"/>
      <c r="O17" s="204"/>
      <c r="P17" s="462"/>
      <c r="Q17" s="466"/>
      <c r="R17" s="440"/>
      <c r="S17" s="444"/>
      <c r="T17" s="453"/>
      <c r="U17" s="454"/>
      <c r="V17" s="450"/>
      <c r="W17" s="447" t="s">
        <v>142</v>
      </c>
      <c r="X17" s="450"/>
      <c r="Y17" s="447" t="s">
        <v>142</v>
      </c>
      <c r="Z17" s="48"/>
      <c r="AA17" s="48"/>
    </row>
    <row r="18" spans="1:27" ht="18.75" customHeight="1">
      <c r="A18" s="456"/>
      <c r="B18" s="460"/>
      <c r="C18" s="461"/>
      <c r="D18" s="461"/>
      <c r="E18" s="461"/>
      <c r="F18" s="461"/>
      <c r="G18" s="461"/>
      <c r="H18" s="461"/>
      <c r="I18" s="461"/>
      <c r="J18" s="461"/>
      <c r="K18" s="462"/>
      <c r="L18" s="71"/>
      <c r="M18" s="464"/>
      <c r="N18" s="73" t="s">
        <v>73</v>
      </c>
      <c r="O18" s="205" t="s">
        <v>74</v>
      </c>
      <c r="P18" s="462"/>
      <c r="Q18" s="466"/>
      <c r="R18" s="440"/>
      <c r="S18" s="444"/>
      <c r="T18" s="451" t="s">
        <v>159</v>
      </c>
      <c r="U18" s="455" t="s">
        <v>138</v>
      </c>
      <c r="V18" s="450"/>
      <c r="W18" s="448"/>
      <c r="X18" s="450"/>
      <c r="Y18" s="448"/>
      <c r="Z18" s="48"/>
      <c r="AA18" s="48"/>
    </row>
    <row r="19" spans="1:27" ht="26.25" customHeight="1">
      <c r="A19" s="203"/>
      <c r="B19" s="460"/>
      <c r="C19" s="461"/>
      <c r="D19" s="461"/>
      <c r="E19" s="461"/>
      <c r="F19" s="461"/>
      <c r="G19" s="461"/>
      <c r="H19" s="461"/>
      <c r="I19" s="461"/>
      <c r="J19" s="461"/>
      <c r="K19" s="462"/>
      <c r="L19" s="74"/>
      <c r="M19" s="464"/>
      <c r="N19" s="73"/>
      <c r="O19" s="205"/>
      <c r="P19" s="462"/>
      <c r="Q19" s="466"/>
      <c r="R19" s="440"/>
      <c r="S19" s="444"/>
      <c r="T19" s="453"/>
      <c r="U19" s="456"/>
      <c r="V19" s="450"/>
      <c r="W19" s="448"/>
      <c r="X19" s="450"/>
      <c r="Y19" s="448"/>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mergeCells count="23">
    <mergeCell ref="A3:C3"/>
    <mergeCell ref="D3:P3"/>
    <mergeCell ref="Q5:Q6"/>
    <mergeCell ref="B7:P7"/>
    <mergeCell ref="B8:P8"/>
    <mergeCell ref="A15:A18"/>
    <mergeCell ref="B15:K19"/>
    <mergeCell ref="M15:M19"/>
    <mergeCell ref="P15:P19"/>
    <mergeCell ref="Q15:Q19"/>
    <mergeCell ref="N16:O16"/>
    <mergeCell ref="R15:R19"/>
    <mergeCell ref="S15:Y15"/>
    <mergeCell ref="S16:S19"/>
    <mergeCell ref="B9:P9"/>
    <mergeCell ref="B13:Q13"/>
    <mergeCell ref="Y17:Y19"/>
    <mergeCell ref="V16:V19"/>
    <mergeCell ref="X16:X19"/>
    <mergeCell ref="T16:U17"/>
    <mergeCell ref="T18:T19"/>
    <mergeCell ref="U18:U19"/>
    <mergeCell ref="W17:W19"/>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2022-01-28T04:18:21Z</dcterms:modified>
</cp:coreProperties>
</file>