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140"/>
  </bookViews>
  <sheets>
    <sheet name="最低基準確認調書" sheetId="1" r:id="rId1"/>
    <sheet name="最低基準確認調書 (記載例)" sheetId="2" r:id="rId2"/>
  </sheets>
  <definedNames>
    <definedName name="_xlnm.Print_Area" localSheetId="0">最低基準確認調書!$A$1:$M$134</definedName>
    <definedName name="_xlnm.Print_Area" localSheetId="1">'最低基準確認調書 (記載例)'!$A$1:$M$134</definedName>
    <definedName name="アイ施設長率" localSheetId="0">#REF!</definedName>
    <definedName name="アイ施設長率" localSheetId="1">#REF!</definedName>
    <definedName name="アイ施設長率">#REF!</definedName>
    <definedName name="あさひ園" localSheetId="0">#REF!</definedName>
    <definedName name="あさひ園" localSheetId="1">#REF!</definedName>
    <definedName name="あさひ園">#REF!</definedName>
    <definedName name="ガソリン" localSheetId="0">#REF!</definedName>
    <definedName name="ガソリン" localSheetId="1">#REF!</definedName>
    <definedName name="ガソリン">#REF!</definedName>
    <definedName name="ガソリン12" localSheetId="0">#REF!</definedName>
    <definedName name="ガソリン12" localSheetId="1">#REF!</definedName>
    <definedName name="ガソリン12">#REF!</definedName>
    <definedName name="サンハイム" localSheetId="0">#REF!</definedName>
    <definedName name="サンハイム" localSheetId="1">#REF!</definedName>
    <definedName name="サンハイム">#REF!</definedName>
    <definedName name="つな施設長率" localSheetId="0">#REF!</definedName>
    <definedName name="つな施設長率" localSheetId="1">#REF!</definedName>
    <definedName name="つな施設長率">#REF!</definedName>
    <definedName name="のなか園" localSheetId="0">#REF!</definedName>
    <definedName name="のなか園" localSheetId="1">#REF!</definedName>
    <definedName name="のなか園">#REF!</definedName>
    <definedName name="ほたる" localSheetId="0">#REF!</definedName>
    <definedName name="ほたる" localSheetId="1">#REF!</definedName>
    <definedName name="ほたる">#REF!</definedName>
    <definedName name="リバーサイド" localSheetId="0">#REF!</definedName>
    <definedName name="リバーサイド" localSheetId="1">#REF!</definedName>
    <definedName name="リバーサイド">#REF!</definedName>
    <definedName name="共通仮設費" localSheetId="0">#REF!</definedName>
    <definedName name="共通仮設費" localSheetId="1">#REF!</definedName>
    <definedName name="共通仮設費">#REF!</definedName>
    <definedName name="共通仮設費率" localSheetId="0">#REF!</definedName>
    <definedName name="共通仮設費率" localSheetId="1">#REF!</definedName>
    <definedName name="共通仮設費率">#REF!</definedName>
    <definedName name="軽油" localSheetId="0">#REF!</definedName>
    <definedName name="軽油" localSheetId="1">#REF!</definedName>
    <definedName name="軽油">#REF!</definedName>
    <definedName name="軽油12" localSheetId="0">#REF!</definedName>
    <definedName name="軽油12" localSheetId="1">#REF!</definedName>
    <definedName name="軽油12">#REF!</definedName>
    <definedName name="兼務率アイ" localSheetId="0">#REF!</definedName>
    <definedName name="兼務率アイ" localSheetId="1">#REF!</definedName>
    <definedName name="兼務率アイ">#REF!</definedName>
    <definedName name="兼務率つな" localSheetId="0">#REF!</definedName>
    <definedName name="兼務率つな" localSheetId="1">#REF!</definedName>
    <definedName name="兼務率つな">#REF!</definedName>
    <definedName name="施設長率" localSheetId="0">#REF!</definedName>
    <definedName name="施設長率" localSheetId="1">#REF!</definedName>
    <definedName name="施設長率">#REF!</definedName>
    <definedName name="自立率アイ" localSheetId="0">#REF!</definedName>
    <definedName name="自立率アイ" localSheetId="1">#REF!</definedName>
    <definedName name="自立率アイ">#REF!</definedName>
    <definedName name="自立率あさひ" localSheetId="0">#REF!</definedName>
    <definedName name="自立率あさひ" localSheetId="1">#REF!</definedName>
    <definedName name="自立率あさひ">#REF!</definedName>
    <definedName name="自立率サン" localSheetId="0">#REF!</definedName>
    <definedName name="自立率サン" localSheetId="1">#REF!</definedName>
    <definedName name="自立率サン">#REF!</definedName>
    <definedName name="自立率つな" localSheetId="0">#REF!</definedName>
    <definedName name="自立率つな" localSheetId="1">#REF!</definedName>
    <definedName name="自立率つな">#REF!</definedName>
    <definedName name="自立率のなか" localSheetId="0">#REF!</definedName>
    <definedName name="自立率のなか" localSheetId="1">#REF!</definedName>
    <definedName name="自立率のなか">#REF!</definedName>
    <definedName name="自立率ほたる" localSheetId="0">#REF!</definedName>
    <definedName name="自立率ほたる" localSheetId="1">#REF!</definedName>
    <definedName name="自立率ほたる">#REF!</definedName>
    <definedName name="自立率ホリ" localSheetId="0">#REF!</definedName>
    <definedName name="自立率ホリ" localSheetId="1">#REF!</definedName>
    <definedName name="自立率ホリ">#REF!</definedName>
    <definedName name="自立率リバ" localSheetId="0">#REF!</definedName>
    <definedName name="自立率リバ" localSheetId="1">#REF!</definedName>
    <definedName name="自立率リバ">#REF!</definedName>
    <definedName name="自立率神居" localSheetId="0">#REF!</definedName>
    <definedName name="自立率神居" localSheetId="1">#REF!</definedName>
    <definedName name="自立率神居">#REF!</definedName>
    <definedName name="自立率平日" localSheetId="0">#REF!</definedName>
    <definedName name="自立率平日" localSheetId="1">#REF!</definedName>
    <definedName name="自立率平日">#REF!</definedName>
    <definedName name="重油" localSheetId="0">#REF!</definedName>
    <definedName name="重油" localSheetId="1">#REF!</definedName>
    <definedName name="重油">#REF!</definedName>
    <definedName name="重油12" localSheetId="0">#REF!</definedName>
    <definedName name="重油12" localSheetId="1">#REF!</definedName>
    <definedName name="重油12">#REF!</definedName>
    <definedName name="神居" localSheetId="0">#REF!</definedName>
    <definedName name="神居" localSheetId="1">#REF!</definedName>
    <definedName name="神居">#REF!</definedName>
    <definedName name="灯油" localSheetId="0">#REF!</definedName>
    <definedName name="灯油" localSheetId="1">#REF!</definedName>
    <definedName name="灯油">#REF!</definedName>
    <definedName name="灯油12" localSheetId="0">#REF!</definedName>
    <definedName name="灯油12" localSheetId="1">#REF!</definedName>
    <definedName name="灯油12">#REF!</definedName>
  </definedNames>
  <calcPr calcId="145621"/>
</workbook>
</file>

<file path=xl/calcChain.xml><?xml version="1.0" encoding="utf-8"?>
<calcChain xmlns="http://schemas.openxmlformats.org/spreadsheetml/2006/main">
  <c r="H60" i="1" l="1"/>
  <c r="K35" i="1" l="1"/>
  <c r="K19" i="1"/>
  <c r="K16" i="1"/>
  <c r="K19" i="2" l="1"/>
  <c r="K16" i="2"/>
  <c r="K14" i="2"/>
  <c r="I60" i="2" l="1"/>
  <c r="I69" i="2" s="1"/>
  <c r="E55" i="2"/>
  <c r="E54" i="2"/>
  <c r="H54" i="2" s="1"/>
  <c r="E53" i="2"/>
  <c r="H53" i="2" s="1"/>
  <c r="E52" i="2"/>
  <c r="E51" i="2"/>
  <c r="H51" i="2" s="1"/>
  <c r="H60" i="2" s="1"/>
  <c r="E50" i="2"/>
  <c r="H50" i="2" s="1"/>
  <c r="K35" i="2"/>
  <c r="D21" i="2"/>
  <c r="D18" i="2"/>
  <c r="D33" i="2" s="1"/>
  <c r="K10" i="2"/>
  <c r="K9" i="2"/>
  <c r="K8" i="2"/>
  <c r="K10" i="1" l="1"/>
  <c r="K9" i="1"/>
  <c r="K14" i="1" l="1"/>
  <c r="I60" i="1" l="1"/>
  <c r="I69" i="1" s="1"/>
  <c r="E55" i="1"/>
  <c r="E54" i="1"/>
  <c r="E53" i="1"/>
  <c r="H53" i="1" s="1"/>
  <c r="E52" i="1"/>
  <c r="E51" i="1"/>
  <c r="E50" i="1"/>
  <c r="H50" i="1" s="1"/>
  <c r="D21" i="1"/>
  <c r="D18" i="1"/>
  <c r="K8" i="1"/>
  <c r="D33" i="1" l="1"/>
  <c r="H54" i="1"/>
  <c r="H51" i="1"/>
</calcChain>
</file>

<file path=xl/sharedStrings.xml><?xml version="1.0" encoding="utf-8"?>
<sst xmlns="http://schemas.openxmlformats.org/spreadsheetml/2006/main" count="472" uniqueCount="173">
  <si>
    <t>No.1</t>
    <phoneticPr fontId="5"/>
  </si>
  <si>
    <t>施 設 名</t>
    <rPh sb="0" eb="1">
      <t>シ</t>
    </rPh>
    <rPh sb="2" eb="3">
      <t>セツ</t>
    </rPh>
    <rPh sb="4" eb="5">
      <t>メイ</t>
    </rPh>
    <phoneticPr fontId="5"/>
  </si>
  <si>
    <t>法 人 名</t>
    <rPh sb="0" eb="1">
      <t>ホウ</t>
    </rPh>
    <rPh sb="2" eb="3">
      <t>ニン</t>
    </rPh>
    <rPh sb="4" eb="5">
      <t>メイ</t>
    </rPh>
    <phoneticPr fontId="5"/>
  </si>
  <si>
    <t>所 在 地</t>
    <rPh sb="0" eb="1">
      <t>ジョ</t>
    </rPh>
    <rPh sb="2" eb="3">
      <t>ザイ</t>
    </rPh>
    <rPh sb="4" eb="5">
      <t>チ</t>
    </rPh>
    <phoneticPr fontId="5"/>
  </si>
  <si>
    <t>定　員</t>
    <rPh sb="0" eb="1">
      <t>サダム</t>
    </rPh>
    <rPh sb="2" eb="3">
      <t>イン</t>
    </rPh>
    <phoneticPr fontId="5"/>
  </si>
  <si>
    <t>0歳児</t>
    <rPh sb="1" eb="2">
      <t>サイ</t>
    </rPh>
    <rPh sb="2" eb="3">
      <t>ジ</t>
    </rPh>
    <phoneticPr fontId="5"/>
  </si>
  <si>
    <t>1歳児</t>
    <rPh sb="1" eb="2">
      <t>サイ</t>
    </rPh>
    <rPh sb="2" eb="3">
      <t>ジ</t>
    </rPh>
    <phoneticPr fontId="5"/>
  </si>
  <si>
    <t>2歳児</t>
    <rPh sb="1" eb="2">
      <t>サイ</t>
    </rPh>
    <rPh sb="2" eb="3">
      <t>ジ</t>
    </rPh>
    <phoneticPr fontId="5"/>
  </si>
  <si>
    <t>3歳児</t>
    <rPh sb="1" eb="2">
      <t>サイ</t>
    </rPh>
    <rPh sb="2" eb="3">
      <t>ジ</t>
    </rPh>
    <phoneticPr fontId="5"/>
  </si>
  <si>
    <t>4歳児</t>
    <rPh sb="1" eb="2">
      <t>サイ</t>
    </rPh>
    <rPh sb="2" eb="3">
      <t>ジ</t>
    </rPh>
    <phoneticPr fontId="5"/>
  </si>
  <si>
    <t>5歳児</t>
    <rPh sb="1" eb="2">
      <t>サイ</t>
    </rPh>
    <rPh sb="2" eb="3">
      <t>ジ</t>
    </rPh>
    <phoneticPr fontId="5"/>
  </si>
  <si>
    <t>計</t>
    <rPh sb="0" eb="1">
      <t>ケイ</t>
    </rPh>
    <phoneticPr fontId="5"/>
  </si>
  <si>
    <t>建物の状況</t>
    <rPh sb="0" eb="2">
      <t>タテモノ</t>
    </rPh>
    <rPh sb="3" eb="5">
      <t>ジョウキョウ</t>
    </rPh>
    <phoneticPr fontId="5"/>
  </si>
  <si>
    <t>（構造・階数）</t>
    <phoneticPr fontId="5"/>
  </si>
  <si>
    <t>設備の状況</t>
    <rPh sb="0" eb="2">
      <t>セツビ</t>
    </rPh>
    <rPh sb="3" eb="5">
      <t>ジョウキョウ</t>
    </rPh>
    <phoneticPr fontId="5"/>
  </si>
  <si>
    <t>室　名</t>
    <phoneticPr fontId="5"/>
  </si>
  <si>
    <t>室数</t>
    <rPh sb="0" eb="1">
      <t>シツ</t>
    </rPh>
    <rPh sb="1" eb="2">
      <t>スウ</t>
    </rPh>
    <phoneticPr fontId="5"/>
  </si>
  <si>
    <t>面積</t>
    <rPh sb="0" eb="2">
      <t>メンセキ</t>
    </rPh>
    <phoneticPr fontId="5"/>
  </si>
  <si>
    <t>乳児室</t>
    <rPh sb="0" eb="2">
      <t>ニュウジ</t>
    </rPh>
    <rPh sb="2" eb="3">
      <t>シツ</t>
    </rPh>
    <phoneticPr fontId="5"/>
  </si>
  <si>
    <t>必要面積</t>
    <rPh sb="0" eb="2">
      <t>ヒツヨウ</t>
    </rPh>
    <rPh sb="2" eb="4">
      <t>メンセキ</t>
    </rPh>
    <phoneticPr fontId="5"/>
  </si>
  <si>
    <t>㎡</t>
    <phoneticPr fontId="5"/>
  </si>
  <si>
    <t>ほふく室</t>
    <rPh sb="3" eb="4">
      <t>シツ</t>
    </rPh>
    <phoneticPr fontId="5"/>
  </si>
  <si>
    <t>小　計</t>
    <rPh sb="0" eb="1">
      <t>ショウ</t>
    </rPh>
    <rPh sb="2" eb="3">
      <t>ケイ</t>
    </rPh>
    <phoneticPr fontId="5"/>
  </si>
  <si>
    <t>保育室</t>
    <rPh sb="0" eb="3">
      <t>ホイクシツ</t>
    </rPh>
    <phoneticPr fontId="5"/>
  </si>
  <si>
    <t>遊戯室</t>
    <rPh sb="0" eb="3">
      <t>ユウギシツ</t>
    </rPh>
    <phoneticPr fontId="5"/>
  </si>
  <si>
    <t>医務室</t>
    <rPh sb="0" eb="3">
      <t>イムシツ</t>
    </rPh>
    <phoneticPr fontId="5"/>
  </si>
  <si>
    <t>調理室</t>
    <rPh sb="0" eb="3">
      <t>チョウリシツ</t>
    </rPh>
    <phoneticPr fontId="5"/>
  </si>
  <si>
    <t>便所</t>
    <rPh sb="0" eb="2">
      <t>ベンショ</t>
    </rPh>
    <phoneticPr fontId="5"/>
  </si>
  <si>
    <t>調乳室</t>
    <rPh sb="0" eb="1">
      <t>チョウ</t>
    </rPh>
    <rPh sb="1" eb="2">
      <t>ニュウ</t>
    </rPh>
    <rPh sb="2" eb="3">
      <t>シツ</t>
    </rPh>
    <phoneticPr fontId="5"/>
  </si>
  <si>
    <t>沐浴室</t>
    <rPh sb="0" eb="2">
      <t>モクヨク</t>
    </rPh>
    <rPh sb="2" eb="3">
      <t>シツ</t>
    </rPh>
    <phoneticPr fontId="5"/>
  </si>
  <si>
    <t>事務室</t>
    <rPh sb="0" eb="3">
      <t>ジムシツ</t>
    </rPh>
    <phoneticPr fontId="5"/>
  </si>
  <si>
    <t>休憩･更衣室</t>
    <rPh sb="0" eb="2">
      <t>キュウケイ</t>
    </rPh>
    <rPh sb="3" eb="6">
      <t>コウイシツ</t>
    </rPh>
    <phoneticPr fontId="5"/>
  </si>
  <si>
    <t>物品庫</t>
    <rPh sb="0" eb="2">
      <t>ブッピン</t>
    </rPh>
    <rPh sb="2" eb="3">
      <t>コ</t>
    </rPh>
    <phoneticPr fontId="5"/>
  </si>
  <si>
    <t>その他</t>
    <rPh sb="2" eb="3">
      <t>タ</t>
    </rPh>
    <phoneticPr fontId="5"/>
  </si>
  <si>
    <t>合　計</t>
    <rPh sb="0" eb="1">
      <t>ゴウ</t>
    </rPh>
    <rPh sb="2" eb="3">
      <t>ケイ</t>
    </rPh>
    <phoneticPr fontId="5"/>
  </si>
  <si>
    <t>屋外遊戯場</t>
    <rPh sb="0" eb="2">
      <t>オクガイ</t>
    </rPh>
    <rPh sb="2" eb="5">
      <t>ユウギジョウ</t>
    </rPh>
    <phoneticPr fontId="5"/>
  </si>
  <si>
    <t>No.2</t>
    <phoneticPr fontId="5"/>
  </si>
  <si>
    <t xml:space="preserve"> </t>
    <phoneticPr fontId="5"/>
  </si>
  <si>
    <t>敷地面積</t>
    <rPh sb="0" eb="2">
      <t>シキチ</t>
    </rPh>
    <rPh sb="2" eb="4">
      <t>メンセキ</t>
    </rPh>
    <phoneticPr fontId="5"/>
  </si>
  <si>
    <t>建築面積</t>
    <rPh sb="0" eb="2">
      <t>ケンチク</t>
    </rPh>
    <rPh sb="2" eb="4">
      <t>メンセキ</t>
    </rPh>
    <phoneticPr fontId="5"/>
  </si>
  <si>
    <t>設置遊具</t>
    <rPh sb="0" eb="2">
      <t>セッチ</t>
    </rPh>
    <rPh sb="2" eb="4">
      <t>ユウグ</t>
    </rPh>
    <phoneticPr fontId="5"/>
  </si>
  <si>
    <t>職員の状況</t>
    <rPh sb="0" eb="2">
      <t>ショクイン</t>
    </rPh>
    <rPh sb="3" eb="5">
      <t>ジョウキョウ</t>
    </rPh>
    <phoneticPr fontId="5"/>
  </si>
  <si>
    <t>所　長</t>
    <rPh sb="0" eb="1">
      <t>ジョ</t>
    </rPh>
    <rPh sb="2" eb="3">
      <t>チョウ</t>
    </rPh>
    <phoneticPr fontId="5"/>
  </si>
  <si>
    <t>氏　名</t>
    <rPh sb="0" eb="1">
      <t>シ</t>
    </rPh>
    <rPh sb="2" eb="3">
      <t>メイ</t>
    </rPh>
    <phoneticPr fontId="5"/>
  </si>
  <si>
    <t>年　齢</t>
    <rPh sb="0" eb="1">
      <t>ネン</t>
    </rPh>
    <rPh sb="2" eb="3">
      <t>レイ</t>
    </rPh>
    <phoneticPr fontId="5"/>
  </si>
  <si>
    <t>現　職</t>
    <rPh sb="0" eb="1">
      <t>ゲン</t>
    </rPh>
    <rPh sb="2" eb="3">
      <t>ショク</t>
    </rPh>
    <phoneticPr fontId="5"/>
  </si>
  <si>
    <t>児童福祉事業従事歴</t>
    <rPh sb="0" eb="2">
      <t>ジドウ</t>
    </rPh>
    <rPh sb="2" eb="4">
      <t>フクシ</t>
    </rPh>
    <rPh sb="4" eb="6">
      <t>ジギョウ</t>
    </rPh>
    <rPh sb="6" eb="8">
      <t>ジュウジ</t>
    </rPh>
    <rPh sb="8" eb="9">
      <t>レキ</t>
    </rPh>
    <phoneticPr fontId="5"/>
  </si>
  <si>
    <t>　　　　　　　　　　　　　　　　　　</t>
    <phoneticPr fontId="5"/>
  </si>
  <si>
    <t>職　種</t>
    <rPh sb="0" eb="1">
      <t>ショク</t>
    </rPh>
    <rPh sb="2" eb="3">
      <t>タネ</t>
    </rPh>
    <phoneticPr fontId="5"/>
  </si>
  <si>
    <t>定数
(必要数)</t>
    <rPh sb="0" eb="2">
      <t>テイスウ</t>
    </rPh>
    <rPh sb="4" eb="7">
      <t>ヒツヨウスウ</t>
    </rPh>
    <phoneticPr fontId="5"/>
  </si>
  <si>
    <t>予定
配置数</t>
    <rPh sb="0" eb="2">
      <t>ヨテイ</t>
    </rPh>
    <rPh sb="3" eb="5">
      <t>ハイチ</t>
    </rPh>
    <rPh sb="5" eb="6">
      <t>スウ</t>
    </rPh>
    <phoneticPr fontId="5"/>
  </si>
  <si>
    <t>保育士</t>
    <rPh sb="0" eb="3">
      <t>ホイクシ</t>
    </rPh>
    <phoneticPr fontId="5"/>
  </si>
  <si>
    <t>定員</t>
    <rPh sb="0" eb="2">
      <t>テイイン</t>
    </rPh>
    <phoneticPr fontId="5"/>
  </si>
  <si>
    <t>基準</t>
    <rPh sb="0" eb="2">
      <t>キジュン</t>
    </rPh>
    <phoneticPr fontId="5"/>
  </si>
  <si>
    <t>3:1</t>
    <phoneticPr fontId="5"/>
  </si>
  <si>
    <t>6:1</t>
    <phoneticPr fontId="5"/>
  </si>
  <si>
    <t>20:1</t>
    <phoneticPr fontId="5"/>
  </si>
  <si>
    <t>30:1</t>
    <phoneticPr fontId="5"/>
  </si>
  <si>
    <t>主任保育士（専任）</t>
    <rPh sb="0" eb="2">
      <t>シュニン</t>
    </rPh>
    <rPh sb="2" eb="5">
      <t>ホイクシ</t>
    </rPh>
    <rPh sb="6" eb="8">
      <t>センニン</t>
    </rPh>
    <phoneticPr fontId="5"/>
  </si>
  <si>
    <t>休憩保育士</t>
    <rPh sb="0" eb="2">
      <t>キュウケイ</t>
    </rPh>
    <rPh sb="2" eb="5">
      <t>ホイクシ</t>
    </rPh>
    <phoneticPr fontId="5"/>
  </si>
  <si>
    <t>調理員</t>
    <rPh sb="0" eb="3">
      <t>チョウリイン</t>
    </rPh>
    <phoneticPr fontId="5"/>
  </si>
  <si>
    <t>栄養士</t>
    <rPh sb="0" eb="3">
      <t>エイヨウシ</t>
    </rPh>
    <phoneticPr fontId="5"/>
  </si>
  <si>
    <t>事務員</t>
    <rPh sb="0" eb="3">
      <t>ジムイン</t>
    </rPh>
    <phoneticPr fontId="5"/>
  </si>
  <si>
    <t>嘱託医</t>
    <rPh sb="0" eb="2">
      <t>ショクタク</t>
    </rPh>
    <rPh sb="2" eb="3">
      <t>イ</t>
    </rPh>
    <phoneticPr fontId="5"/>
  </si>
  <si>
    <t>嘱託歯科医</t>
    <rPh sb="0" eb="2">
      <t>ショクタク</t>
    </rPh>
    <rPh sb="2" eb="4">
      <t>シカ</t>
    </rPh>
    <rPh sb="4" eb="5">
      <t>イ</t>
    </rPh>
    <phoneticPr fontId="5"/>
  </si>
  <si>
    <t>合　計</t>
    <rPh sb="0" eb="1">
      <t>ア</t>
    </rPh>
    <rPh sb="2" eb="3">
      <t>ケイ</t>
    </rPh>
    <phoneticPr fontId="5"/>
  </si>
  <si>
    <t>ー</t>
    <phoneticPr fontId="5"/>
  </si>
  <si>
    <t>手洗所</t>
    <rPh sb="0" eb="2">
      <t>テアラ</t>
    </rPh>
    <rPh sb="2" eb="3">
      <t>ショ</t>
    </rPh>
    <phoneticPr fontId="5"/>
  </si>
  <si>
    <t>食品庫等</t>
    <rPh sb="0" eb="3">
      <t>ショクヒンコ</t>
    </rPh>
    <rPh sb="3" eb="4">
      <t>トウ</t>
    </rPh>
    <phoneticPr fontId="5"/>
  </si>
  <si>
    <t>乳児用○個・児童用大便器○個・児童用小便器○個
職員用○個・調理員用○個</t>
    <rPh sb="6" eb="9">
      <t>ジドウヨウ</t>
    </rPh>
    <rPh sb="13" eb="14">
      <t>コ</t>
    </rPh>
    <rPh sb="15" eb="18">
      <t>ジドウヨウ</t>
    </rPh>
    <rPh sb="22" eb="23">
      <t>コ</t>
    </rPh>
    <rPh sb="24" eb="27">
      <t>ショクインヨウ</t>
    </rPh>
    <rPh sb="28" eb="29">
      <t>コ</t>
    </rPh>
    <rPh sb="30" eb="33">
      <t>チョウリイン</t>
    </rPh>
    <rPh sb="33" eb="34">
      <t>ヨウ</t>
    </rPh>
    <rPh sb="35" eb="36">
      <t>コ</t>
    </rPh>
    <phoneticPr fontId="5"/>
  </si>
  <si>
    <t>例：○○室，ポーチ，玄関，ホール</t>
    <rPh sb="0" eb="1">
      <t>レイ</t>
    </rPh>
    <rPh sb="4" eb="5">
      <t>シツ</t>
    </rPh>
    <rPh sb="10" eb="12">
      <t>ゲンカン</t>
    </rPh>
    <phoneticPr fontId="5"/>
  </si>
  <si>
    <t>適否</t>
    <rPh sb="0" eb="2">
      <t>テキヒ</t>
    </rPh>
    <phoneticPr fontId="3"/>
  </si>
  <si>
    <t>適・否</t>
    <rPh sb="0" eb="1">
      <t>テキ</t>
    </rPh>
    <rPh sb="2" eb="3">
      <t>ヒ</t>
    </rPh>
    <phoneticPr fontId="3"/>
  </si>
  <si>
    <t>面積・内容等</t>
    <rPh sb="0" eb="2">
      <t>メンセキ</t>
    </rPh>
    <rPh sb="3" eb="5">
      <t>ナイヨウ</t>
    </rPh>
    <rPh sb="5" eb="6">
      <t>トウ</t>
    </rPh>
    <phoneticPr fontId="3"/>
  </si>
  <si>
    <t>備考</t>
    <rPh sb="0" eb="2">
      <t>ビコウ</t>
    </rPh>
    <phoneticPr fontId="3"/>
  </si>
  <si>
    <t>備　考</t>
    <rPh sb="0" eb="1">
      <t>ビ</t>
    </rPh>
    <rPh sb="2" eb="3">
      <t>コウ</t>
    </rPh>
    <phoneticPr fontId="3"/>
  </si>
  <si>
    <t>設置屋外遊具</t>
    <rPh sb="0" eb="2">
      <t>セッチ</t>
    </rPh>
    <rPh sb="2" eb="4">
      <t>オクガイ</t>
    </rPh>
    <rPh sb="4" eb="6">
      <t>ユウグ</t>
    </rPh>
    <phoneticPr fontId="5"/>
  </si>
  <si>
    <t>消防等の状況</t>
    <rPh sb="0" eb="2">
      <t>ショウボウ</t>
    </rPh>
    <rPh sb="2" eb="3">
      <t>トウ</t>
    </rPh>
    <rPh sb="4" eb="6">
      <t>ジョウキョウ</t>
    </rPh>
    <phoneticPr fontId="3"/>
  </si>
  <si>
    <t>非常災害に対する具体的計画</t>
    <rPh sb="0" eb="2">
      <t>ヒジョウ</t>
    </rPh>
    <rPh sb="2" eb="4">
      <t>サイガイ</t>
    </rPh>
    <rPh sb="5" eb="6">
      <t>タイ</t>
    </rPh>
    <rPh sb="8" eb="11">
      <t>グタイテキ</t>
    </rPh>
    <rPh sb="11" eb="13">
      <t>ケイカク</t>
    </rPh>
    <phoneticPr fontId="3"/>
  </si>
  <si>
    <t>項目</t>
    <rPh sb="0" eb="2">
      <t>コウモク</t>
    </rPh>
    <phoneticPr fontId="3"/>
  </si>
  <si>
    <t>内容</t>
    <rPh sb="0" eb="2">
      <t>ナイヨウ</t>
    </rPh>
    <phoneticPr fontId="3"/>
  </si>
  <si>
    <t>研修計画の状況</t>
    <rPh sb="0" eb="2">
      <t>ケンシュウ</t>
    </rPh>
    <rPh sb="2" eb="4">
      <t>ケイカク</t>
    </rPh>
    <rPh sb="5" eb="7">
      <t>ジョウキョウ</t>
    </rPh>
    <phoneticPr fontId="3"/>
  </si>
  <si>
    <t>施設内での調理</t>
    <rPh sb="0" eb="2">
      <t>シセツ</t>
    </rPh>
    <rPh sb="2" eb="3">
      <t>ナイ</t>
    </rPh>
    <rPh sb="5" eb="7">
      <t>チョウリ</t>
    </rPh>
    <phoneticPr fontId="3"/>
  </si>
  <si>
    <t>状況</t>
    <rPh sb="0" eb="2">
      <t>ジョウキョウ</t>
    </rPh>
    <phoneticPr fontId="3"/>
  </si>
  <si>
    <t>献立の立案</t>
    <rPh sb="0" eb="2">
      <t>コンダテ</t>
    </rPh>
    <rPh sb="3" eb="5">
      <t>リツアン</t>
    </rPh>
    <phoneticPr fontId="3"/>
  </si>
  <si>
    <t>利用乳幼児の健康診断の時期及び手法</t>
    <rPh sb="0" eb="2">
      <t>リヨウ</t>
    </rPh>
    <rPh sb="2" eb="5">
      <t>ニュウヨウジ</t>
    </rPh>
    <rPh sb="6" eb="8">
      <t>ケンコウ</t>
    </rPh>
    <rPh sb="8" eb="10">
      <t>シンダン</t>
    </rPh>
    <rPh sb="11" eb="13">
      <t>ジキ</t>
    </rPh>
    <rPh sb="13" eb="14">
      <t>オヨ</t>
    </rPh>
    <rPh sb="15" eb="17">
      <t>シュホウ</t>
    </rPh>
    <phoneticPr fontId="3"/>
  </si>
  <si>
    <t>職員の健康診断の時期及び手法</t>
    <rPh sb="0" eb="2">
      <t>ショクイン</t>
    </rPh>
    <rPh sb="3" eb="5">
      <t>ケンコウ</t>
    </rPh>
    <rPh sb="5" eb="7">
      <t>シンダン</t>
    </rPh>
    <rPh sb="8" eb="10">
      <t>ジキ</t>
    </rPh>
    <rPh sb="10" eb="11">
      <t>オヨ</t>
    </rPh>
    <rPh sb="12" eb="14">
      <t>シュホウ</t>
    </rPh>
    <phoneticPr fontId="3"/>
  </si>
  <si>
    <t>※調理に従事する職員の状況</t>
    <rPh sb="1" eb="3">
      <t>チョウリ</t>
    </rPh>
    <rPh sb="4" eb="6">
      <t>ジュウジ</t>
    </rPh>
    <rPh sb="8" eb="10">
      <t>ショクイン</t>
    </rPh>
    <rPh sb="11" eb="13">
      <t>ジョウキョウ</t>
    </rPh>
    <phoneticPr fontId="3"/>
  </si>
  <si>
    <t>非常災害に対する状況（第８条関係）</t>
    <rPh sb="0" eb="2">
      <t>ヒジョウ</t>
    </rPh>
    <rPh sb="2" eb="4">
      <t>サイガイ</t>
    </rPh>
    <rPh sb="5" eb="6">
      <t>タイ</t>
    </rPh>
    <rPh sb="8" eb="10">
      <t>ジョウキョウ</t>
    </rPh>
    <rPh sb="11" eb="12">
      <t>ダイ</t>
    </rPh>
    <rPh sb="13" eb="14">
      <t>ジョウ</t>
    </rPh>
    <rPh sb="14" eb="16">
      <t>カンケイ</t>
    </rPh>
    <phoneticPr fontId="3"/>
  </si>
  <si>
    <t>職員の資質に関する事項（第９条関係）</t>
    <rPh sb="0" eb="2">
      <t>ショクイン</t>
    </rPh>
    <rPh sb="3" eb="5">
      <t>シシツ</t>
    </rPh>
    <rPh sb="6" eb="7">
      <t>カン</t>
    </rPh>
    <rPh sb="9" eb="11">
      <t>ジコウ</t>
    </rPh>
    <rPh sb="12" eb="13">
      <t>ダイ</t>
    </rPh>
    <rPh sb="14" eb="15">
      <t>ジョウ</t>
    </rPh>
    <rPh sb="15" eb="17">
      <t>カンケイ</t>
    </rPh>
    <phoneticPr fontId="3"/>
  </si>
  <si>
    <t>虐待等の防止に関する事項（第１３条関係）</t>
    <rPh sb="0" eb="2">
      <t>ギャクタイ</t>
    </rPh>
    <rPh sb="2" eb="3">
      <t>トウ</t>
    </rPh>
    <rPh sb="4" eb="6">
      <t>ボウシ</t>
    </rPh>
    <rPh sb="7" eb="8">
      <t>カン</t>
    </rPh>
    <rPh sb="10" eb="12">
      <t>ジコウ</t>
    </rPh>
    <rPh sb="13" eb="14">
      <t>ダイ</t>
    </rPh>
    <rPh sb="16" eb="17">
      <t>ジョウ</t>
    </rPh>
    <rPh sb="17" eb="19">
      <t>カンケイ</t>
    </rPh>
    <phoneticPr fontId="3"/>
  </si>
  <si>
    <t>衛生管理に関する事項（第１５条関係）</t>
    <rPh sb="0" eb="2">
      <t>エイセイ</t>
    </rPh>
    <rPh sb="2" eb="4">
      <t>カンリ</t>
    </rPh>
    <rPh sb="5" eb="6">
      <t>カン</t>
    </rPh>
    <rPh sb="8" eb="10">
      <t>ジコウ</t>
    </rPh>
    <rPh sb="11" eb="12">
      <t>ダイ</t>
    </rPh>
    <rPh sb="14" eb="15">
      <t>ジョウ</t>
    </rPh>
    <rPh sb="15" eb="17">
      <t>カンケイ</t>
    </rPh>
    <phoneticPr fontId="3"/>
  </si>
  <si>
    <t>食事提供に関する事項（第１６条・第１７条関係）</t>
    <rPh sb="0" eb="2">
      <t>ショクジ</t>
    </rPh>
    <rPh sb="2" eb="4">
      <t>テイキョウ</t>
    </rPh>
    <rPh sb="5" eb="6">
      <t>カン</t>
    </rPh>
    <rPh sb="8" eb="10">
      <t>ジコウ</t>
    </rPh>
    <rPh sb="11" eb="12">
      <t>ダイ</t>
    </rPh>
    <rPh sb="14" eb="15">
      <t>ジョウ</t>
    </rPh>
    <rPh sb="16" eb="17">
      <t>ダイ</t>
    </rPh>
    <rPh sb="19" eb="20">
      <t>ジョウ</t>
    </rPh>
    <rPh sb="20" eb="22">
      <t>カンケイ</t>
    </rPh>
    <phoneticPr fontId="3"/>
  </si>
  <si>
    <t>利用乳幼児の健康管理（第１８条関係）</t>
    <rPh sb="0" eb="2">
      <t>リヨウ</t>
    </rPh>
    <rPh sb="2" eb="5">
      <t>ニュウヨウジ</t>
    </rPh>
    <rPh sb="6" eb="8">
      <t>ケンコウ</t>
    </rPh>
    <rPh sb="8" eb="10">
      <t>カンリ</t>
    </rPh>
    <rPh sb="11" eb="12">
      <t>ダイ</t>
    </rPh>
    <rPh sb="14" eb="15">
      <t>ジョウ</t>
    </rPh>
    <rPh sb="15" eb="17">
      <t>カンケイ</t>
    </rPh>
    <phoneticPr fontId="3"/>
  </si>
  <si>
    <t>重要事項に定められた事項</t>
    <rPh sb="0" eb="2">
      <t>ジュウヨウ</t>
    </rPh>
    <rPh sb="2" eb="4">
      <t>ジコウ</t>
    </rPh>
    <rPh sb="5" eb="6">
      <t>サダ</t>
    </rPh>
    <rPh sb="10" eb="12">
      <t>ジコウ</t>
    </rPh>
    <phoneticPr fontId="3"/>
  </si>
  <si>
    <t>苦情受付体制（第２２条関係）</t>
    <rPh sb="0" eb="2">
      <t>クジョウ</t>
    </rPh>
    <rPh sb="2" eb="4">
      <t>ウケツケ</t>
    </rPh>
    <rPh sb="4" eb="6">
      <t>タイセイ</t>
    </rPh>
    <rPh sb="7" eb="8">
      <t>ダイ</t>
    </rPh>
    <rPh sb="10" eb="11">
      <t>ジョウ</t>
    </rPh>
    <rPh sb="11" eb="13">
      <t>カンケイ</t>
    </rPh>
    <phoneticPr fontId="3"/>
  </si>
  <si>
    <t>苦情受付体制の状況</t>
    <rPh sb="0" eb="2">
      <t>クジョウ</t>
    </rPh>
    <rPh sb="2" eb="4">
      <t>ウケツケ</t>
    </rPh>
    <rPh sb="4" eb="6">
      <t>タイセイ</t>
    </rPh>
    <rPh sb="7" eb="9">
      <t>ジョウキョウ</t>
    </rPh>
    <phoneticPr fontId="3"/>
  </si>
  <si>
    <t>保育時間の状況（第２５条関係）</t>
    <rPh sb="0" eb="2">
      <t>ホイク</t>
    </rPh>
    <rPh sb="2" eb="4">
      <t>ジカン</t>
    </rPh>
    <rPh sb="5" eb="7">
      <t>ジョウキョウ</t>
    </rPh>
    <rPh sb="8" eb="9">
      <t>ダイ</t>
    </rPh>
    <rPh sb="11" eb="12">
      <t>ジョウ</t>
    </rPh>
    <rPh sb="12" eb="14">
      <t>カンケイ</t>
    </rPh>
    <phoneticPr fontId="3"/>
  </si>
  <si>
    <t>保育時間</t>
    <rPh sb="0" eb="2">
      <t>ホイク</t>
    </rPh>
    <rPh sb="2" eb="4">
      <t>ジカン</t>
    </rPh>
    <phoneticPr fontId="3"/>
  </si>
  <si>
    <t>保育内容の状況（第２６条関係）</t>
    <rPh sb="0" eb="2">
      <t>ホイク</t>
    </rPh>
    <rPh sb="2" eb="4">
      <t>ナイヨウ</t>
    </rPh>
    <rPh sb="5" eb="7">
      <t>ジョウキョウ</t>
    </rPh>
    <rPh sb="8" eb="9">
      <t>ダイ</t>
    </rPh>
    <rPh sb="11" eb="12">
      <t>ジョウ</t>
    </rPh>
    <rPh sb="12" eb="14">
      <t>カンケイ</t>
    </rPh>
    <phoneticPr fontId="3"/>
  </si>
  <si>
    <t>保育内容の状況</t>
    <rPh sb="0" eb="2">
      <t>ホイク</t>
    </rPh>
    <rPh sb="2" eb="4">
      <t>ナイヨウ</t>
    </rPh>
    <rPh sb="5" eb="7">
      <t>ジョウキョウ</t>
    </rPh>
    <phoneticPr fontId="3"/>
  </si>
  <si>
    <t>保護者との連絡（第27条関係）</t>
    <rPh sb="0" eb="3">
      <t>ホゴシャ</t>
    </rPh>
    <rPh sb="5" eb="7">
      <t>レンラク</t>
    </rPh>
    <rPh sb="8" eb="9">
      <t>ダイ</t>
    </rPh>
    <rPh sb="11" eb="12">
      <t>ジョウ</t>
    </rPh>
    <rPh sb="12" eb="14">
      <t>カンケイ</t>
    </rPh>
    <phoneticPr fontId="3"/>
  </si>
  <si>
    <t>保護者への連絡の手法法</t>
    <rPh sb="0" eb="3">
      <t>ホゴシャ</t>
    </rPh>
    <rPh sb="5" eb="7">
      <t>レンラク</t>
    </rPh>
    <rPh sb="8" eb="10">
      <t>シュホウ</t>
    </rPh>
    <rPh sb="10" eb="11">
      <t>ホウ</t>
    </rPh>
    <phoneticPr fontId="3"/>
  </si>
  <si>
    <t>可否の結果</t>
    <rPh sb="0" eb="2">
      <t>カヒ</t>
    </rPh>
    <rPh sb="3" eb="5">
      <t>ケッカ</t>
    </rPh>
    <phoneticPr fontId="3"/>
  </si>
  <si>
    <t>有</t>
    <rPh sb="0" eb="1">
      <t>ア</t>
    </rPh>
    <phoneticPr fontId="3"/>
  </si>
  <si>
    <t>無</t>
    <rPh sb="0" eb="1">
      <t>ム</t>
    </rPh>
    <phoneticPr fontId="3"/>
  </si>
  <si>
    <t>掲示文の添付</t>
    <rPh sb="0" eb="2">
      <t>ケイジ</t>
    </rPh>
    <rPh sb="2" eb="3">
      <t>ブン</t>
    </rPh>
    <rPh sb="4" eb="6">
      <t>テンプ</t>
    </rPh>
    <phoneticPr fontId="3"/>
  </si>
  <si>
    <r>
      <t>土地・</t>
    </r>
    <r>
      <rPr>
        <b/>
        <sz val="10"/>
        <rFont val="HGSｺﾞｼｯｸM"/>
        <family val="3"/>
        <charset val="128"/>
      </rPr>
      <t>設備等</t>
    </r>
    <r>
      <rPr>
        <sz val="10"/>
        <rFont val="HGSｺﾞｼｯｸM"/>
        <family val="3"/>
        <charset val="128"/>
      </rPr>
      <t>の状況</t>
    </r>
    <rPh sb="0" eb="2">
      <t>トチ</t>
    </rPh>
    <rPh sb="3" eb="5">
      <t>セツビ</t>
    </rPh>
    <rPh sb="5" eb="6">
      <t>トウ</t>
    </rPh>
    <rPh sb="7" eb="9">
      <t>ジョウキョウ</t>
    </rPh>
    <phoneticPr fontId="5"/>
  </si>
  <si>
    <t>※保育所型の場合は調理設備不可</t>
    <rPh sb="1" eb="4">
      <t>ホイクショ</t>
    </rPh>
    <rPh sb="4" eb="5">
      <t>ガタ</t>
    </rPh>
    <rPh sb="6" eb="8">
      <t>バアイ</t>
    </rPh>
    <rPh sb="9" eb="11">
      <t>チョウリ</t>
    </rPh>
    <rPh sb="11" eb="13">
      <t>セツビ</t>
    </rPh>
    <rPh sb="13" eb="15">
      <t>フカ</t>
    </rPh>
    <phoneticPr fontId="3"/>
  </si>
  <si>
    <t>※保育所型の場合必須</t>
    <rPh sb="8" eb="10">
      <t>ヒッス</t>
    </rPh>
    <phoneticPr fontId="3"/>
  </si>
  <si>
    <t>写真・計画書等の添付</t>
    <rPh sb="0" eb="2">
      <t>シャシン</t>
    </rPh>
    <rPh sb="3" eb="6">
      <t>ケイカクショ</t>
    </rPh>
    <rPh sb="6" eb="7">
      <t>ナド</t>
    </rPh>
    <rPh sb="8" eb="10">
      <t>テンプ</t>
    </rPh>
    <phoneticPr fontId="3"/>
  </si>
  <si>
    <t>計画書等の添付</t>
    <rPh sb="0" eb="3">
      <t>ケイカクショ</t>
    </rPh>
    <rPh sb="3" eb="4">
      <t>ナド</t>
    </rPh>
    <rPh sb="5" eb="7">
      <t>テンプ</t>
    </rPh>
    <phoneticPr fontId="3"/>
  </si>
  <si>
    <t>認可定員</t>
    <rPh sb="0" eb="2">
      <t>ニンカ</t>
    </rPh>
    <rPh sb="2" eb="4">
      <t>テイイン</t>
    </rPh>
    <phoneticPr fontId="3"/>
  </si>
  <si>
    <t>利用定員
（従業員枠）</t>
    <rPh sb="0" eb="2">
      <t>リヨウ</t>
    </rPh>
    <rPh sb="2" eb="4">
      <t>テイイン</t>
    </rPh>
    <rPh sb="6" eb="9">
      <t>ジュウギョウイン</t>
    </rPh>
    <rPh sb="9" eb="10">
      <t>ワク</t>
    </rPh>
    <phoneticPr fontId="3"/>
  </si>
  <si>
    <t>利用定員
（地域枠）</t>
    <rPh sb="0" eb="2">
      <t>リヨウ</t>
    </rPh>
    <rPh sb="2" eb="4">
      <t>テイイン</t>
    </rPh>
    <rPh sb="6" eb="8">
      <t>チイキ</t>
    </rPh>
    <rPh sb="8" eb="9">
      <t>ワク</t>
    </rPh>
    <phoneticPr fontId="3"/>
  </si>
  <si>
    <t>保育室等の2階以上の設置</t>
    <rPh sb="0" eb="3">
      <t>ホイクシツ</t>
    </rPh>
    <rPh sb="3" eb="4">
      <t>ナド</t>
    </rPh>
    <rPh sb="6" eb="9">
      <t>カイイジョウ</t>
    </rPh>
    <rPh sb="10" eb="12">
      <t>セッチ</t>
    </rPh>
    <phoneticPr fontId="5"/>
  </si>
  <si>
    <t>基準等（第44条（第29条）関係）</t>
    <rPh sb="0" eb="2">
      <t>キジュン</t>
    </rPh>
    <rPh sb="2" eb="3">
      <t>トウ</t>
    </rPh>
    <rPh sb="4" eb="5">
      <t>ダイ</t>
    </rPh>
    <rPh sb="7" eb="8">
      <t>ジョウ</t>
    </rPh>
    <rPh sb="9" eb="10">
      <t>ダイ</t>
    </rPh>
    <rPh sb="12" eb="13">
      <t>ジョウ</t>
    </rPh>
    <rPh sb="14" eb="16">
      <t>カンケイ</t>
    </rPh>
    <phoneticPr fontId="3"/>
  </si>
  <si>
    <t>条例第44条(第29条)に適合しているか</t>
    <rPh sb="0" eb="2">
      <t>ジョウレイ</t>
    </rPh>
    <rPh sb="7" eb="8">
      <t>ダイ</t>
    </rPh>
    <rPh sb="10" eb="11">
      <t>ジョウ</t>
    </rPh>
    <rPh sb="13" eb="15">
      <t>テキゴウ</t>
    </rPh>
    <phoneticPr fontId="3"/>
  </si>
  <si>
    <t>有効面積</t>
    <rPh sb="0" eb="2">
      <t>ユウコウ</t>
    </rPh>
    <rPh sb="2" eb="4">
      <t>メンセキ</t>
    </rPh>
    <phoneticPr fontId="3"/>
  </si>
  <si>
    <t>㎡</t>
    <phoneticPr fontId="5"/>
  </si>
  <si>
    <t>3.3㎡×○人(0歳児)＝</t>
    <rPh sb="6" eb="7">
      <t>ニン</t>
    </rPh>
    <rPh sb="9" eb="11">
      <t>サイジ</t>
    </rPh>
    <rPh sb="10" eb="11">
      <t>ジ</t>
    </rPh>
    <phoneticPr fontId="5"/>
  </si>
  <si>
    <t>3.3㎡×○○人(1歳児)＝</t>
    <rPh sb="7" eb="8">
      <t>ニン</t>
    </rPh>
    <rPh sb="10" eb="12">
      <t>サイジ</t>
    </rPh>
    <rPh sb="11" eb="12">
      <t>ジ</t>
    </rPh>
    <phoneticPr fontId="5"/>
  </si>
  <si>
    <t>1.98㎡×○○人(２歳以上児)＝</t>
    <phoneticPr fontId="5"/>
  </si>
  <si>
    <t>3.3㎡×○○人(２歳以上児)＝</t>
    <phoneticPr fontId="5"/>
  </si>
  <si>
    <t>〇〇〇保育園</t>
    <rPh sb="3" eb="6">
      <t>ホイクエン</t>
    </rPh>
    <phoneticPr fontId="3"/>
  </si>
  <si>
    <t>〇〇法人　〇〇会</t>
    <rPh sb="2" eb="4">
      <t>ホウジン</t>
    </rPh>
    <rPh sb="7" eb="8">
      <t>カイ</t>
    </rPh>
    <phoneticPr fontId="3"/>
  </si>
  <si>
    <t>旭川市〇条通〇丁目</t>
    <rPh sb="0" eb="3">
      <t>アサヒカワシ</t>
    </rPh>
    <rPh sb="4" eb="5">
      <t>ジョウ</t>
    </rPh>
    <rPh sb="5" eb="6">
      <t>トオ</t>
    </rPh>
    <rPh sb="7" eb="9">
      <t>チョウメ</t>
    </rPh>
    <phoneticPr fontId="3"/>
  </si>
  <si>
    <r>
      <t>最低基準確認調書</t>
    </r>
    <r>
      <rPr>
        <b/>
        <sz val="14"/>
        <color rgb="FFFF0000"/>
        <rFont val="HGSｺﾞｼｯｸM"/>
        <family val="3"/>
        <charset val="128"/>
      </rPr>
      <t>（事業所内保育事業（保育所型））</t>
    </r>
    <rPh sb="0" eb="2">
      <t>サイテイ</t>
    </rPh>
    <rPh sb="2" eb="4">
      <t>キジュン</t>
    </rPh>
    <rPh sb="4" eb="6">
      <t>カクニン</t>
    </rPh>
    <rPh sb="6" eb="8">
      <t>チョウショ</t>
    </rPh>
    <rPh sb="9" eb="12">
      <t>ジギョウショ</t>
    </rPh>
    <rPh sb="12" eb="13">
      <t>ナイ</t>
    </rPh>
    <rPh sb="13" eb="15">
      <t>ホイク</t>
    </rPh>
    <rPh sb="15" eb="17">
      <t>ジギョウ</t>
    </rPh>
    <rPh sb="18" eb="21">
      <t>ホイクショ</t>
    </rPh>
    <rPh sb="21" eb="22">
      <t>ガタ</t>
    </rPh>
    <phoneticPr fontId="5"/>
  </si>
  <si>
    <t>適</t>
  </si>
  <si>
    <t>乳児用2個・児童用大便器1個・児童用小便器1個
職員用1個・調理員用1個</t>
    <rPh sb="6" eb="9">
      <t>ジドウヨウ</t>
    </rPh>
    <rPh sb="13" eb="14">
      <t>コ</t>
    </rPh>
    <rPh sb="15" eb="18">
      <t>ジドウヨウ</t>
    </rPh>
    <rPh sb="22" eb="23">
      <t>コ</t>
    </rPh>
    <rPh sb="24" eb="27">
      <t>ショクインヨウ</t>
    </rPh>
    <rPh sb="28" eb="29">
      <t>コ</t>
    </rPh>
    <rPh sb="30" eb="33">
      <t>チョウリイン</t>
    </rPh>
    <rPh sb="33" eb="34">
      <t>ヨウ</t>
    </rPh>
    <rPh sb="35" eb="36">
      <t>コ</t>
    </rPh>
    <phoneticPr fontId="5"/>
  </si>
  <si>
    <t>各押し入れ，ポーチ，玄関，ホール</t>
    <rPh sb="0" eb="1">
      <t>カク</t>
    </rPh>
    <rPh sb="1" eb="2">
      <t>オ</t>
    </rPh>
    <rPh sb="3" eb="4">
      <t>イ</t>
    </rPh>
    <rPh sb="10" eb="12">
      <t>ゲンカン</t>
    </rPh>
    <phoneticPr fontId="5"/>
  </si>
  <si>
    <t>3.3㎡×１２人(２歳以上児)＝</t>
    <phoneticPr fontId="5"/>
  </si>
  <si>
    <t>有</t>
    <rPh sb="0" eb="1">
      <t>ア</t>
    </rPh>
    <phoneticPr fontId="3"/>
  </si>
  <si>
    <t>〇〇　〇〇</t>
    <phoneticPr fontId="3"/>
  </si>
  <si>
    <t>〇〇</t>
    <phoneticPr fontId="3"/>
  </si>
  <si>
    <t>園長</t>
    <rPh sb="0" eb="2">
      <t>エンチョウ</t>
    </rPh>
    <phoneticPr fontId="3"/>
  </si>
  <si>
    <t>有
（認可外保育施設〇年）</t>
    <rPh sb="0" eb="1">
      <t>ア</t>
    </rPh>
    <rPh sb="3" eb="6">
      <t>ニンカガイ</t>
    </rPh>
    <rPh sb="6" eb="8">
      <t>ホイク</t>
    </rPh>
    <rPh sb="8" eb="10">
      <t>シセツ</t>
    </rPh>
    <rPh sb="11" eb="12">
      <t>ネン</t>
    </rPh>
    <phoneticPr fontId="3"/>
  </si>
  <si>
    <t>標準時間７:３０～１８:３０，短時間８:３０～１６:３０</t>
    <rPh sb="0" eb="2">
      <t>ヒョウジュン</t>
    </rPh>
    <rPh sb="2" eb="4">
      <t>ジカン</t>
    </rPh>
    <rPh sb="15" eb="18">
      <t>タンジカン</t>
    </rPh>
    <phoneticPr fontId="3"/>
  </si>
  <si>
    <t>事業計画等を規定し，職員に周知する</t>
    <rPh sb="0" eb="2">
      <t>ジギョウ</t>
    </rPh>
    <rPh sb="2" eb="4">
      <t>ケイカク</t>
    </rPh>
    <rPh sb="4" eb="5">
      <t>ナド</t>
    </rPh>
    <rPh sb="6" eb="8">
      <t>キテイ</t>
    </rPh>
    <rPh sb="10" eb="12">
      <t>ショクイン</t>
    </rPh>
    <rPh sb="13" eb="15">
      <t>シュウチ</t>
    </rPh>
    <phoneticPr fontId="3"/>
  </si>
  <si>
    <t>園おたより，園児手帳にて実施する。</t>
    <rPh sb="0" eb="1">
      <t>エン</t>
    </rPh>
    <rPh sb="6" eb="8">
      <t>エンジ</t>
    </rPh>
    <rPh sb="8" eb="10">
      <t>テチョウ</t>
    </rPh>
    <rPh sb="12" eb="14">
      <t>ジッシ</t>
    </rPh>
    <phoneticPr fontId="3"/>
  </si>
  <si>
    <t>消火器，火災報知器等設置済（写真添付）</t>
    <rPh sb="0" eb="3">
      <t>ショウカキ</t>
    </rPh>
    <rPh sb="4" eb="6">
      <t>カサイ</t>
    </rPh>
    <rPh sb="6" eb="9">
      <t>ホウチキ</t>
    </rPh>
    <rPh sb="9" eb="10">
      <t>ナド</t>
    </rPh>
    <rPh sb="10" eb="12">
      <t>セッチ</t>
    </rPh>
    <rPh sb="12" eb="13">
      <t>ズ</t>
    </rPh>
    <rPh sb="14" eb="16">
      <t>シャシン</t>
    </rPh>
    <rPh sb="16" eb="18">
      <t>テンプ</t>
    </rPh>
    <phoneticPr fontId="3"/>
  </si>
  <si>
    <t>毎月一回避難・消火訓練を実施する。（計画添付）</t>
    <rPh sb="0" eb="2">
      <t>マイツキ</t>
    </rPh>
    <rPh sb="2" eb="4">
      <t>イッカイ</t>
    </rPh>
    <rPh sb="4" eb="6">
      <t>ヒナン</t>
    </rPh>
    <rPh sb="7" eb="9">
      <t>ショウカ</t>
    </rPh>
    <rPh sb="9" eb="11">
      <t>クンレン</t>
    </rPh>
    <rPh sb="12" eb="14">
      <t>ジッシ</t>
    </rPh>
    <rPh sb="18" eb="20">
      <t>ケイカク</t>
    </rPh>
    <rPh sb="20" eb="22">
      <t>テンプ</t>
    </rPh>
    <phoneticPr fontId="3"/>
  </si>
  <si>
    <t>市内の保育関係団体に所属し，定期的に研修会などに積極的に参加する。</t>
    <rPh sb="0" eb="2">
      <t>シナイ</t>
    </rPh>
    <rPh sb="3" eb="5">
      <t>ホイク</t>
    </rPh>
    <rPh sb="5" eb="7">
      <t>カンケイ</t>
    </rPh>
    <rPh sb="7" eb="9">
      <t>ダンタイ</t>
    </rPh>
    <rPh sb="10" eb="12">
      <t>ショゾク</t>
    </rPh>
    <rPh sb="14" eb="17">
      <t>テイキテキ</t>
    </rPh>
    <rPh sb="18" eb="20">
      <t>ケンシュウ</t>
    </rPh>
    <rPh sb="20" eb="21">
      <t>カイ</t>
    </rPh>
    <rPh sb="24" eb="27">
      <t>セッキョクテキ</t>
    </rPh>
    <rPh sb="28" eb="30">
      <t>サンカ</t>
    </rPh>
    <phoneticPr fontId="3"/>
  </si>
  <si>
    <t>第三者窓口を設置する。
職員会議等において職員間の連絡を密に行う。</t>
    <rPh sb="0" eb="3">
      <t>ダイサンシャ</t>
    </rPh>
    <rPh sb="3" eb="5">
      <t>マドグチ</t>
    </rPh>
    <rPh sb="6" eb="8">
      <t>セッチ</t>
    </rPh>
    <rPh sb="12" eb="14">
      <t>ショクイン</t>
    </rPh>
    <rPh sb="14" eb="16">
      <t>カイギ</t>
    </rPh>
    <rPh sb="16" eb="17">
      <t>ナド</t>
    </rPh>
    <rPh sb="21" eb="23">
      <t>ショクイン</t>
    </rPh>
    <rPh sb="23" eb="24">
      <t>カン</t>
    </rPh>
    <rPh sb="25" eb="27">
      <t>レンラク</t>
    </rPh>
    <rPh sb="28" eb="29">
      <t>ミツ</t>
    </rPh>
    <rPh sb="30" eb="31">
      <t>オコナ</t>
    </rPh>
    <phoneticPr fontId="3"/>
  </si>
  <si>
    <t>調乳・調理に係る職員については，毎月細菌検査を実施する。</t>
    <rPh sb="0" eb="2">
      <t>チョウニュウ</t>
    </rPh>
    <rPh sb="3" eb="5">
      <t>チョウリ</t>
    </rPh>
    <rPh sb="6" eb="7">
      <t>カカ</t>
    </rPh>
    <rPh sb="8" eb="10">
      <t>ショクイン</t>
    </rPh>
    <rPh sb="16" eb="18">
      <t>マイツキ</t>
    </rPh>
    <rPh sb="18" eb="20">
      <t>サイキン</t>
    </rPh>
    <rPh sb="20" eb="22">
      <t>ケンサ</t>
    </rPh>
    <rPh sb="23" eb="25">
      <t>ジッシ</t>
    </rPh>
    <phoneticPr fontId="3"/>
  </si>
  <si>
    <t>衛生面に配慮する。研修会等に参加する。</t>
    <rPh sb="0" eb="3">
      <t>エイセイメン</t>
    </rPh>
    <rPh sb="4" eb="6">
      <t>ハイリョ</t>
    </rPh>
    <rPh sb="9" eb="12">
      <t>ケンシュウカイ</t>
    </rPh>
    <rPh sb="12" eb="13">
      <t>ナド</t>
    </rPh>
    <rPh sb="14" eb="16">
      <t>サンカ</t>
    </rPh>
    <phoneticPr fontId="3"/>
  </si>
  <si>
    <t>旭川市の基本献立を基に園が雇用する栄養士が行う。</t>
    <rPh sb="0" eb="3">
      <t>アサヒカワシ</t>
    </rPh>
    <rPh sb="4" eb="6">
      <t>キホン</t>
    </rPh>
    <rPh sb="6" eb="8">
      <t>コンダテ</t>
    </rPh>
    <rPh sb="9" eb="10">
      <t>モト</t>
    </rPh>
    <rPh sb="11" eb="12">
      <t>エン</t>
    </rPh>
    <rPh sb="13" eb="15">
      <t>コヨウ</t>
    </rPh>
    <rPh sb="17" eb="20">
      <t>エイヨウシ</t>
    </rPh>
    <rPh sb="21" eb="22">
      <t>オコナ</t>
    </rPh>
    <phoneticPr fontId="3"/>
  </si>
  <si>
    <t>No.4</t>
    <phoneticPr fontId="3"/>
  </si>
  <si>
    <t>５月，１１月と年二回実施する。</t>
    <rPh sb="1" eb="2">
      <t>ガツ</t>
    </rPh>
    <rPh sb="5" eb="6">
      <t>ガツ</t>
    </rPh>
    <rPh sb="7" eb="8">
      <t>ネン</t>
    </rPh>
    <rPh sb="8" eb="10">
      <t>ニカイ</t>
    </rPh>
    <rPh sb="10" eb="12">
      <t>ジッシ</t>
    </rPh>
    <phoneticPr fontId="3"/>
  </si>
  <si>
    <t>５月に年一回実施する</t>
    <rPh sb="1" eb="2">
      <t>ガツ</t>
    </rPh>
    <rPh sb="3" eb="4">
      <t>ネン</t>
    </rPh>
    <rPh sb="4" eb="6">
      <t>イッカイ</t>
    </rPh>
    <rPh sb="6" eb="8">
      <t>ジッシ</t>
    </rPh>
    <phoneticPr fontId="3"/>
  </si>
  <si>
    <t>２人</t>
    <rPh sb="1" eb="2">
      <t>ニン</t>
    </rPh>
    <phoneticPr fontId="3"/>
  </si>
  <si>
    <t>運営規程にて定め，重要事項説明書にて利用者に周知する。</t>
    <rPh sb="0" eb="2">
      <t>ウンエイ</t>
    </rPh>
    <rPh sb="2" eb="4">
      <t>キテイ</t>
    </rPh>
    <rPh sb="6" eb="7">
      <t>サダ</t>
    </rPh>
    <rPh sb="9" eb="11">
      <t>ジュウヨウ</t>
    </rPh>
    <rPh sb="11" eb="13">
      <t>ジコウ</t>
    </rPh>
    <rPh sb="13" eb="16">
      <t>セツメイショ</t>
    </rPh>
    <rPh sb="18" eb="20">
      <t>リヨウ</t>
    </rPh>
    <rPh sb="20" eb="21">
      <t>シャ</t>
    </rPh>
    <rPh sb="22" eb="24">
      <t>シュウチ</t>
    </rPh>
    <phoneticPr fontId="3"/>
  </si>
  <si>
    <t>第三者窓口を設置し，内容は園おたより，重要事項説明書等で周知する。また，苦情受付窓口案内については園内に掲示する。</t>
    <rPh sb="6" eb="8">
      <t>セッチ</t>
    </rPh>
    <rPh sb="10" eb="12">
      <t>ナイヨウ</t>
    </rPh>
    <rPh sb="13" eb="14">
      <t>エン</t>
    </rPh>
    <rPh sb="19" eb="21">
      <t>ジュウヨウ</t>
    </rPh>
    <rPh sb="21" eb="23">
      <t>ジコウ</t>
    </rPh>
    <rPh sb="23" eb="26">
      <t>セツメイショ</t>
    </rPh>
    <rPh sb="26" eb="27">
      <t>ナド</t>
    </rPh>
    <rPh sb="28" eb="30">
      <t>シュウチ</t>
    </rPh>
    <rPh sb="36" eb="38">
      <t>クジョウ</t>
    </rPh>
    <rPh sb="38" eb="39">
      <t>ウ</t>
    </rPh>
    <rPh sb="39" eb="40">
      <t>ツ</t>
    </rPh>
    <rPh sb="40" eb="42">
      <t>マドグチ</t>
    </rPh>
    <rPh sb="42" eb="44">
      <t>アンナイ</t>
    </rPh>
    <rPh sb="49" eb="51">
      <t>エンナイ</t>
    </rPh>
    <rPh sb="52" eb="54">
      <t>ケイジ</t>
    </rPh>
    <phoneticPr fontId="3"/>
  </si>
  <si>
    <t>調理も実施する</t>
    <rPh sb="0" eb="2">
      <t>チョウリ</t>
    </rPh>
    <rPh sb="3" eb="5">
      <t>ジッシ</t>
    </rPh>
    <phoneticPr fontId="5"/>
  </si>
  <si>
    <t>3.3㎡×6人(0歳児)＝</t>
    <rPh sb="6" eb="7">
      <t>ニン</t>
    </rPh>
    <rPh sb="9" eb="11">
      <t>サイジ</t>
    </rPh>
    <rPh sb="10" eb="11">
      <t>ジ</t>
    </rPh>
    <phoneticPr fontId="5"/>
  </si>
  <si>
    <t>3.3㎡×6人(1歳児)＝</t>
    <rPh sb="6" eb="7">
      <t>ニン</t>
    </rPh>
    <rPh sb="9" eb="11">
      <t>サイジ</t>
    </rPh>
    <rPh sb="10" eb="11">
      <t>ジ</t>
    </rPh>
    <phoneticPr fontId="5"/>
  </si>
  <si>
    <t>1.98㎡×１２人(２歳以上児)＝</t>
    <phoneticPr fontId="5"/>
  </si>
  <si>
    <t>木造　一階建</t>
    <rPh sb="0" eb="2">
      <t>モクゾウ</t>
    </rPh>
    <rPh sb="3" eb="4">
      <t>イッ</t>
    </rPh>
    <rPh sb="4" eb="5">
      <t>カイ</t>
    </rPh>
    <rPh sb="5" eb="6">
      <t>タ</t>
    </rPh>
    <phoneticPr fontId="5"/>
  </si>
  <si>
    <t>規程等の整備状況（第１９条関係）</t>
    <rPh sb="0" eb="2">
      <t>キテイ</t>
    </rPh>
    <rPh sb="2" eb="3">
      <t>トウ</t>
    </rPh>
    <rPh sb="4" eb="6">
      <t>セイビ</t>
    </rPh>
    <rPh sb="6" eb="8">
      <t>ジョウキョウ</t>
    </rPh>
    <rPh sb="9" eb="10">
      <t>ダイ</t>
    </rPh>
    <rPh sb="12" eb="13">
      <t>ジョウ</t>
    </rPh>
    <rPh sb="13" eb="15">
      <t>カンケイ</t>
    </rPh>
    <phoneticPr fontId="3"/>
  </si>
  <si>
    <t>保育所等との連携（第７条関係）</t>
    <rPh sb="0" eb="3">
      <t>ホイクショ</t>
    </rPh>
    <rPh sb="3" eb="4">
      <t>ナド</t>
    </rPh>
    <rPh sb="6" eb="8">
      <t>レンケイ</t>
    </rPh>
    <rPh sb="9" eb="10">
      <t>ダイ</t>
    </rPh>
    <rPh sb="11" eb="12">
      <t>ジョウ</t>
    </rPh>
    <rPh sb="12" eb="14">
      <t>カンケイ</t>
    </rPh>
    <phoneticPr fontId="3"/>
  </si>
  <si>
    <t>契約書等の添付</t>
    <rPh sb="0" eb="2">
      <t>ケイヤク</t>
    </rPh>
    <rPh sb="2" eb="3">
      <t>ショ</t>
    </rPh>
    <rPh sb="3" eb="4">
      <t>ナド</t>
    </rPh>
    <rPh sb="5" eb="7">
      <t>テンプ</t>
    </rPh>
    <phoneticPr fontId="3"/>
  </si>
  <si>
    <t>連携施設の設定
※保育所型は一部特例有</t>
    <rPh sb="0" eb="2">
      <t>レンケイ</t>
    </rPh>
    <rPh sb="2" eb="4">
      <t>シセツ</t>
    </rPh>
    <rPh sb="5" eb="7">
      <t>セッテイ</t>
    </rPh>
    <rPh sb="9" eb="12">
      <t>ホイクショ</t>
    </rPh>
    <rPh sb="12" eb="13">
      <t>ガタ</t>
    </rPh>
    <rPh sb="14" eb="16">
      <t>イチブ</t>
    </rPh>
    <rPh sb="16" eb="18">
      <t>トクレイ</t>
    </rPh>
    <rPh sb="18" eb="19">
      <t>ア</t>
    </rPh>
    <phoneticPr fontId="3"/>
  </si>
  <si>
    <t>連携施設協定書を締結済</t>
    <rPh sb="0" eb="2">
      <t>レンケイ</t>
    </rPh>
    <rPh sb="2" eb="4">
      <t>シセツ</t>
    </rPh>
    <rPh sb="4" eb="7">
      <t>キョウテイショ</t>
    </rPh>
    <rPh sb="8" eb="10">
      <t>テイケツ</t>
    </rPh>
    <rPh sb="10" eb="11">
      <t>ズ</t>
    </rPh>
    <phoneticPr fontId="5"/>
  </si>
  <si>
    <t>（～40名:1名，41名～150名:2名，151～:3名（内1人非常勤））</t>
    <rPh sb="16" eb="17">
      <t>メイ</t>
    </rPh>
    <rPh sb="27" eb="28">
      <t>メイ</t>
    </rPh>
    <rPh sb="29" eb="30">
      <t>ウチ</t>
    </rPh>
    <rPh sb="31" eb="32">
      <t>ニン</t>
    </rPh>
    <rPh sb="32" eb="35">
      <t>ヒジョウキン</t>
    </rPh>
    <phoneticPr fontId="3"/>
  </si>
  <si>
    <t>※小規模型の場合</t>
    <rPh sb="1" eb="4">
      <t>ショウキボ</t>
    </rPh>
    <rPh sb="4" eb="5">
      <t>ガタ</t>
    </rPh>
    <rPh sb="6" eb="8">
      <t>バアイ</t>
    </rPh>
    <phoneticPr fontId="3"/>
  </si>
  <si>
    <t>＋１人</t>
    <rPh sb="2" eb="3">
      <t>ニン</t>
    </rPh>
    <phoneticPr fontId="3"/>
  </si>
  <si>
    <t>加配保育士</t>
    <rPh sb="0" eb="2">
      <t>カハイ</t>
    </rPh>
    <rPh sb="2" eb="5">
      <t>ホイクシ</t>
    </rPh>
    <phoneticPr fontId="3"/>
  </si>
  <si>
    <t>保育標準時間認定を受けた子どもが利用する施設は保育士を1人配置※保育所型の場合</t>
    <rPh sb="0" eb="2">
      <t>ホイク</t>
    </rPh>
    <rPh sb="2" eb="4">
      <t>ヒョウジュン</t>
    </rPh>
    <rPh sb="4" eb="6">
      <t>ジカン</t>
    </rPh>
    <rPh sb="6" eb="8">
      <t>ニンテイ</t>
    </rPh>
    <rPh sb="9" eb="10">
      <t>ウ</t>
    </rPh>
    <rPh sb="12" eb="13">
      <t>コ</t>
    </rPh>
    <rPh sb="16" eb="18">
      <t>リヨウ</t>
    </rPh>
    <rPh sb="20" eb="22">
      <t>シセツ</t>
    </rPh>
    <rPh sb="23" eb="26">
      <t>ホイクシ</t>
    </rPh>
    <rPh sb="28" eb="29">
      <t>ニン</t>
    </rPh>
    <rPh sb="29" eb="31">
      <t>ハイチ</t>
    </rPh>
    <rPh sb="32" eb="35">
      <t>ホイクショ</t>
    </rPh>
    <rPh sb="35" eb="36">
      <t>ガタ</t>
    </rPh>
    <rPh sb="37" eb="39">
      <t>バアイ</t>
    </rPh>
    <phoneticPr fontId="5"/>
  </si>
  <si>
    <t>※小規模型の場合　</t>
    <rPh sb="1" eb="4">
      <t>ショウキボ</t>
    </rPh>
    <rPh sb="4" eb="5">
      <t>ガタ</t>
    </rPh>
    <rPh sb="6" eb="8">
      <t>バアイ</t>
    </rPh>
    <phoneticPr fontId="3"/>
  </si>
  <si>
    <t>（定員９０名以下は１名配置）
※保育所型の場合</t>
    <phoneticPr fontId="3"/>
  </si>
  <si>
    <r>
      <t>最低基準確認調書</t>
    </r>
    <r>
      <rPr>
        <b/>
        <sz val="14"/>
        <rFont val="HGSｺﾞｼｯｸM"/>
        <family val="3"/>
        <charset val="128"/>
      </rPr>
      <t>（事業所内保育事業（〇〇〇型））</t>
    </r>
    <rPh sb="0" eb="2">
      <t>サイテイ</t>
    </rPh>
    <rPh sb="2" eb="4">
      <t>キジュン</t>
    </rPh>
    <rPh sb="4" eb="6">
      <t>カクニン</t>
    </rPh>
    <rPh sb="6" eb="8">
      <t>チョウショ</t>
    </rPh>
    <rPh sb="9" eb="12">
      <t>ジギョウショ</t>
    </rPh>
    <rPh sb="12" eb="13">
      <t>ナイ</t>
    </rPh>
    <rPh sb="13" eb="15">
      <t>ホイク</t>
    </rPh>
    <rPh sb="15" eb="17">
      <t>ジギョウ</t>
    </rPh>
    <rPh sb="21" eb="22">
      <t>ガタ</t>
    </rPh>
    <phoneticPr fontId="5"/>
  </si>
  <si>
    <t>虐待等の防止に関する具体的な取組等</t>
    <rPh sb="0" eb="2">
      <t>ギャクタイ</t>
    </rPh>
    <rPh sb="2" eb="3">
      <t>トウ</t>
    </rPh>
    <rPh sb="4" eb="6">
      <t>ボウシ</t>
    </rPh>
    <rPh sb="7" eb="8">
      <t>カン</t>
    </rPh>
    <rPh sb="10" eb="13">
      <t>グタイテキ</t>
    </rPh>
    <rPh sb="14" eb="15">
      <t>ト</t>
    </rPh>
    <rPh sb="15" eb="16">
      <t>ク</t>
    </rPh>
    <rPh sb="16" eb="17">
      <t>トウ</t>
    </rPh>
    <phoneticPr fontId="3"/>
  </si>
  <si>
    <t>衛生管理に関する関する具体的な取組等</t>
    <rPh sb="0" eb="2">
      <t>エイセイ</t>
    </rPh>
    <rPh sb="2" eb="4">
      <t>カンリ</t>
    </rPh>
    <rPh sb="5" eb="6">
      <t>カン</t>
    </rPh>
    <rPh sb="8" eb="9">
      <t>カン</t>
    </rPh>
    <rPh sb="11" eb="14">
      <t>グタイテキ</t>
    </rPh>
    <rPh sb="15" eb="16">
      <t>ト</t>
    </rPh>
    <rPh sb="16" eb="17">
      <t>ク</t>
    </rPh>
    <rPh sb="17" eb="18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</si>
</sst>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&quot;人&quot;"/>
    <numFmt numFmtId="177" formatCode="#,##0&quot;人&quot;;[Red]\-#,##0"/>
    <numFmt numFmtId="178" formatCode="0_);[Red]\(0\)"/>
    <numFmt numFmtId="179" formatCode="####.00&quot;㎡&quot;"/>
    <numFmt numFmtId="180" formatCode="\ #,##0.00&quot;㎡&quot;"/>
    <numFmt numFmtId="181" formatCode="0.00_);[Red]\(0.00\)"/>
    <numFmt numFmtId="182" formatCode="#,##0.00&quot;㎡&quot;"/>
    <numFmt numFmtId="183" formatCode="#,##0&quot;年&quot;"/>
    <numFmt numFmtId="184" formatCode="#,##0.0&quot;人&quot;"/>
    <numFmt numFmtId="185" formatCode="#,##0;\-#,##0;&quot;-&quot;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HGSｺﾞｼｯｸM"/>
      <family val="3"/>
      <charset val="128"/>
    </font>
    <font>
      <b/>
      <sz val="14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b/>
      <sz val="10"/>
      <name val="HGSｺﾞｼｯｸM"/>
      <family val="3"/>
      <charset val="128"/>
    </font>
    <font>
      <sz val="6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  <font>
      <b/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185" fontId="9" fillId="0" borderId="0" applyFill="0" applyBorder="0" applyAlignment="0"/>
    <xf numFmtId="0" fontId="10" fillId="0" borderId="4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/>
    <xf numFmtId="38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" fillId="0" borderId="0"/>
    <xf numFmtId="0" fontId="1" fillId="0" borderId="0"/>
  </cellStyleXfs>
  <cellXfs count="266">
    <xf numFmtId="0" fontId="0" fillId="0" borderId="0" xfId="0">
      <alignment vertical="center"/>
    </xf>
    <xf numFmtId="0" fontId="2" fillId="0" borderId="0" xfId="2" applyFont="1" applyAlignment="1">
      <alignment horizontal="left"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horizontal="left" vertical="center"/>
    </xf>
    <xf numFmtId="0" fontId="2" fillId="0" borderId="0" xfId="3" applyFont="1" applyBorder="1" applyAlignment="1">
      <alignment vertical="center"/>
    </xf>
    <xf numFmtId="0" fontId="2" fillId="0" borderId="0" xfId="3" applyFont="1" applyAlignment="1">
      <alignment horizontal="center"/>
    </xf>
    <xf numFmtId="0" fontId="2" fillId="0" borderId="0" xfId="3" applyFont="1" applyBorder="1" applyAlignment="1">
      <alignment horizontal="left"/>
    </xf>
    <xf numFmtId="0" fontId="2" fillId="0" borderId="3" xfId="3" applyFont="1" applyBorder="1" applyAlignment="1">
      <alignment vertical="center"/>
    </xf>
    <xf numFmtId="176" fontId="2" fillId="0" borderId="4" xfId="3" applyNumberFormat="1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177" fontId="2" fillId="0" borderId="4" xfId="3" applyNumberFormat="1" applyFont="1" applyBorder="1" applyAlignment="1">
      <alignment horizontal="center" vertical="center"/>
    </xf>
    <xf numFmtId="176" fontId="2" fillId="0" borderId="0" xfId="3" applyNumberFormat="1" applyFont="1" applyBorder="1" applyAlignment="1">
      <alignment horizontal="left" vertical="center"/>
    </xf>
    <xf numFmtId="176" fontId="2" fillId="0" borderId="0" xfId="3" applyNumberFormat="1" applyFont="1" applyBorder="1" applyAlignment="1">
      <alignment vertical="center"/>
    </xf>
    <xf numFmtId="0" fontId="2" fillId="0" borderId="4" xfId="3" applyFont="1" applyBorder="1" applyAlignment="1">
      <alignment horizontal="center" vertical="center" wrapText="1"/>
    </xf>
    <xf numFmtId="180" fontId="2" fillId="0" borderId="3" xfId="3" applyNumberFormat="1" applyFont="1" applyBorder="1" applyAlignment="1">
      <alignment vertical="center"/>
    </xf>
    <xf numFmtId="181" fontId="2" fillId="0" borderId="3" xfId="1" applyNumberFormat="1" applyFont="1" applyBorder="1" applyAlignment="1">
      <alignment horizontal="right" vertical="center"/>
    </xf>
    <xf numFmtId="180" fontId="2" fillId="0" borderId="1" xfId="3" applyNumberFormat="1" applyFont="1" applyBorder="1" applyAlignment="1">
      <alignment vertical="center"/>
    </xf>
    <xf numFmtId="0" fontId="2" fillId="0" borderId="4" xfId="3" applyFont="1" applyFill="1" applyBorder="1" applyAlignment="1">
      <alignment vertical="center"/>
    </xf>
    <xf numFmtId="178" fontId="2" fillId="0" borderId="4" xfId="3" applyNumberFormat="1" applyFont="1" applyBorder="1" applyAlignment="1">
      <alignment horizontal="right" vertical="center"/>
    </xf>
    <xf numFmtId="180" fontId="2" fillId="0" borderId="2" xfId="3" applyNumberFormat="1" applyFont="1" applyBorder="1" applyAlignment="1">
      <alignment vertical="center"/>
    </xf>
    <xf numFmtId="0" fontId="2" fillId="0" borderId="2" xfId="3" applyFont="1" applyBorder="1" applyAlignment="1">
      <alignment vertical="center"/>
    </xf>
    <xf numFmtId="180" fontId="2" fillId="0" borderId="0" xfId="3" applyNumberFormat="1" applyFont="1" applyFill="1" applyBorder="1" applyAlignment="1">
      <alignment vertical="center"/>
    </xf>
    <xf numFmtId="180" fontId="2" fillId="0" borderId="0" xfId="3" applyNumberFormat="1" applyFont="1" applyBorder="1" applyAlignment="1">
      <alignment vertical="center"/>
    </xf>
    <xf numFmtId="178" fontId="2" fillId="0" borderId="0" xfId="1" applyNumberFormat="1" applyFont="1" applyBorder="1" applyAlignment="1">
      <alignment horizontal="right" vertical="center"/>
    </xf>
    <xf numFmtId="180" fontId="2" fillId="0" borderId="1" xfId="3" applyNumberFormat="1" applyFont="1" applyFill="1" applyBorder="1" applyAlignment="1">
      <alignment vertical="center"/>
    </xf>
    <xf numFmtId="180" fontId="2" fillId="0" borderId="1" xfId="3" applyNumberFormat="1" applyFont="1" applyBorder="1" applyAlignment="1">
      <alignment horizontal="left" vertical="center"/>
    </xf>
    <xf numFmtId="178" fontId="2" fillId="0" borderId="4" xfId="3" applyNumberFormat="1" applyFont="1" applyFill="1" applyBorder="1" applyAlignment="1">
      <alignment horizontal="right" vertical="center"/>
    </xf>
    <xf numFmtId="0" fontId="2" fillId="0" borderId="13" xfId="3" applyFont="1" applyFill="1" applyBorder="1" applyAlignment="1">
      <alignment vertical="center"/>
    </xf>
    <xf numFmtId="178" fontId="2" fillId="0" borderId="13" xfId="3" applyNumberFormat="1" applyFont="1" applyFill="1" applyBorder="1" applyAlignment="1">
      <alignment horizontal="right" vertical="center"/>
    </xf>
    <xf numFmtId="0" fontId="2" fillId="0" borderId="4" xfId="3" applyFont="1" applyFill="1" applyBorder="1" applyAlignment="1">
      <alignment vertical="center" shrinkToFit="1"/>
    </xf>
    <xf numFmtId="0" fontId="2" fillId="0" borderId="2" xfId="3" applyFont="1" applyFill="1" applyBorder="1" applyAlignment="1">
      <alignment vertical="center"/>
    </xf>
    <xf numFmtId="180" fontId="2" fillId="0" borderId="2" xfId="3" applyNumberFormat="1" applyFont="1" applyBorder="1" applyAlignment="1">
      <alignment horizontal="left" vertical="center"/>
    </xf>
    <xf numFmtId="2" fontId="2" fillId="0" borderId="1" xfId="3" applyNumberFormat="1" applyFont="1" applyBorder="1" applyAlignment="1">
      <alignment vertical="center"/>
    </xf>
    <xf numFmtId="0" fontId="2" fillId="0" borderId="1" xfId="3" applyFont="1" applyBorder="1" applyAlignment="1">
      <alignment vertical="center"/>
    </xf>
    <xf numFmtId="180" fontId="2" fillId="0" borderId="2" xfId="3" applyNumberFormat="1" applyFont="1" applyBorder="1" applyAlignment="1">
      <alignment vertical="center" shrinkToFit="1"/>
    </xf>
    <xf numFmtId="180" fontId="2" fillId="0" borderId="0" xfId="3" applyNumberFormat="1" applyFont="1" applyAlignment="1">
      <alignment vertical="center"/>
    </xf>
    <xf numFmtId="182" fontId="2" fillId="0" borderId="0" xfId="3" applyNumberFormat="1" applyFont="1" applyBorder="1" applyAlignment="1">
      <alignment vertical="center"/>
    </xf>
    <xf numFmtId="0" fontId="7" fillId="0" borderId="0" xfId="3" applyFont="1" applyAlignment="1">
      <alignment horizontal="center"/>
    </xf>
    <xf numFmtId="0" fontId="7" fillId="0" borderId="0" xfId="3" applyFont="1" applyAlignment="1">
      <alignment vertical="center"/>
    </xf>
    <xf numFmtId="0" fontId="2" fillId="0" borderId="4" xfId="5" applyFont="1" applyBorder="1" applyAlignment="1">
      <alignment horizontal="center" vertical="center" wrapText="1"/>
    </xf>
    <xf numFmtId="0" fontId="2" fillId="0" borderId="0" xfId="3" applyFont="1" applyAlignment="1">
      <alignment horizontal="left"/>
    </xf>
    <xf numFmtId="176" fontId="2" fillId="0" borderId="15" xfId="5" applyNumberFormat="1" applyFont="1" applyBorder="1" applyAlignment="1">
      <alignment horizontal="center" vertical="center"/>
    </xf>
    <xf numFmtId="176" fontId="2" fillId="0" borderId="17" xfId="5" applyNumberFormat="1" applyFont="1" applyBorder="1" applyAlignment="1">
      <alignment vertical="center"/>
    </xf>
    <xf numFmtId="0" fontId="2" fillId="0" borderId="18" xfId="5" quotePrefix="1" applyFont="1" applyBorder="1" applyAlignment="1">
      <alignment horizontal="center" vertical="center"/>
    </xf>
    <xf numFmtId="184" fontId="2" fillId="0" borderId="13" xfId="5" applyNumberFormat="1" applyFont="1" applyBorder="1" applyAlignment="1">
      <alignment horizontal="right" vertical="center"/>
    </xf>
    <xf numFmtId="176" fontId="2" fillId="0" borderId="13" xfId="5" applyNumberFormat="1" applyFont="1" applyBorder="1" applyAlignment="1">
      <alignment horizontal="right" vertical="center"/>
    </xf>
    <xf numFmtId="0" fontId="2" fillId="0" borderId="0" xfId="3" applyFont="1" applyAlignment="1">
      <alignment horizontal="left" vertical="center"/>
    </xf>
    <xf numFmtId="177" fontId="2" fillId="0" borderId="24" xfId="5" applyNumberFormat="1" applyFont="1" applyBorder="1" applyAlignment="1">
      <alignment vertical="center"/>
    </xf>
    <xf numFmtId="176" fontId="2" fillId="0" borderId="26" xfId="5" applyNumberFormat="1" applyFont="1" applyBorder="1" applyAlignment="1">
      <alignment horizontal="right" vertical="center"/>
    </xf>
    <xf numFmtId="176" fontId="2" fillId="0" borderId="31" xfId="5" applyNumberFormat="1" applyFont="1" applyBorder="1" applyAlignment="1">
      <alignment horizontal="center" vertical="center"/>
    </xf>
    <xf numFmtId="177" fontId="2" fillId="0" borderId="33" xfId="5" applyNumberFormat="1" applyFont="1" applyBorder="1" applyAlignment="1">
      <alignment vertical="center"/>
    </xf>
    <xf numFmtId="184" fontId="2" fillId="0" borderId="10" xfId="5" applyNumberFormat="1" applyFont="1" applyBorder="1" applyAlignment="1">
      <alignment horizontal="right" vertical="center"/>
    </xf>
    <xf numFmtId="176" fontId="2" fillId="0" borderId="10" xfId="5" applyNumberFormat="1" applyFont="1" applyBorder="1" applyAlignment="1">
      <alignment horizontal="right" vertical="center"/>
    </xf>
    <xf numFmtId="176" fontId="2" fillId="0" borderId="4" xfId="5" applyNumberFormat="1" applyFont="1" applyBorder="1" applyAlignment="1">
      <alignment horizontal="right" vertical="center"/>
    </xf>
    <xf numFmtId="176" fontId="2" fillId="0" borderId="7" xfId="5" applyNumberFormat="1" applyFont="1" applyBorder="1" applyAlignment="1">
      <alignment horizontal="right" vertical="center"/>
    </xf>
    <xf numFmtId="176" fontId="2" fillId="0" borderId="20" xfId="5" applyNumberFormat="1" applyFont="1" applyBorder="1" applyAlignment="1">
      <alignment horizontal="right" vertical="center"/>
    </xf>
    <xf numFmtId="176" fontId="2" fillId="0" borderId="29" xfId="5" applyNumberFormat="1" applyFont="1" applyBorder="1" applyAlignment="1">
      <alignment horizontal="right" vertical="center"/>
    </xf>
    <xf numFmtId="176" fontId="2" fillId="0" borderId="38" xfId="5" applyNumberFormat="1" applyFont="1" applyBorder="1" applyAlignment="1">
      <alignment horizontal="right" vertical="center"/>
    </xf>
    <xf numFmtId="176" fontId="2" fillId="0" borderId="40" xfId="5" applyNumberFormat="1" applyFont="1" applyBorder="1" applyAlignment="1">
      <alignment horizontal="right" vertical="center"/>
    </xf>
    <xf numFmtId="176" fontId="2" fillId="0" borderId="6" xfId="5" applyNumberFormat="1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Border="1" applyAlignment="1">
      <alignment horizontal="distributed" vertical="center" indent="2"/>
    </xf>
    <xf numFmtId="0" fontId="2" fillId="0" borderId="5" xfId="5" applyFont="1" applyBorder="1" applyAlignment="1">
      <alignment vertical="center"/>
    </xf>
    <xf numFmtId="0" fontId="2" fillId="0" borderId="2" xfId="5" applyFont="1" applyBorder="1" applyAlignment="1">
      <alignment vertical="center"/>
    </xf>
    <xf numFmtId="0" fontId="2" fillId="0" borderId="14" xfId="5" applyFont="1" applyBorder="1" applyAlignment="1">
      <alignment vertical="center"/>
    </xf>
    <xf numFmtId="0" fontId="2" fillId="0" borderId="19" xfId="5" applyFont="1" applyBorder="1" applyAlignment="1">
      <alignment vertical="center"/>
    </xf>
    <xf numFmtId="0" fontId="2" fillId="0" borderId="21" xfId="5" applyFont="1" applyBorder="1" applyAlignment="1">
      <alignment vertical="center"/>
    </xf>
    <xf numFmtId="0" fontId="2" fillId="0" borderId="28" xfId="5" applyFont="1" applyBorder="1" applyAlignment="1">
      <alignment vertical="center"/>
    </xf>
    <xf numFmtId="0" fontId="2" fillId="0" borderId="36" xfId="5" applyFont="1" applyBorder="1" applyAlignment="1">
      <alignment vertical="center"/>
    </xf>
    <xf numFmtId="0" fontId="2" fillId="0" borderId="37" xfId="5" applyFont="1" applyBorder="1" applyAlignment="1">
      <alignment vertical="center"/>
    </xf>
    <xf numFmtId="180" fontId="2" fillId="0" borderId="1" xfId="3" applyNumberFormat="1" applyFont="1" applyBorder="1" applyAlignment="1">
      <alignment vertical="center" shrinkToFit="1"/>
    </xf>
    <xf numFmtId="0" fontId="2" fillId="0" borderId="5" xfId="3" applyFont="1" applyFill="1" applyBorder="1" applyAlignment="1">
      <alignment vertical="center"/>
    </xf>
    <xf numFmtId="0" fontId="2" fillId="0" borderId="11" xfId="3" applyFont="1" applyFill="1" applyBorder="1" applyAlignment="1">
      <alignment vertical="center"/>
    </xf>
    <xf numFmtId="0" fontId="2" fillId="0" borderId="1" xfId="3" applyFont="1" applyFill="1" applyBorder="1" applyAlignment="1">
      <alignment vertical="center"/>
    </xf>
    <xf numFmtId="180" fontId="2" fillId="0" borderId="0" xfId="3" applyNumberFormat="1" applyFont="1" applyBorder="1" applyAlignment="1">
      <alignment horizontal="left" vertical="center"/>
    </xf>
    <xf numFmtId="0" fontId="2" fillId="0" borderId="42" xfId="3" applyFont="1" applyBorder="1" applyAlignment="1">
      <alignment vertical="center"/>
    </xf>
    <xf numFmtId="0" fontId="14" fillId="0" borderId="0" xfId="3" applyFont="1" applyBorder="1" applyAlignment="1">
      <alignment horizontal="left" vertical="center"/>
    </xf>
    <xf numFmtId="0" fontId="14" fillId="0" borderId="0" xfId="3" applyFont="1" applyBorder="1" applyAlignment="1">
      <alignment vertical="center"/>
    </xf>
    <xf numFmtId="0" fontId="16" fillId="0" borderId="0" xfId="3" applyFont="1" applyBorder="1" applyAlignment="1">
      <alignment vertical="center"/>
    </xf>
    <xf numFmtId="176" fontId="2" fillId="0" borderId="22" xfId="5" applyNumberFormat="1" applyFont="1" applyBorder="1" applyAlignment="1">
      <alignment horizontal="center" vertical="center"/>
    </xf>
    <xf numFmtId="0" fontId="2" fillId="0" borderId="25" xfId="5" quotePrefix="1" applyFont="1" applyBorder="1" applyAlignment="1">
      <alignment horizontal="center" vertical="center"/>
    </xf>
    <xf numFmtId="184" fontId="2" fillId="0" borderId="26" xfId="5" applyNumberFormat="1" applyFont="1" applyBorder="1" applyAlignment="1">
      <alignment horizontal="right" vertical="center"/>
    </xf>
    <xf numFmtId="180" fontId="2" fillId="0" borderId="47" xfId="3" applyNumberFormat="1" applyFont="1" applyBorder="1" applyAlignment="1">
      <alignment horizontal="center" vertical="center"/>
    </xf>
    <xf numFmtId="180" fontId="2" fillId="0" borderId="45" xfId="3" applyNumberFormat="1" applyFont="1" applyBorder="1" applyAlignment="1">
      <alignment horizontal="center" vertical="center"/>
    </xf>
    <xf numFmtId="0" fontId="2" fillId="0" borderId="46" xfId="3" applyFont="1" applyFill="1" applyBorder="1" applyAlignment="1">
      <alignment horizontal="center" vertical="center"/>
    </xf>
    <xf numFmtId="0" fontId="2" fillId="0" borderId="46" xfId="3" applyFont="1" applyFill="1" applyBorder="1" applyAlignment="1">
      <alignment horizontal="center" vertical="center" wrapText="1"/>
    </xf>
    <xf numFmtId="0" fontId="2" fillId="0" borderId="44" xfId="3" applyFont="1" applyFill="1" applyBorder="1" applyAlignment="1">
      <alignment horizontal="center" vertical="center"/>
    </xf>
    <xf numFmtId="0" fontId="2" fillId="0" borderId="48" xfId="3" applyFont="1" applyFill="1" applyBorder="1" applyAlignment="1">
      <alignment horizontal="center" vertical="center"/>
    </xf>
    <xf numFmtId="182" fontId="2" fillId="0" borderId="46" xfId="3" applyNumberFormat="1" applyFont="1" applyBorder="1" applyAlignment="1">
      <alignment horizontal="center" vertical="center"/>
    </xf>
    <xf numFmtId="0" fontId="2" fillId="0" borderId="54" xfId="5" applyFont="1" applyBorder="1" applyAlignment="1">
      <alignment horizontal="center" vertical="center"/>
    </xf>
    <xf numFmtId="0" fontId="2" fillId="0" borderId="55" xfId="5" applyFont="1" applyBorder="1" applyAlignment="1">
      <alignment horizontal="center" vertical="center"/>
    </xf>
    <xf numFmtId="0" fontId="2" fillId="0" borderId="56" xfId="5" applyFont="1" applyBorder="1" applyAlignment="1">
      <alignment horizontal="center" vertical="center"/>
    </xf>
    <xf numFmtId="0" fontId="2" fillId="0" borderId="46" xfId="5" applyFont="1" applyBorder="1" applyAlignment="1">
      <alignment horizontal="center" vertical="center"/>
    </xf>
    <xf numFmtId="0" fontId="2" fillId="0" borderId="48" xfId="5" applyFont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  <xf numFmtId="182" fontId="17" fillId="0" borderId="43" xfId="3" applyNumberFormat="1" applyFont="1" applyBorder="1" applyAlignment="1">
      <alignment horizontal="center" vertical="center"/>
    </xf>
    <xf numFmtId="182" fontId="17" fillId="0" borderId="0" xfId="3" applyNumberFormat="1" applyFont="1" applyBorder="1" applyAlignment="1">
      <alignment horizontal="center" vertical="center"/>
    </xf>
    <xf numFmtId="182" fontId="17" fillId="0" borderId="48" xfId="3" applyNumberFormat="1" applyFont="1" applyBorder="1" applyAlignment="1">
      <alignment horizontal="center" vertical="center"/>
    </xf>
    <xf numFmtId="182" fontId="17" fillId="0" borderId="0" xfId="3" applyNumberFormat="1" applyFont="1" applyBorder="1" applyAlignment="1">
      <alignment vertical="center"/>
    </xf>
    <xf numFmtId="0" fontId="17" fillId="0" borderId="43" xfId="5" applyFont="1" applyBorder="1" applyAlignment="1">
      <alignment horizontal="center" vertical="center"/>
    </xf>
    <xf numFmtId="176" fontId="2" fillId="0" borderId="5" xfId="5" applyNumberFormat="1" applyFont="1" applyBorder="1" applyAlignment="1">
      <alignment horizontal="right" vertical="center"/>
    </xf>
    <xf numFmtId="0" fontId="17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17" fillId="0" borderId="0" xfId="3" applyFont="1" applyBorder="1" applyAlignment="1">
      <alignment vertical="center"/>
    </xf>
    <xf numFmtId="0" fontId="17" fillId="0" borderId="43" xfId="3" applyFont="1" applyBorder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7" fillId="0" borderId="0" xfId="3" applyFont="1" applyBorder="1" applyAlignment="1">
      <alignment horizontal="left" vertical="center"/>
    </xf>
    <xf numFmtId="0" fontId="7" fillId="0" borderId="5" xfId="3" applyFont="1" applyFill="1" applyBorder="1" applyAlignment="1">
      <alignment vertical="center"/>
    </xf>
    <xf numFmtId="0" fontId="18" fillId="0" borderId="0" xfId="3" applyFont="1" applyBorder="1" applyAlignment="1">
      <alignment horizontal="center" vertical="center" wrapText="1"/>
    </xf>
    <xf numFmtId="180" fontId="2" fillId="0" borderId="1" xfId="3" applyNumberFormat="1" applyFont="1" applyBorder="1" applyAlignment="1">
      <alignment vertical="center"/>
    </xf>
    <xf numFmtId="181" fontId="2" fillId="0" borderId="3" xfId="1" applyNumberFormat="1" applyFont="1" applyBorder="1" applyAlignment="1">
      <alignment horizontal="right" vertical="center"/>
    </xf>
    <xf numFmtId="181" fontId="2" fillId="0" borderId="1" xfId="1" applyNumberFormat="1" applyFont="1" applyBorder="1" applyAlignment="1">
      <alignment horizontal="right" vertical="center"/>
    </xf>
    <xf numFmtId="0" fontId="2" fillId="0" borderId="60" xfId="3" applyFont="1" applyBorder="1" applyAlignment="1">
      <alignment vertical="center"/>
    </xf>
    <xf numFmtId="180" fontId="2" fillId="0" borderId="8" xfId="3" applyNumberFormat="1" applyFont="1" applyBorder="1" applyAlignment="1">
      <alignment vertical="center"/>
    </xf>
    <xf numFmtId="181" fontId="2" fillId="0" borderId="3" xfId="1" applyNumberFormat="1" applyFont="1" applyBorder="1" applyAlignment="1">
      <alignment vertical="center"/>
    </xf>
    <xf numFmtId="181" fontId="2" fillId="0" borderId="1" xfId="1" applyNumberFormat="1" applyFont="1" applyBorder="1" applyAlignment="1">
      <alignment vertical="center"/>
    </xf>
    <xf numFmtId="0" fontId="2" fillId="0" borderId="61" xfId="3" applyFont="1" applyBorder="1" applyAlignment="1">
      <alignment vertical="center"/>
    </xf>
    <xf numFmtId="0" fontId="2" fillId="0" borderId="4" xfId="3" applyFont="1" applyBorder="1" applyAlignment="1">
      <alignment horizontal="center" vertical="center"/>
    </xf>
    <xf numFmtId="180" fontId="2" fillId="0" borderId="1" xfId="3" applyNumberFormat="1" applyFont="1" applyBorder="1" applyAlignment="1">
      <alignment vertical="center"/>
    </xf>
    <xf numFmtId="176" fontId="2" fillId="0" borderId="22" xfId="5" applyNumberFormat="1" applyFont="1" applyBorder="1" applyAlignment="1">
      <alignment horizontal="center" vertical="center"/>
    </xf>
    <xf numFmtId="0" fontId="2" fillId="0" borderId="25" xfId="5" quotePrefix="1" applyFont="1" applyBorder="1" applyAlignment="1">
      <alignment horizontal="center" vertical="center"/>
    </xf>
    <xf numFmtId="184" fontId="2" fillId="0" borderId="26" xfId="5" applyNumberFormat="1" applyFont="1" applyBorder="1" applyAlignment="1">
      <alignment horizontal="right" vertical="center"/>
    </xf>
    <xf numFmtId="0" fontId="17" fillId="0" borderId="0" xfId="3" applyFont="1" applyBorder="1" applyAlignment="1">
      <alignment horizontal="left" vertical="center"/>
    </xf>
    <xf numFmtId="0" fontId="2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0" fontId="2" fillId="0" borderId="63" xfId="3" applyFont="1" applyFill="1" applyBorder="1" applyAlignment="1">
      <alignment vertical="center"/>
    </xf>
    <xf numFmtId="0" fontId="17" fillId="0" borderId="0" xfId="3" applyFont="1" applyBorder="1" applyAlignment="1">
      <alignment horizontal="left" vertical="center"/>
    </xf>
    <xf numFmtId="182" fontId="2" fillId="0" borderId="48" xfId="3" applyNumberFormat="1" applyFont="1" applyBorder="1" applyAlignment="1">
      <alignment horizontal="center" vertical="center"/>
    </xf>
    <xf numFmtId="0" fontId="2" fillId="0" borderId="58" xfId="5" applyFont="1" applyBorder="1" applyAlignment="1">
      <alignment horizontal="center" vertical="center"/>
    </xf>
    <xf numFmtId="176" fontId="2" fillId="0" borderId="30" xfId="5" applyNumberFormat="1" applyFont="1" applyBorder="1" applyAlignment="1">
      <alignment horizontal="right" vertical="center"/>
    </xf>
    <xf numFmtId="176" fontId="2" fillId="0" borderId="26" xfId="5" applyNumberFormat="1" applyFont="1" applyFill="1" applyBorder="1" applyAlignment="1">
      <alignment horizontal="right" vertical="center"/>
    </xf>
    <xf numFmtId="0" fontId="2" fillId="0" borderId="4" xfId="3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5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center"/>
    </xf>
    <xf numFmtId="0" fontId="2" fillId="0" borderId="5" xfId="3" applyFont="1" applyFill="1" applyBorder="1" applyAlignment="1">
      <alignment horizontal="center" vertical="center"/>
    </xf>
    <xf numFmtId="0" fontId="2" fillId="0" borderId="59" xfId="3" applyFont="1" applyFill="1" applyBorder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0" fontId="2" fillId="0" borderId="5" xfId="3" applyFont="1" applyFill="1" applyBorder="1" applyAlignment="1">
      <alignment horizontal="left" vertical="center" wrapText="1"/>
    </xf>
    <xf numFmtId="0" fontId="2" fillId="0" borderId="2" xfId="3" applyFont="1" applyFill="1" applyBorder="1" applyAlignment="1">
      <alignment horizontal="left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17" fillId="0" borderId="4" xfId="3" applyFont="1" applyFill="1" applyBorder="1" applyAlignment="1">
      <alignment horizontal="center" vertical="center"/>
    </xf>
    <xf numFmtId="0" fontId="20" fillId="0" borderId="4" xfId="3" applyFont="1" applyBorder="1" applyAlignment="1">
      <alignment horizontal="center" vertical="center"/>
    </xf>
    <xf numFmtId="179" fontId="2" fillId="0" borderId="5" xfId="3" applyNumberFormat="1" applyFont="1" applyFill="1" applyBorder="1" applyAlignment="1">
      <alignment horizontal="center" vertical="center"/>
    </xf>
    <xf numFmtId="179" fontId="2" fillId="0" borderId="6" xfId="3" applyNumberFormat="1" applyFont="1" applyFill="1" applyBorder="1" applyAlignment="1">
      <alignment horizontal="center" vertical="center"/>
    </xf>
    <xf numFmtId="0" fontId="18" fillId="0" borderId="21" xfId="5" applyFont="1" applyBorder="1" applyAlignment="1">
      <alignment horizontal="center" vertical="center" wrapText="1"/>
    </xf>
    <xf numFmtId="0" fontId="18" fillId="0" borderId="28" xfId="5" applyFont="1" applyBorder="1" applyAlignment="1">
      <alignment horizontal="center" vertical="center" wrapText="1"/>
    </xf>
    <xf numFmtId="0" fontId="18" fillId="0" borderId="62" xfId="5" applyFont="1" applyBorder="1" applyAlignment="1">
      <alignment horizontal="center" vertical="center" wrapText="1"/>
    </xf>
    <xf numFmtId="180" fontId="2" fillId="0" borderId="5" xfId="3" applyNumberFormat="1" applyFont="1" applyBorder="1" applyAlignment="1">
      <alignment horizontal="center" vertical="center" shrinkToFit="1"/>
    </xf>
    <xf numFmtId="180" fontId="2" fillId="0" borderId="6" xfId="3" applyNumberFormat="1" applyFont="1" applyBorder="1" applyAlignment="1">
      <alignment horizontal="center" vertical="center" shrinkToFit="1"/>
    </xf>
    <xf numFmtId="180" fontId="2" fillId="0" borderId="5" xfId="3" applyNumberFormat="1" applyFont="1" applyBorder="1" applyAlignment="1">
      <alignment horizontal="center" vertical="center"/>
    </xf>
    <xf numFmtId="180" fontId="2" fillId="0" borderId="2" xfId="3" applyNumberFormat="1" applyFont="1" applyBorder="1" applyAlignment="1">
      <alignment horizontal="center" vertical="center"/>
    </xf>
    <xf numFmtId="180" fontId="2" fillId="0" borderId="1" xfId="3" applyNumberFormat="1" applyFont="1" applyBorder="1" applyAlignment="1">
      <alignment vertical="center"/>
    </xf>
    <xf numFmtId="180" fontId="2" fillId="0" borderId="8" xfId="3" applyNumberFormat="1" applyFont="1" applyBorder="1" applyAlignment="1">
      <alignment horizontal="center" vertical="center"/>
    </xf>
    <xf numFmtId="180" fontId="2" fillId="0" borderId="3" xfId="3" applyNumberFormat="1" applyFont="1" applyBorder="1" applyAlignment="1">
      <alignment horizontal="center" vertical="center"/>
    </xf>
    <xf numFmtId="0" fontId="2" fillId="0" borderId="44" xfId="3" applyFont="1" applyBorder="1" applyAlignment="1">
      <alignment horizontal="center" vertical="center"/>
    </xf>
    <xf numFmtId="0" fontId="2" fillId="0" borderId="45" xfId="3" applyFont="1" applyBorder="1" applyAlignment="1">
      <alignment horizontal="center" vertical="center"/>
    </xf>
    <xf numFmtId="0" fontId="2" fillId="0" borderId="57" xfId="5" applyFont="1" applyBorder="1" applyAlignment="1">
      <alignment horizontal="center" vertical="center"/>
    </xf>
    <xf numFmtId="0" fontId="2" fillId="0" borderId="58" xfId="5" applyFont="1" applyBorder="1" applyAlignment="1">
      <alignment horizontal="center" vertical="center"/>
    </xf>
    <xf numFmtId="0" fontId="2" fillId="0" borderId="49" xfId="3" applyFont="1" applyFill="1" applyBorder="1" applyAlignment="1">
      <alignment horizontal="left" vertical="center" wrapText="1"/>
    </xf>
    <xf numFmtId="0" fontId="17" fillId="0" borderId="0" xfId="3" applyFont="1" applyBorder="1" applyAlignment="1">
      <alignment horizontal="left" vertical="center"/>
    </xf>
    <xf numFmtId="0" fontId="2" fillId="0" borderId="5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176" fontId="2" fillId="0" borderId="5" xfId="3" applyNumberFormat="1" applyFont="1" applyBorder="1" applyAlignment="1">
      <alignment horizontal="center" vertical="center"/>
    </xf>
    <xf numFmtId="176" fontId="2" fillId="0" borderId="6" xfId="3" applyNumberFormat="1" applyFont="1" applyBorder="1" applyAlignment="1">
      <alignment horizontal="center" vertical="center"/>
    </xf>
    <xf numFmtId="0" fontId="4" fillId="0" borderId="2" xfId="3" applyFont="1" applyBorder="1" applyAlignment="1">
      <alignment horizontal="center"/>
    </xf>
    <xf numFmtId="176" fontId="2" fillId="0" borderId="27" xfId="5" applyNumberFormat="1" applyFont="1" applyBorder="1" applyAlignment="1">
      <alignment horizontal="right" vertical="center"/>
    </xf>
    <xf numFmtId="176" fontId="2" fillId="0" borderId="30" xfId="5" applyNumberFormat="1" applyFont="1" applyBorder="1" applyAlignment="1">
      <alignment horizontal="right" vertical="center"/>
    </xf>
    <xf numFmtId="0" fontId="2" fillId="0" borderId="7" xfId="3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180" fontId="2" fillId="0" borderId="11" xfId="3" applyNumberFormat="1" applyFont="1" applyBorder="1" applyAlignment="1">
      <alignment horizontal="center" vertical="center"/>
    </xf>
    <xf numFmtId="180" fontId="2" fillId="0" borderId="1" xfId="3" applyNumberFormat="1" applyFont="1" applyBorder="1" applyAlignment="1">
      <alignment horizontal="center" vertical="center"/>
    </xf>
    <xf numFmtId="0" fontId="2" fillId="0" borderId="5" xfId="3" applyFont="1" applyFill="1" applyBorder="1" applyAlignment="1">
      <alignment horizontal="left" vertical="center"/>
    </xf>
    <xf numFmtId="0" fontId="2" fillId="0" borderId="2" xfId="3" applyFont="1" applyFill="1" applyBorder="1" applyAlignment="1">
      <alignment horizontal="left" vertical="center"/>
    </xf>
    <xf numFmtId="0" fontId="7" fillId="0" borderId="5" xfId="3" applyFont="1" applyFill="1" applyBorder="1" applyAlignment="1">
      <alignment horizontal="left" vertical="center"/>
    </xf>
    <xf numFmtId="0" fontId="7" fillId="0" borderId="2" xfId="3" applyFont="1" applyFill="1" applyBorder="1" applyAlignment="1">
      <alignment horizontal="left" vertical="center"/>
    </xf>
    <xf numFmtId="0" fontId="2" fillId="0" borderId="7" xfId="3" applyFont="1" applyFill="1" applyBorder="1" applyAlignment="1">
      <alignment horizontal="left" vertical="center"/>
    </xf>
    <xf numFmtId="0" fontId="2" fillId="0" borderId="10" xfId="3" applyFont="1" applyFill="1" applyBorder="1" applyAlignment="1">
      <alignment horizontal="left" vertical="center"/>
    </xf>
    <xf numFmtId="178" fontId="2" fillId="0" borderId="7" xfId="3" applyNumberFormat="1" applyFont="1" applyBorder="1" applyAlignment="1">
      <alignment horizontal="right" vertical="center"/>
    </xf>
    <xf numFmtId="178" fontId="2" fillId="0" borderId="10" xfId="3" applyNumberFormat="1" applyFont="1" applyBorder="1" applyAlignment="1">
      <alignment horizontal="right" vertical="center"/>
    </xf>
    <xf numFmtId="179" fontId="2" fillId="0" borderId="8" xfId="3" applyNumberFormat="1" applyFont="1" applyBorder="1" applyAlignment="1">
      <alignment horizontal="center" vertical="center"/>
    </xf>
    <xf numFmtId="179" fontId="2" fillId="0" borderId="9" xfId="3" applyNumberFormat="1" applyFont="1" applyBorder="1" applyAlignment="1">
      <alignment horizontal="center" vertical="center"/>
    </xf>
    <xf numFmtId="179" fontId="2" fillId="0" borderId="11" xfId="3" applyNumberFormat="1" applyFont="1" applyBorder="1" applyAlignment="1">
      <alignment horizontal="center" vertical="center"/>
    </xf>
    <xf numFmtId="179" fontId="2" fillId="0" borderId="12" xfId="3" applyNumberFormat="1" applyFont="1" applyBorder="1" applyAlignment="1">
      <alignment horizontal="center" vertical="center"/>
    </xf>
    <xf numFmtId="0" fontId="19" fillId="0" borderId="5" xfId="5" applyFont="1" applyBorder="1" applyAlignment="1">
      <alignment horizontal="left" vertical="center" wrapText="1"/>
    </xf>
    <xf numFmtId="0" fontId="19" fillId="0" borderId="2" xfId="5" applyFont="1" applyBorder="1" applyAlignment="1">
      <alignment horizontal="left" vertical="center" wrapText="1"/>
    </xf>
    <xf numFmtId="0" fontId="19" fillId="0" borderId="49" xfId="5" applyFont="1" applyBorder="1" applyAlignment="1">
      <alignment horizontal="left" vertical="center" wrapText="1"/>
    </xf>
    <xf numFmtId="0" fontId="1" fillId="0" borderId="2" xfId="0" applyFont="1" applyBorder="1">
      <alignment vertical="center"/>
    </xf>
    <xf numFmtId="0" fontId="1" fillId="0" borderId="6" xfId="0" applyFont="1" applyBorder="1">
      <alignment vertical="center"/>
    </xf>
    <xf numFmtId="0" fontId="2" fillId="0" borderId="6" xfId="5" applyFont="1" applyBorder="1" applyAlignment="1">
      <alignment horizontal="center" vertical="center"/>
    </xf>
    <xf numFmtId="0" fontId="2" fillId="0" borderId="36" xfId="5" applyFont="1" applyBorder="1" applyAlignment="1">
      <alignment horizontal="center" vertical="center"/>
    </xf>
    <xf numFmtId="0" fontId="2" fillId="0" borderId="37" xfId="5" applyFont="1" applyBorder="1" applyAlignment="1">
      <alignment horizontal="center" vertical="center"/>
    </xf>
    <xf numFmtId="0" fontId="2" fillId="0" borderId="38" xfId="5" applyFont="1" applyBorder="1" applyAlignment="1">
      <alignment horizontal="center" vertical="center"/>
    </xf>
    <xf numFmtId="180" fontId="7" fillId="0" borderId="3" xfId="3" applyNumberFormat="1" applyFont="1" applyBorder="1" applyAlignment="1">
      <alignment horizontal="left" vertical="center" shrinkToFit="1"/>
    </xf>
    <xf numFmtId="179" fontId="2" fillId="0" borderId="5" xfId="3" applyNumberFormat="1" applyFont="1" applyBorder="1" applyAlignment="1">
      <alignment horizontal="center" vertical="center"/>
    </xf>
    <xf numFmtId="179" fontId="2" fillId="0" borderId="6" xfId="3" applyNumberFormat="1" applyFont="1" applyBorder="1" applyAlignment="1">
      <alignment horizontal="center" vertical="center"/>
    </xf>
    <xf numFmtId="176" fontId="2" fillId="0" borderId="22" xfId="5" applyNumberFormat="1" applyFont="1" applyBorder="1" applyAlignment="1">
      <alignment horizontal="center" vertical="center"/>
    </xf>
    <xf numFmtId="176" fontId="2" fillId="0" borderId="35" xfId="5" applyNumberFormat="1" applyFont="1" applyBorder="1" applyAlignment="1">
      <alignment horizontal="center" vertical="center"/>
    </xf>
    <xf numFmtId="176" fontId="2" fillId="0" borderId="24" xfId="5" applyNumberFormat="1" applyFont="1" applyBorder="1" applyAlignment="1">
      <alignment horizontal="center" vertical="center"/>
    </xf>
    <xf numFmtId="176" fontId="2" fillId="0" borderId="25" xfId="5" applyNumberFormat="1" applyFont="1" applyBorder="1" applyAlignment="1">
      <alignment horizontal="center" vertical="center"/>
    </xf>
    <xf numFmtId="49" fontId="2" fillId="0" borderId="22" xfId="5" applyNumberFormat="1" applyFont="1" applyBorder="1" applyAlignment="1">
      <alignment horizontal="center" vertical="center"/>
    </xf>
    <xf numFmtId="49" fontId="2" fillId="0" borderId="35" xfId="5" applyNumberFormat="1" applyFont="1" applyBorder="1" applyAlignment="1">
      <alignment horizontal="center" vertical="center"/>
    </xf>
    <xf numFmtId="49" fontId="2" fillId="0" borderId="24" xfId="5" applyNumberFormat="1" applyFont="1" applyBorder="1" applyAlignment="1">
      <alignment horizontal="center" vertical="center"/>
    </xf>
    <xf numFmtId="49" fontId="2" fillId="0" borderId="25" xfId="5" applyNumberFormat="1" applyFont="1" applyBorder="1" applyAlignment="1">
      <alignment horizontal="center" vertical="center"/>
    </xf>
    <xf numFmtId="0" fontId="18" fillId="0" borderId="21" xfId="5" applyFont="1" applyBorder="1" applyAlignment="1">
      <alignment horizontal="left" vertical="center" wrapText="1"/>
    </xf>
    <xf numFmtId="0" fontId="18" fillId="0" borderId="28" xfId="5" applyFont="1" applyBorder="1" applyAlignment="1">
      <alignment horizontal="left" vertical="center"/>
    </xf>
    <xf numFmtId="0" fontId="18" fillId="0" borderId="62" xfId="5" applyFont="1" applyBorder="1" applyAlignment="1">
      <alignment horizontal="left" vertical="center"/>
    </xf>
    <xf numFmtId="0" fontId="2" fillId="0" borderId="5" xfId="3" applyFont="1" applyBorder="1" applyAlignment="1">
      <alignment horizontal="center" vertical="center" shrinkToFit="1"/>
    </xf>
    <xf numFmtId="0" fontId="2" fillId="0" borderId="2" xfId="3" applyFont="1" applyBorder="1" applyAlignment="1">
      <alignment horizontal="center" vertical="center" shrinkToFit="1"/>
    </xf>
    <xf numFmtId="0" fontId="17" fillId="0" borderId="50" xfId="3" applyFont="1" applyBorder="1" applyAlignment="1">
      <alignment horizontal="center" vertical="center"/>
    </xf>
    <xf numFmtId="0" fontId="17" fillId="0" borderId="51" xfId="3" applyFont="1" applyBorder="1" applyAlignment="1">
      <alignment horizontal="center" vertical="center"/>
    </xf>
    <xf numFmtId="183" fontId="2" fillId="0" borderId="4" xfId="3" applyNumberFormat="1" applyFont="1" applyBorder="1" applyAlignment="1">
      <alignment horizontal="center" vertical="center"/>
    </xf>
    <xf numFmtId="183" fontId="2" fillId="0" borderId="5" xfId="3" applyNumberFormat="1" applyFont="1" applyBorder="1" applyAlignment="1">
      <alignment horizontal="center" vertical="center"/>
    </xf>
    <xf numFmtId="0" fontId="2" fillId="0" borderId="25" xfId="5" quotePrefix="1" applyFont="1" applyBorder="1" applyAlignment="1">
      <alignment horizontal="center" vertical="center"/>
    </xf>
    <xf numFmtId="0" fontId="2" fillId="0" borderId="34" xfId="5" quotePrefix="1" applyFont="1" applyBorder="1" applyAlignment="1">
      <alignment horizontal="center" vertical="center"/>
    </xf>
    <xf numFmtId="184" fontId="2" fillId="0" borderId="26" xfId="5" applyNumberFormat="1" applyFont="1" applyBorder="1" applyAlignment="1">
      <alignment horizontal="right" vertical="center"/>
    </xf>
    <xf numFmtId="0" fontId="4" fillId="0" borderId="52" xfId="4" applyFont="1" applyBorder="1" applyAlignment="1" applyProtection="1">
      <alignment horizontal="center" vertical="center" wrapText="1"/>
    </xf>
    <xf numFmtId="0" fontId="2" fillId="0" borderId="53" xfId="3" applyFont="1" applyBorder="1" applyAlignment="1">
      <alignment horizontal="center" vertical="center"/>
    </xf>
    <xf numFmtId="0" fontId="2" fillId="0" borderId="14" xfId="5" applyFont="1" applyBorder="1" applyAlignment="1">
      <alignment horizontal="center" vertical="center"/>
    </xf>
    <xf numFmtId="0" fontId="2" fillId="0" borderId="21" xfId="5" applyFont="1" applyBorder="1" applyAlignment="1">
      <alignment horizontal="center" vertical="center"/>
    </xf>
    <xf numFmtId="176" fontId="2" fillId="0" borderId="16" xfId="5" applyNumberFormat="1" applyFont="1" applyBorder="1" applyAlignment="1">
      <alignment horizontal="center" vertical="center" textRotation="255"/>
    </xf>
    <xf numFmtId="176" fontId="2" fillId="0" borderId="23" xfId="5" applyNumberFormat="1" applyFont="1" applyBorder="1" applyAlignment="1">
      <alignment horizontal="center" vertical="center" textRotation="255"/>
    </xf>
    <xf numFmtId="176" fontId="2" fillId="0" borderId="32" xfId="5" applyNumberFormat="1" applyFont="1" applyBorder="1" applyAlignment="1">
      <alignment horizontal="center" vertical="center" textRotation="255"/>
    </xf>
    <xf numFmtId="0" fontId="2" fillId="0" borderId="7" xfId="5" applyFont="1" applyBorder="1" applyAlignment="1">
      <alignment horizontal="center" vertical="center"/>
    </xf>
    <xf numFmtId="0" fontId="2" fillId="0" borderId="39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28" xfId="5" applyFont="1" applyBorder="1" applyAlignment="1">
      <alignment horizontal="center" vertical="center"/>
    </xf>
    <xf numFmtId="0" fontId="2" fillId="0" borderId="29" xfId="5" applyFont="1" applyBorder="1" applyAlignment="1">
      <alignment horizontal="center" vertical="center"/>
    </xf>
    <xf numFmtId="0" fontId="18" fillId="0" borderId="28" xfId="5" applyFont="1" applyBorder="1" applyAlignment="1">
      <alignment horizontal="left" vertical="center" wrapText="1"/>
    </xf>
    <xf numFmtId="0" fontId="18" fillId="0" borderId="62" xfId="5" applyFont="1" applyBorder="1" applyAlignment="1">
      <alignment horizontal="left" vertical="center" wrapText="1"/>
    </xf>
    <xf numFmtId="0" fontId="17" fillId="0" borderId="5" xfId="3" applyFont="1" applyBorder="1" applyAlignment="1">
      <alignment horizontal="center" vertical="center"/>
    </xf>
    <xf numFmtId="0" fontId="17" fillId="0" borderId="2" xfId="3" applyFont="1" applyBorder="1" applyAlignment="1">
      <alignment horizontal="center" vertical="center"/>
    </xf>
    <xf numFmtId="182" fontId="2" fillId="0" borderId="5" xfId="3" applyNumberFormat="1" applyFont="1" applyBorder="1" applyAlignment="1">
      <alignment horizontal="center" vertical="center"/>
    </xf>
    <xf numFmtId="182" fontId="2" fillId="0" borderId="2" xfId="3" applyNumberFormat="1" applyFont="1" applyBorder="1" applyAlignment="1">
      <alignment horizontal="center" vertical="center"/>
    </xf>
    <xf numFmtId="182" fontId="2" fillId="0" borderId="6" xfId="3" applyNumberFormat="1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2" fillId="0" borderId="49" xfId="3" applyFont="1" applyBorder="1" applyAlignment="1">
      <alignment horizontal="center" vertical="center"/>
    </xf>
    <xf numFmtId="179" fontId="2" fillId="0" borderId="2" xfId="3" applyNumberFormat="1" applyFont="1" applyFill="1" applyBorder="1" applyAlignment="1">
      <alignment horizontal="center" vertical="center"/>
    </xf>
    <xf numFmtId="183" fontId="7" fillId="0" borderId="4" xfId="3" applyNumberFormat="1" applyFont="1" applyBorder="1" applyAlignment="1">
      <alignment horizontal="center" vertical="center" wrapText="1"/>
    </xf>
    <xf numFmtId="183" fontId="7" fillId="0" borderId="5" xfId="3" applyNumberFormat="1" applyFont="1" applyBorder="1" applyAlignment="1">
      <alignment horizontal="center" vertical="center"/>
    </xf>
    <xf numFmtId="0" fontId="18" fillId="0" borderId="4" xfId="3" applyFont="1" applyFill="1" applyBorder="1" applyAlignment="1">
      <alignment horizontal="center" vertical="center"/>
    </xf>
    <xf numFmtId="0" fontId="19" fillId="0" borderId="4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left" vertical="center" wrapText="1"/>
    </xf>
    <xf numFmtId="0" fontId="7" fillId="0" borderId="2" xfId="3" applyFont="1" applyFill="1" applyBorder="1" applyAlignment="1">
      <alignment horizontal="left" vertical="center" wrapText="1"/>
    </xf>
    <xf numFmtId="0" fontId="7" fillId="0" borderId="6" xfId="3" applyFont="1" applyFill="1" applyBorder="1" applyAlignment="1">
      <alignment horizontal="left" vertical="center" wrapText="1"/>
    </xf>
    <xf numFmtId="0" fontId="7" fillId="0" borderId="4" xfId="3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/>
    </xf>
    <xf numFmtId="0" fontId="20" fillId="0" borderId="4" xfId="3" applyFont="1" applyFill="1" applyBorder="1" applyAlignment="1">
      <alignment horizontal="center" vertical="center"/>
    </xf>
    <xf numFmtId="0" fontId="20" fillId="0" borderId="5" xfId="3" applyFont="1" applyFill="1" applyBorder="1" applyAlignment="1">
      <alignment horizontal="left" vertical="center" wrapText="1"/>
    </xf>
    <xf numFmtId="0" fontId="20" fillId="0" borderId="2" xfId="3" applyFont="1" applyFill="1" applyBorder="1" applyAlignment="1">
      <alignment horizontal="left" vertical="center" wrapText="1"/>
    </xf>
    <xf numFmtId="0" fontId="20" fillId="0" borderId="6" xfId="3" applyFont="1" applyFill="1" applyBorder="1" applyAlignment="1">
      <alignment horizontal="left" vertical="center" wrapText="1"/>
    </xf>
    <xf numFmtId="0" fontId="20" fillId="0" borderId="4" xfId="3" applyFont="1" applyFill="1" applyBorder="1" applyAlignment="1">
      <alignment horizontal="left" vertical="center" wrapText="1"/>
    </xf>
    <xf numFmtId="0" fontId="20" fillId="0" borderId="4" xfId="3" applyFont="1" applyFill="1" applyBorder="1" applyAlignment="1">
      <alignment horizontal="left" vertical="center"/>
    </xf>
    <xf numFmtId="0" fontId="7" fillId="0" borderId="6" xfId="3" applyFont="1" applyFill="1" applyBorder="1" applyAlignment="1">
      <alignment horizontal="left" vertical="center"/>
    </xf>
  </cellXfs>
  <cellStyles count="14">
    <cellStyle name="Calc Currency (0)" xfId="6"/>
    <cellStyle name="Header1" xfId="7"/>
    <cellStyle name="Header2" xfId="8"/>
    <cellStyle name="Normal_#18-Internet" xfId="9"/>
    <cellStyle name="ハイパーリンク" xfId="4" builtinId="8"/>
    <cellStyle name="桁区切り" xfId="1" builtinId="6"/>
    <cellStyle name="桁区切り 2" xfId="10"/>
    <cellStyle name="標準" xfId="0" builtinId="0"/>
    <cellStyle name="標準 2" xfId="11"/>
    <cellStyle name="標準 3" xfId="12"/>
    <cellStyle name="標準 4" xfId="13"/>
    <cellStyle name="標準_Book1_1" xfId="3"/>
    <cellStyle name="標準_Book1_1 2" xfId="5"/>
    <cellStyle name="標準_整備計画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7</xdr:row>
      <xdr:rowOff>0</xdr:rowOff>
    </xdr:from>
    <xdr:to>
      <xdr:col>9</xdr:col>
      <xdr:colOff>600075</xdr:colOff>
      <xdr:row>9</xdr:row>
      <xdr:rowOff>266700</xdr:rowOff>
    </xdr:to>
    <xdr:cxnSp macro="">
      <xdr:nvCxnSpPr>
        <xdr:cNvPr id="3" name="直線コネクタ 2"/>
        <xdr:cNvCxnSpPr/>
      </xdr:nvCxnSpPr>
      <xdr:spPr>
        <a:xfrm flipV="1">
          <a:off x="3048000" y="2286000"/>
          <a:ext cx="1828800" cy="838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12"/>
  <sheetViews>
    <sheetView tabSelected="1" view="pageBreakPreview" topLeftCell="A88" zoomScaleNormal="100" zoomScaleSheetLayoutView="100" workbookViewId="0">
      <selection activeCell="H101" sqref="H101:K101"/>
    </sheetView>
  </sheetViews>
  <sheetFormatPr defaultRowHeight="13.5"/>
  <cols>
    <col min="1" max="1" width="4.75" style="49" customWidth="1"/>
    <col min="2" max="2" width="10" style="2" customWidth="1"/>
    <col min="3" max="3" width="8.125" style="2" customWidth="1"/>
    <col min="4" max="4" width="2.25" style="2" customWidth="1"/>
    <col min="5" max="5" width="6.375" style="2" customWidth="1"/>
    <col min="6" max="6" width="2" style="2" customWidth="1"/>
    <col min="7" max="7" width="6.375" style="2" customWidth="1"/>
    <col min="8" max="11" width="8.125" style="2" customWidth="1"/>
    <col min="12" max="12" width="6.375" style="2" customWidth="1"/>
    <col min="13" max="13" width="7.125" style="3" customWidth="1"/>
    <col min="14" max="256" width="9" style="3"/>
    <col min="257" max="257" width="3" style="3" customWidth="1"/>
    <col min="258" max="258" width="10" style="3" customWidth="1"/>
    <col min="259" max="259" width="8.125" style="3" customWidth="1"/>
    <col min="260" max="260" width="2.25" style="3" customWidth="1"/>
    <col min="261" max="261" width="6.375" style="3" customWidth="1"/>
    <col min="262" max="262" width="2" style="3" customWidth="1"/>
    <col min="263" max="263" width="6.375" style="3" customWidth="1"/>
    <col min="264" max="269" width="8.125" style="3" customWidth="1"/>
    <col min="270" max="512" width="9" style="3"/>
    <col min="513" max="513" width="3" style="3" customWidth="1"/>
    <col min="514" max="514" width="10" style="3" customWidth="1"/>
    <col min="515" max="515" width="8.125" style="3" customWidth="1"/>
    <col min="516" max="516" width="2.25" style="3" customWidth="1"/>
    <col min="517" max="517" width="6.375" style="3" customWidth="1"/>
    <col min="518" max="518" width="2" style="3" customWidth="1"/>
    <col min="519" max="519" width="6.375" style="3" customWidth="1"/>
    <col min="520" max="525" width="8.125" style="3" customWidth="1"/>
    <col min="526" max="768" width="9" style="3"/>
    <col min="769" max="769" width="3" style="3" customWidth="1"/>
    <col min="770" max="770" width="10" style="3" customWidth="1"/>
    <col min="771" max="771" width="8.125" style="3" customWidth="1"/>
    <col min="772" max="772" width="2.25" style="3" customWidth="1"/>
    <col min="773" max="773" width="6.375" style="3" customWidth="1"/>
    <col min="774" max="774" width="2" style="3" customWidth="1"/>
    <col min="775" max="775" width="6.375" style="3" customWidth="1"/>
    <col min="776" max="781" width="8.125" style="3" customWidth="1"/>
    <col min="782" max="1024" width="9" style="3"/>
    <col min="1025" max="1025" width="3" style="3" customWidth="1"/>
    <col min="1026" max="1026" width="10" style="3" customWidth="1"/>
    <col min="1027" max="1027" width="8.125" style="3" customWidth="1"/>
    <col min="1028" max="1028" width="2.25" style="3" customWidth="1"/>
    <col min="1029" max="1029" width="6.375" style="3" customWidth="1"/>
    <col min="1030" max="1030" width="2" style="3" customWidth="1"/>
    <col min="1031" max="1031" width="6.375" style="3" customWidth="1"/>
    <col min="1032" max="1037" width="8.125" style="3" customWidth="1"/>
    <col min="1038" max="1280" width="9" style="3"/>
    <col min="1281" max="1281" width="3" style="3" customWidth="1"/>
    <col min="1282" max="1282" width="10" style="3" customWidth="1"/>
    <col min="1283" max="1283" width="8.125" style="3" customWidth="1"/>
    <col min="1284" max="1284" width="2.25" style="3" customWidth="1"/>
    <col min="1285" max="1285" width="6.375" style="3" customWidth="1"/>
    <col min="1286" max="1286" width="2" style="3" customWidth="1"/>
    <col min="1287" max="1287" width="6.375" style="3" customWidth="1"/>
    <col min="1288" max="1293" width="8.125" style="3" customWidth="1"/>
    <col min="1294" max="1536" width="9" style="3"/>
    <col min="1537" max="1537" width="3" style="3" customWidth="1"/>
    <col min="1538" max="1538" width="10" style="3" customWidth="1"/>
    <col min="1539" max="1539" width="8.125" style="3" customWidth="1"/>
    <col min="1540" max="1540" width="2.25" style="3" customWidth="1"/>
    <col min="1541" max="1541" width="6.375" style="3" customWidth="1"/>
    <col min="1542" max="1542" width="2" style="3" customWidth="1"/>
    <col min="1543" max="1543" width="6.375" style="3" customWidth="1"/>
    <col min="1544" max="1549" width="8.125" style="3" customWidth="1"/>
    <col min="1550" max="1792" width="9" style="3"/>
    <col min="1793" max="1793" width="3" style="3" customWidth="1"/>
    <col min="1794" max="1794" width="10" style="3" customWidth="1"/>
    <col min="1795" max="1795" width="8.125" style="3" customWidth="1"/>
    <col min="1796" max="1796" width="2.25" style="3" customWidth="1"/>
    <col min="1797" max="1797" width="6.375" style="3" customWidth="1"/>
    <col min="1798" max="1798" width="2" style="3" customWidth="1"/>
    <col min="1799" max="1799" width="6.375" style="3" customWidth="1"/>
    <col min="1800" max="1805" width="8.125" style="3" customWidth="1"/>
    <col min="1806" max="2048" width="9" style="3"/>
    <col min="2049" max="2049" width="3" style="3" customWidth="1"/>
    <col min="2050" max="2050" width="10" style="3" customWidth="1"/>
    <col min="2051" max="2051" width="8.125" style="3" customWidth="1"/>
    <col min="2052" max="2052" width="2.25" style="3" customWidth="1"/>
    <col min="2053" max="2053" width="6.375" style="3" customWidth="1"/>
    <col min="2054" max="2054" width="2" style="3" customWidth="1"/>
    <col min="2055" max="2055" width="6.375" style="3" customWidth="1"/>
    <col min="2056" max="2061" width="8.125" style="3" customWidth="1"/>
    <col min="2062" max="2304" width="9" style="3"/>
    <col min="2305" max="2305" width="3" style="3" customWidth="1"/>
    <col min="2306" max="2306" width="10" style="3" customWidth="1"/>
    <col min="2307" max="2307" width="8.125" style="3" customWidth="1"/>
    <col min="2308" max="2308" width="2.25" style="3" customWidth="1"/>
    <col min="2309" max="2309" width="6.375" style="3" customWidth="1"/>
    <col min="2310" max="2310" width="2" style="3" customWidth="1"/>
    <col min="2311" max="2311" width="6.375" style="3" customWidth="1"/>
    <col min="2312" max="2317" width="8.125" style="3" customWidth="1"/>
    <col min="2318" max="2560" width="9" style="3"/>
    <col min="2561" max="2561" width="3" style="3" customWidth="1"/>
    <col min="2562" max="2562" width="10" style="3" customWidth="1"/>
    <col min="2563" max="2563" width="8.125" style="3" customWidth="1"/>
    <col min="2564" max="2564" width="2.25" style="3" customWidth="1"/>
    <col min="2565" max="2565" width="6.375" style="3" customWidth="1"/>
    <col min="2566" max="2566" width="2" style="3" customWidth="1"/>
    <col min="2567" max="2567" width="6.375" style="3" customWidth="1"/>
    <col min="2568" max="2573" width="8.125" style="3" customWidth="1"/>
    <col min="2574" max="2816" width="9" style="3"/>
    <col min="2817" max="2817" width="3" style="3" customWidth="1"/>
    <col min="2818" max="2818" width="10" style="3" customWidth="1"/>
    <col min="2819" max="2819" width="8.125" style="3" customWidth="1"/>
    <col min="2820" max="2820" width="2.25" style="3" customWidth="1"/>
    <col min="2821" max="2821" width="6.375" style="3" customWidth="1"/>
    <col min="2822" max="2822" width="2" style="3" customWidth="1"/>
    <col min="2823" max="2823" width="6.375" style="3" customWidth="1"/>
    <col min="2824" max="2829" width="8.125" style="3" customWidth="1"/>
    <col min="2830" max="3072" width="9" style="3"/>
    <col min="3073" max="3073" width="3" style="3" customWidth="1"/>
    <col min="3074" max="3074" width="10" style="3" customWidth="1"/>
    <col min="3075" max="3075" width="8.125" style="3" customWidth="1"/>
    <col min="3076" max="3076" width="2.25" style="3" customWidth="1"/>
    <col min="3077" max="3077" width="6.375" style="3" customWidth="1"/>
    <col min="3078" max="3078" width="2" style="3" customWidth="1"/>
    <col min="3079" max="3079" width="6.375" style="3" customWidth="1"/>
    <col min="3080" max="3085" width="8.125" style="3" customWidth="1"/>
    <col min="3086" max="3328" width="9" style="3"/>
    <col min="3329" max="3329" width="3" style="3" customWidth="1"/>
    <col min="3330" max="3330" width="10" style="3" customWidth="1"/>
    <col min="3331" max="3331" width="8.125" style="3" customWidth="1"/>
    <col min="3332" max="3332" width="2.25" style="3" customWidth="1"/>
    <col min="3333" max="3333" width="6.375" style="3" customWidth="1"/>
    <col min="3334" max="3334" width="2" style="3" customWidth="1"/>
    <col min="3335" max="3335" width="6.375" style="3" customWidth="1"/>
    <col min="3336" max="3341" width="8.125" style="3" customWidth="1"/>
    <col min="3342" max="3584" width="9" style="3"/>
    <col min="3585" max="3585" width="3" style="3" customWidth="1"/>
    <col min="3586" max="3586" width="10" style="3" customWidth="1"/>
    <col min="3587" max="3587" width="8.125" style="3" customWidth="1"/>
    <col min="3588" max="3588" width="2.25" style="3" customWidth="1"/>
    <col min="3589" max="3589" width="6.375" style="3" customWidth="1"/>
    <col min="3590" max="3590" width="2" style="3" customWidth="1"/>
    <col min="3591" max="3591" width="6.375" style="3" customWidth="1"/>
    <col min="3592" max="3597" width="8.125" style="3" customWidth="1"/>
    <col min="3598" max="3840" width="9" style="3"/>
    <col min="3841" max="3841" width="3" style="3" customWidth="1"/>
    <col min="3842" max="3842" width="10" style="3" customWidth="1"/>
    <col min="3843" max="3843" width="8.125" style="3" customWidth="1"/>
    <col min="3844" max="3844" width="2.25" style="3" customWidth="1"/>
    <col min="3845" max="3845" width="6.375" style="3" customWidth="1"/>
    <col min="3846" max="3846" width="2" style="3" customWidth="1"/>
    <col min="3847" max="3847" width="6.375" style="3" customWidth="1"/>
    <col min="3848" max="3853" width="8.125" style="3" customWidth="1"/>
    <col min="3854" max="4096" width="9" style="3"/>
    <col min="4097" max="4097" width="3" style="3" customWidth="1"/>
    <col min="4098" max="4098" width="10" style="3" customWidth="1"/>
    <col min="4099" max="4099" width="8.125" style="3" customWidth="1"/>
    <col min="4100" max="4100" width="2.25" style="3" customWidth="1"/>
    <col min="4101" max="4101" width="6.375" style="3" customWidth="1"/>
    <col min="4102" max="4102" width="2" style="3" customWidth="1"/>
    <col min="4103" max="4103" width="6.375" style="3" customWidth="1"/>
    <col min="4104" max="4109" width="8.125" style="3" customWidth="1"/>
    <col min="4110" max="4352" width="9" style="3"/>
    <col min="4353" max="4353" width="3" style="3" customWidth="1"/>
    <col min="4354" max="4354" width="10" style="3" customWidth="1"/>
    <col min="4355" max="4355" width="8.125" style="3" customWidth="1"/>
    <col min="4356" max="4356" width="2.25" style="3" customWidth="1"/>
    <col min="4357" max="4357" width="6.375" style="3" customWidth="1"/>
    <col min="4358" max="4358" width="2" style="3" customWidth="1"/>
    <col min="4359" max="4359" width="6.375" style="3" customWidth="1"/>
    <col min="4360" max="4365" width="8.125" style="3" customWidth="1"/>
    <col min="4366" max="4608" width="9" style="3"/>
    <col min="4609" max="4609" width="3" style="3" customWidth="1"/>
    <col min="4610" max="4610" width="10" style="3" customWidth="1"/>
    <col min="4611" max="4611" width="8.125" style="3" customWidth="1"/>
    <col min="4612" max="4612" width="2.25" style="3" customWidth="1"/>
    <col min="4613" max="4613" width="6.375" style="3" customWidth="1"/>
    <col min="4614" max="4614" width="2" style="3" customWidth="1"/>
    <col min="4615" max="4615" width="6.375" style="3" customWidth="1"/>
    <col min="4616" max="4621" width="8.125" style="3" customWidth="1"/>
    <col min="4622" max="4864" width="9" style="3"/>
    <col min="4865" max="4865" width="3" style="3" customWidth="1"/>
    <col min="4866" max="4866" width="10" style="3" customWidth="1"/>
    <col min="4867" max="4867" width="8.125" style="3" customWidth="1"/>
    <col min="4868" max="4868" width="2.25" style="3" customWidth="1"/>
    <col min="4869" max="4869" width="6.375" style="3" customWidth="1"/>
    <col min="4870" max="4870" width="2" style="3" customWidth="1"/>
    <col min="4871" max="4871" width="6.375" style="3" customWidth="1"/>
    <col min="4872" max="4877" width="8.125" style="3" customWidth="1"/>
    <col min="4878" max="5120" width="9" style="3"/>
    <col min="5121" max="5121" width="3" style="3" customWidth="1"/>
    <col min="5122" max="5122" width="10" style="3" customWidth="1"/>
    <col min="5123" max="5123" width="8.125" style="3" customWidth="1"/>
    <col min="5124" max="5124" width="2.25" style="3" customWidth="1"/>
    <col min="5125" max="5125" width="6.375" style="3" customWidth="1"/>
    <col min="5126" max="5126" width="2" style="3" customWidth="1"/>
    <col min="5127" max="5127" width="6.375" style="3" customWidth="1"/>
    <col min="5128" max="5133" width="8.125" style="3" customWidth="1"/>
    <col min="5134" max="5376" width="9" style="3"/>
    <col min="5377" max="5377" width="3" style="3" customWidth="1"/>
    <col min="5378" max="5378" width="10" style="3" customWidth="1"/>
    <col min="5379" max="5379" width="8.125" style="3" customWidth="1"/>
    <col min="5380" max="5380" width="2.25" style="3" customWidth="1"/>
    <col min="5381" max="5381" width="6.375" style="3" customWidth="1"/>
    <col min="5382" max="5382" width="2" style="3" customWidth="1"/>
    <col min="5383" max="5383" width="6.375" style="3" customWidth="1"/>
    <col min="5384" max="5389" width="8.125" style="3" customWidth="1"/>
    <col min="5390" max="5632" width="9" style="3"/>
    <col min="5633" max="5633" width="3" style="3" customWidth="1"/>
    <col min="5634" max="5634" width="10" style="3" customWidth="1"/>
    <col min="5635" max="5635" width="8.125" style="3" customWidth="1"/>
    <col min="5636" max="5636" width="2.25" style="3" customWidth="1"/>
    <col min="5637" max="5637" width="6.375" style="3" customWidth="1"/>
    <col min="5638" max="5638" width="2" style="3" customWidth="1"/>
    <col min="5639" max="5639" width="6.375" style="3" customWidth="1"/>
    <col min="5640" max="5645" width="8.125" style="3" customWidth="1"/>
    <col min="5646" max="5888" width="9" style="3"/>
    <col min="5889" max="5889" width="3" style="3" customWidth="1"/>
    <col min="5890" max="5890" width="10" style="3" customWidth="1"/>
    <col min="5891" max="5891" width="8.125" style="3" customWidth="1"/>
    <col min="5892" max="5892" width="2.25" style="3" customWidth="1"/>
    <col min="5893" max="5893" width="6.375" style="3" customWidth="1"/>
    <col min="5894" max="5894" width="2" style="3" customWidth="1"/>
    <col min="5895" max="5895" width="6.375" style="3" customWidth="1"/>
    <col min="5896" max="5901" width="8.125" style="3" customWidth="1"/>
    <col min="5902" max="6144" width="9" style="3"/>
    <col min="6145" max="6145" width="3" style="3" customWidth="1"/>
    <col min="6146" max="6146" width="10" style="3" customWidth="1"/>
    <col min="6147" max="6147" width="8.125" style="3" customWidth="1"/>
    <col min="6148" max="6148" width="2.25" style="3" customWidth="1"/>
    <col min="6149" max="6149" width="6.375" style="3" customWidth="1"/>
    <col min="6150" max="6150" width="2" style="3" customWidth="1"/>
    <col min="6151" max="6151" width="6.375" style="3" customWidth="1"/>
    <col min="6152" max="6157" width="8.125" style="3" customWidth="1"/>
    <col min="6158" max="6400" width="9" style="3"/>
    <col min="6401" max="6401" width="3" style="3" customWidth="1"/>
    <col min="6402" max="6402" width="10" style="3" customWidth="1"/>
    <col min="6403" max="6403" width="8.125" style="3" customWidth="1"/>
    <col min="6404" max="6404" width="2.25" style="3" customWidth="1"/>
    <col min="6405" max="6405" width="6.375" style="3" customWidth="1"/>
    <col min="6406" max="6406" width="2" style="3" customWidth="1"/>
    <col min="6407" max="6407" width="6.375" style="3" customWidth="1"/>
    <col min="6408" max="6413" width="8.125" style="3" customWidth="1"/>
    <col min="6414" max="6656" width="9" style="3"/>
    <col min="6657" max="6657" width="3" style="3" customWidth="1"/>
    <col min="6658" max="6658" width="10" style="3" customWidth="1"/>
    <col min="6659" max="6659" width="8.125" style="3" customWidth="1"/>
    <col min="6660" max="6660" width="2.25" style="3" customWidth="1"/>
    <col min="6661" max="6661" width="6.375" style="3" customWidth="1"/>
    <col min="6662" max="6662" width="2" style="3" customWidth="1"/>
    <col min="6663" max="6663" width="6.375" style="3" customWidth="1"/>
    <col min="6664" max="6669" width="8.125" style="3" customWidth="1"/>
    <col min="6670" max="6912" width="9" style="3"/>
    <col min="6913" max="6913" width="3" style="3" customWidth="1"/>
    <col min="6914" max="6914" width="10" style="3" customWidth="1"/>
    <col min="6915" max="6915" width="8.125" style="3" customWidth="1"/>
    <col min="6916" max="6916" width="2.25" style="3" customWidth="1"/>
    <col min="6917" max="6917" width="6.375" style="3" customWidth="1"/>
    <col min="6918" max="6918" width="2" style="3" customWidth="1"/>
    <col min="6919" max="6919" width="6.375" style="3" customWidth="1"/>
    <col min="6920" max="6925" width="8.125" style="3" customWidth="1"/>
    <col min="6926" max="7168" width="9" style="3"/>
    <col min="7169" max="7169" width="3" style="3" customWidth="1"/>
    <col min="7170" max="7170" width="10" style="3" customWidth="1"/>
    <col min="7171" max="7171" width="8.125" style="3" customWidth="1"/>
    <col min="7172" max="7172" width="2.25" style="3" customWidth="1"/>
    <col min="7173" max="7173" width="6.375" style="3" customWidth="1"/>
    <col min="7174" max="7174" width="2" style="3" customWidth="1"/>
    <col min="7175" max="7175" width="6.375" style="3" customWidth="1"/>
    <col min="7176" max="7181" width="8.125" style="3" customWidth="1"/>
    <col min="7182" max="7424" width="9" style="3"/>
    <col min="7425" max="7425" width="3" style="3" customWidth="1"/>
    <col min="7426" max="7426" width="10" style="3" customWidth="1"/>
    <col min="7427" max="7427" width="8.125" style="3" customWidth="1"/>
    <col min="7428" max="7428" width="2.25" style="3" customWidth="1"/>
    <col min="7429" max="7429" width="6.375" style="3" customWidth="1"/>
    <col min="7430" max="7430" width="2" style="3" customWidth="1"/>
    <col min="7431" max="7431" width="6.375" style="3" customWidth="1"/>
    <col min="7432" max="7437" width="8.125" style="3" customWidth="1"/>
    <col min="7438" max="7680" width="9" style="3"/>
    <col min="7681" max="7681" width="3" style="3" customWidth="1"/>
    <col min="7682" max="7682" width="10" style="3" customWidth="1"/>
    <col min="7683" max="7683" width="8.125" style="3" customWidth="1"/>
    <col min="7684" max="7684" width="2.25" style="3" customWidth="1"/>
    <col min="7685" max="7685" width="6.375" style="3" customWidth="1"/>
    <col min="7686" max="7686" width="2" style="3" customWidth="1"/>
    <col min="7687" max="7687" width="6.375" style="3" customWidth="1"/>
    <col min="7688" max="7693" width="8.125" style="3" customWidth="1"/>
    <col min="7694" max="7936" width="9" style="3"/>
    <col min="7937" max="7937" width="3" style="3" customWidth="1"/>
    <col min="7938" max="7938" width="10" style="3" customWidth="1"/>
    <col min="7939" max="7939" width="8.125" style="3" customWidth="1"/>
    <col min="7940" max="7940" width="2.25" style="3" customWidth="1"/>
    <col min="7941" max="7941" width="6.375" style="3" customWidth="1"/>
    <col min="7942" max="7942" width="2" style="3" customWidth="1"/>
    <col min="7943" max="7943" width="6.375" style="3" customWidth="1"/>
    <col min="7944" max="7949" width="8.125" style="3" customWidth="1"/>
    <col min="7950" max="8192" width="9" style="3"/>
    <col min="8193" max="8193" width="3" style="3" customWidth="1"/>
    <col min="8194" max="8194" width="10" style="3" customWidth="1"/>
    <col min="8195" max="8195" width="8.125" style="3" customWidth="1"/>
    <col min="8196" max="8196" width="2.25" style="3" customWidth="1"/>
    <col min="8197" max="8197" width="6.375" style="3" customWidth="1"/>
    <col min="8198" max="8198" width="2" style="3" customWidth="1"/>
    <col min="8199" max="8199" width="6.375" style="3" customWidth="1"/>
    <col min="8200" max="8205" width="8.125" style="3" customWidth="1"/>
    <col min="8206" max="8448" width="9" style="3"/>
    <col min="8449" max="8449" width="3" style="3" customWidth="1"/>
    <col min="8450" max="8450" width="10" style="3" customWidth="1"/>
    <col min="8451" max="8451" width="8.125" style="3" customWidth="1"/>
    <col min="8452" max="8452" width="2.25" style="3" customWidth="1"/>
    <col min="8453" max="8453" width="6.375" style="3" customWidth="1"/>
    <col min="8454" max="8454" width="2" style="3" customWidth="1"/>
    <col min="8455" max="8455" width="6.375" style="3" customWidth="1"/>
    <col min="8456" max="8461" width="8.125" style="3" customWidth="1"/>
    <col min="8462" max="8704" width="9" style="3"/>
    <col min="8705" max="8705" width="3" style="3" customWidth="1"/>
    <col min="8706" max="8706" width="10" style="3" customWidth="1"/>
    <col min="8707" max="8707" width="8.125" style="3" customWidth="1"/>
    <col min="8708" max="8708" width="2.25" style="3" customWidth="1"/>
    <col min="8709" max="8709" width="6.375" style="3" customWidth="1"/>
    <col min="8710" max="8710" width="2" style="3" customWidth="1"/>
    <col min="8711" max="8711" width="6.375" style="3" customWidth="1"/>
    <col min="8712" max="8717" width="8.125" style="3" customWidth="1"/>
    <col min="8718" max="8960" width="9" style="3"/>
    <col min="8961" max="8961" width="3" style="3" customWidth="1"/>
    <col min="8962" max="8962" width="10" style="3" customWidth="1"/>
    <col min="8963" max="8963" width="8.125" style="3" customWidth="1"/>
    <col min="8964" max="8964" width="2.25" style="3" customWidth="1"/>
    <col min="8965" max="8965" width="6.375" style="3" customWidth="1"/>
    <col min="8966" max="8966" width="2" style="3" customWidth="1"/>
    <col min="8967" max="8967" width="6.375" style="3" customWidth="1"/>
    <col min="8968" max="8973" width="8.125" style="3" customWidth="1"/>
    <col min="8974" max="9216" width="9" style="3"/>
    <col min="9217" max="9217" width="3" style="3" customWidth="1"/>
    <col min="9218" max="9218" width="10" style="3" customWidth="1"/>
    <col min="9219" max="9219" width="8.125" style="3" customWidth="1"/>
    <col min="9220" max="9220" width="2.25" style="3" customWidth="1"/>
    <col min="9221" max="9221" width="6.375" style="3" customWidth="1"/>
    <col min="9222" max="9222" width="2" style="3" customWidth="1"/>
    <col min="9223" max="9223" width="6.375" style="3" customWidth="1"/>
    <col min="9224" max="9229" width="8.125" style="3" customWidth="1"/>
    <col min="9230" max="9472" width="9" style="3"/>
    <col min="9473" max="9473" width="3" style="3" customWidth="1"/>
    <col min="9474" max="9474" width="10" style="3" customWidth="1"/>
    <col min="9475" max="9475" width="8.125" style="3" customWidth="1"/>
    <col min="9476" max="9476" width="2.25" style="3" customWidth="1"/>
    <col min="9477" max="9477" width="6.375" style="3" customWidth="1"/>
    <col min="9478" max="9478" width="2" style="3" customWidth="1"/>
    <col min="9479" max="9479" width="6.375" style="3" customWidth="1"/>
    <col min="9480" max="9485" width="8.125" style="3" customWidth="1"/>
    <col min="9486" max="9728" width="9" style="3"/>
    <col min="9729" max="9729" width="3" style="3" customWidth="1"/>
    <col min="9730" max="9730" width="10" style="3" customWidth="1"/>
    <col min="9731" max="9731" width="8.125" style="3" customWidth="1"/>
    <col min="9732" max="9732" width="2.25" style="3" customWidth="1"/>
    <col min="9733" max="9733" width="6.375" style="3" customWidth="1"/>
    <col min="9734" max="9734" width="2" style="3" customWidth="1"/>
    <col min="9735" max="9735" width="6.375" style="3" customWidth="1"/>
    <col min="9736" max="9741" width="8.125" style="3" customWidth="1"/>
    <col min="9742" max="9984" width="9" style="3"/>
    <col min="9985" max="9985" width="3" style="3" customWidth="1"/>
    <col min="9986" max="9986" width="10" style="3" customWidth="1"/>
    <col min="9987" max="9987" width="8.125" style="3" customWidth="1"/>
    <col min="9988" max="9988" width="2.25" style="3" customWidth="1"/>
    <col min="9989" max="9989" width="6.375" style="3" customWidth="1"/>
    <col min="9990" max="9990" width="2" style="3" customWidth="1"/>
    <col min="9991" max="9991" width="6.375" style="3" customWidth="1"/>
    <col min="9992" max="9997" width="8.125" style="3" customWidth="1"/>
    <col min="9998" max="10240" width="9" style="3"/>
    <col min="10241" max="10241" width="3" style="3" customWidth="1"/>
    <col min="10242" max="10242" width="10" style="3" customWidth="1"/>
    <col min="10243" max="10243" width="8.125" style="3" customWidth="1"/>
    <col min="10244" max="10244" width="2.25" style="3" customWidth="1"/>
    <col min="10245" max="10245" width="6.375" style="3" customWidth="1"/>
    <col min="10246" max="10246" width="2" style="3" customWidth="1"/>
    <col min="10247" max="10247" width="6.375" style="3" customWidth="1"/>
    <col min="10248" max="10253" width="8.125" style="3" customWidth="1"/>
    <col min="10254" max="10496" width="9" style="3"/>
    <col min="10497" max="10497" width="3" style="3" customWidth="1"/>
    <col min="10498" max="10498" width="10" style="3" customWidth="1"/>
    <col min="10499" max="10499" width="8.125" style="3" customWidth="1"/>
    <col min="10500" max="10500" width="2.25" style="3" customWidth="1"/>
    <col min="10501" max="10501" width="6.375" style="3" customWidth="1"/>
    <col min="10502" max="10502" width="2" style="3" customWidth="1"/>
    <col min="10503" max="10503" width="6.375" style="3" customWidth="1"/>
    <col min="10504" max="10509" width="8.125" style="3" customWidth="1"/>
    <col min="10510" max="10752" width="9" style="3"/>
    <col min="10753" max="10753" width="3" style="3" customWidth="1"/>
    <col min="10754" max="10754" width="10" style="3" customWidth="1"/>
    <col min="10755" max="10755" width="8.125" style="3" customWidth="1"/>
    <col min="10756" max="10756" width="2.25" style="3" customWidth="1"/>
    <col min="10757" max="10757" width="6.375" style="3" customWidth="1"/>
    <col min="10758" max="10758" width="2" style="3" customWidth="1"/>
    <col min="10759" max="10759" width="6.375" style="3" customWidth="1"/>
    <col min="10760" max="10765" width="8.125" style="3" customWidth="1"/>
    <col min="10766" max="11008" width="9" style="3"/>
    <col min="11009" max="11009" width="3" style="3" customWidth="1"/>
    <col min="11010" max="11010" width="10" style="3" customWidth="1"/>
    <col min="11011" max="11011" width="8.125" style="3" customWidth="1"/>
    <col min="11012" max="11012" width="2.25" style="3" customWidth="1"/>
    <col min="11013" max="11013" width="6.375" style="3" customWidth="1"/>
    <col min="11014" max="11014" width="2" style="3" customWidth="1"/>
    <col min="11015" max="11015" width="6.375" style="3" customWidth="1"/>
    <col min="11016" max="11021" width="8.125" style="3" customWidth="1"/>
    <col min="11022" max="11264" width="9" style="3"/>
    <col min="11265" max="11265" width="3" style="3" customWidth="1"/>
    <col min="11266" max="11266" width="10" style="3" customWidth="1"/>
    <col min="11267" max="11267" width="8.125" style="3" customWidth="1"/>
    <col min="11268" max="11268" width="2.25" style="3" customWidth="1"/>
    <col min="11269" max="11269" width="6.375" style="3" customWidth="1"/>
    <col min="11270" max="11270" width="2" style="3" customWidth="1"/>
    <col min="11271" max="11271" width="6.375" style="3" customWidth="1"/>
    <col min="11272" max="11277" width="8.125" style="3" customWidth="1"/>
    <col min="11278" max="11520" width="9" style="3"/>
    <col min="11521" max="11521" width="3" style="3" customWidth="1"/>
    <col min="11522" max="11522" width="10" style="3" customWidth="1"/>
    <col min="11523" max="11523" width="8.125" style="3" customWidth="1"/>
    <col min="11524" max="11524" width="2.25" style="3" customWidth="1"/>
    <col min="11525" max="11525" width="6.375" style="3" customWidth="1"/>
    <col min="11526" max="11526" width="2" style="3" customWidth="1"/>
    <col min="11527" max="11527" width="6.375" style="3" customWidth="1"/>
    <col min="11528" max="11533" width="8.125" style="3" customWidth="1"/>
    <col min="11534" max="11776" width="9" style="3"/>
    <col min="11777" max="11777" width="3" style="3" customWidth="1"/>
    <col min="11778" max="11778" width="10" style="3" customWidth="1"/>
    <col min="11779" max="11779" width="8.125" style="3" customWidth="1"/>
    <col min="11780" max="11780" width="2.25" style="3" customWidth="1"/>
    <col min="11781" max="11781" width="6.375" style="3" customWidth="1"/>
    <col min="11782" max="11782" width="2" style="3" customWidth="1"/>
    <col min="11783" max="11783" width="6.375" style="3" customWidth="1"/>
    <col min="11784" max="11789" width="8.125" style="3" customWidth="1"/>
    <col min="11790" max="12032" width="9" style="3"/>
    <col min="12033" max="12033" width="3" style="3" customWidth="1"/>
    <col min="12034" max="12034" width="10" style="3" customWidth="1"/>
    <col min="12035" max="12035" width="8.125" style="3" customWidth="1"/>
    <col min="12036" max="12036" width="2.25" style="3" customWidth="1"/>
    <col min="12037" max="12037" width="6.375" style="3" customWidth="1"/>
    <col min="12038" max="12038" width="2" style="3" customWidth="1"/>
    <col min="12039" max="12039" width="6.375" style="3" customWidth="1"/>
    <col min="12040" max="12045" width="8.125" style="3" customWidth="1"/>
    <col min="12046" max="12288" width="9" style="3"/>
    <col min="12289" max="12289" width="3" style="3" customWidth="1"/>
    <col min="12290" max="12290" width="10" style="3" customWidth="1"/>
    <col min="12291" max="12291" width="8.125" style="3" customWidth="1"/>
    <col min="12292" max="12292" width="2.25" style="3" customWidth="1"/>
    <col min="12293" max="12293" width="6.375" style="3" customWidth="1"/>
    <col min="12294" max="12294" width="2" style="3" customWidth="1"/>
    <col min="12295" max="12295" width="6.375" style="3" customWidth="1"/>
    <col min="12296" max="12301" width="8.125" style="3" customWidth="1"/>
    <col min="12302" max="12544" width="9" style="3"/>
    <col min="12545" max="12545" width="3" style="3" customWidth="1"/>
    <col min="12546" max="12546" width="10" style="3" customWidth="1"/>
    <col min="12547" max="12547" width="8.125" style="3" customWidth="1"/>
    <col min="12548" max="12548" width="2.25" style="3" customWidth="1"/>
    <col min="12549" max="12549" width="6.375" style="3" customWidth="1"/>
    <col min="12550" max="12550" width="2" style="3" customWidth="1"/>
    <col min="12551" max="12551" width="6.375" style="3" customWidth="1"/>
    <col min="12552" max="12557" width="8.125" style="3" customWidth="1"/>
    <col min="12558" max="12800" width="9" style="3"/>
    <col min="12801" max="12801" width="3" style="3" customWidth="1"/>
    <col min="12802" max="12802" width="10" style="3" customWidth="1"/>
    <col min="12803" max="12803" width="8.125" style="3" customWidth="1"/>
    <col min="12804" max="12804" width="2.25" style="3" customWidth="1"/>
    <col min="12805" max="12805" width="6.375" style="3" customWidth="1"/>
    <col min="12806" max="12806" width="2" style="3" customWidth="1"/>
    <col min="12807" max="12807" width="6.375" style="3" customWidth="1"/>
    <col min="12808" max="12813" width="8.125" style="3" customWidth="1"/>
    <col min="12814" max="13056" width="9" style="3"/>
    <col min="13057" max="13057" width="3" style="3" customWidth="1"/>
    <col min="13058" max="13058" width="10" style="3" customWidth="1"/>
    <col min="13059" max="13059" width="8.125" style="3" customWidth="1"/>
    <col min="13060" max="13060" width="2.25" style="3" customWidth="1"/>
    <col min="13061" max="13061" width="6.375" style="3" customWidth="1"/>
    <col min="13062" max="13062" width="2" style="3" customWidth="1"/>
    <col min="13063" max="13063" width="6.375" style="3" customWidth="1"/>
    <col min="13064" max="13069" width="8.125" style="3" customWidth="1"/>
    <col min="13070" max="13312" width="9" style="3"/>
    <col min="13313" max="13313" width="3" style="3" customWidth="1"/>
    <col min="13314" max="13314" width="10" style="3" customWidth="1"/>
    <col min="13315" max="13315" width="8.125" style="3" customWidth="1"/>
    <col min="13316" max="13316" width="2.25" style="3" customWidth="1"/>
    <col min="13317" max="13317" width="6.375" style="3" customWidth="1"/>
    <col min="13318" max="13318" width="2" style="3" customWidth="1"/>
    <col min="13319" max="13319" width="6.375" style="3" customWidth="1"/>
    <col min="13320" max="13325" width="8.125" style="3" customWidth="1"/>
    <col min="13326" max="13568" width="9" style="3"/>
    <col min="13569" max="13569" width="3" style="3" customWidth="1"/>
    <col min="13570" max="13570" width="10" style="3" customWidth="1"/>
    <col min="13571" max="13571" width="8.125" style="3" customWidth="1"/>
    <col min="13572" max="13572" width="2.25" style="3" customWidth="1"/>
    <col min="13573" max="13573" width="6.375" style="3" customWidth="1"/>
    <col min="13574" max="13574" width="2" style="3" customWidth="1"/>
    <col min="13575" max="13575" width="6.375" style="3" customWidth="1"/>
    <col min="13576" max="13581" width="8.125" style="3" customWidth="1"/>
    <col min="13582" max="13824" width="9" style="3"/>
    <col min="13825" max="13825" width="3" style="3" customWidth="1"/>
    <col min="13826" max="13826" width="10" style="3" customWidth="1"/>
    <col min="13827" max="13827" width="8.125" style="3" customWidth="1"/>
    <col min="13828" max="13828" width="2.25" style="3" customWidth="1"/>
    <col min="13829" max="13829" width="6.375" style="3" customWidth="1"/>
    <col min="13830" max="13830" width="2" style="3" customWidth="1"/>
    <col min="13831" max="13831" width="6.375" style="3" customWidth="1"/>
    <col min="13832" max="13837" width="8.125" style="3" customWidth="1"/>
    <col min="13838" max="14080" width="9" style="3"/>
    <col min="14081" max="14081" width="3" style="3" customWidth="1"/>
    <col min="14082" max="14082" width="10" style="3" customWidth="1"/>
    <col min="14083" max="14083" width="8.125" style="3" customWidth="1"/>
    <col min="14084" max="14084" width="2.25" style="3" customWidth="1"/>
    <col min="14085" max="14085" width="6.375" style="3" customWidth="1"/>
    <col min="14086" max="14086" width="2" style="3" customWidth="1"/>
    <col min="14087" max="14087" width="6.375" style="3" customWidth="1"/>
    <col min="14088" max="14093" width="8.125" style="3" customWidth="1"/>
    <col min="14094" max="14336" width="9" style="3"/>
    <col min="14337" max="14337" width="3" style="3" customWidth="1"/>
    <col min="14338" max="14338" width="10" style="3" customWidth="1"/>
    <col min="14339" max="14339" width="8.125" style="3" customWidth="1"/>
    <col min="14340" max="14340" width="2.25" style="3" customWidth="1"/>
    <col min="14341" max="14341" width="6.375" style="3" customWidth="1"/>
    <col min="14342" max="14342" width="2" style="3" customWidth="1"/>
    <col min="14343" max="14343" width="6.375" style="3" customWidth="1"/>
    <col min="14344" max="14349" width="8.125" style="3" customWidth="1"/>
    <col min="14350" max="14592" width="9" style="3"/>
    <col min="14593" max="14593" width="3" style="3" customWidth="1"/>
    <col min="14594" max="14594" width="10" style="3" customWidth="1"/>
    <col min="14595" max="14595" width="8.125" style="3" customWidth="1"/>
    <col min="14596" max="14596" width="2.25" style="3" customWidth="1"/>
    <col min="14597" max="14597" width="6.375" style="3" customWidth="1"/>
    <col min="14598" max="14598" width="2" style="3" customWidth="1"/>
    <col min="14599" max="14599" width="6.375" style="3" customWidth="1"/>
    <col min="14600" max="14605" width="8.125" style="3" customWidth="1"/>
    <col min="14606" max="14848" width="9" style="3"/>
    <col min="14849" max="14849" width="3" style="3" customWidth="1"/>
    <col min="14850" max="14850" width="10" style="3" customWidth="1"/>
    <col min="14851" max="14851" width="8.125" style="3" customWidth="1"/>
    <col min="14852" max="14852" width="2.25" style="3" customWidth="1"/>
    <col min="14853" max="14853" width="6.375" style="3" customWidth="1"/>
    <col min="14854" max="14854" width="2" style="3" customWidth="1"/>
    <col min="14855" max="14855" width="6.375" style="3" customWidth="1"/>
    <col min="14856" max="14861" width="8.125" style="3" customWidth="1"/>
    <col min="14862" max="15104" width="9" style="3"/>
    <col min="15105" max="15105" width="3" style="3" customWidth="1"/>
    <col min="15106" max="15106" width="10" style="3" customWidth="1"/>
    <col min="15107" max="15107" width="8.125" style="3" customWidth="1"/>
    <col min="15108" max="15108" width="2.25" style="3" customWidth="1"/>
    <col min="15109" max="15109" width="6.375" style="3" customWidth="1"/>
    <col min="15110" max="15110" width="2" style="3" customWidth="1"/>
    <col min="15111" max="15111" width="6.375" style="3" customWidth="1"/>
    <col min="15112" max="15117" width="8.125" style="3" customWidth="1"/>
    <col min="15118" max="15360" width="9" style="3"/>
    <col min="15361" max="15361" width="3" style="3" customWidth="1"/>
    <col min="15362" max="15362" width="10" style="3" customWidth="1"/>
    <col min="15363" max="15363" width="8.125" style="3" customWidth="1"/>
    <col min="15364" max="15364" width="2.25" style="3" customWidth="1"/>
    <col min="15365" max="15365" width="6.375" style="3" customWidth="1"/>
    <col min="15366" max="15366" width="2" style="3" customWidth="1"/>
    <col min="15367" max="15367" width="6.375" style="3" customWidth="1"/>
    <col min="15368" max="15373" width="8.125" style="3" customWidth="1"/>
    <col min="15374" max="15616" width="9" style="3"/>
    <col min="15617" max="15617" width="3" style="3" customWidth="1"/>
    <col min="15618" max="15618" width="10" style="3" customWidth="1"/>
    <col min="15619" max="15619" width="8.125" style="3" customWidth="1"/>
    <col min="15620" max="15620" width="2.25" style="3" customWidth="1"/>
    <col min="15621" max="15621" width="6.375" style="3" customWidth="1"/>
    <col min="15622" max="15622" width="2" style="3" customWidth="1"/>
    <col min="15623" max="15623" width="6.375" style="3" customWidth="1"/>
    <col min="15624" max="15629" width="8.125" style="3" customWidth="1"/>
    <col min="15630" max="15872" width="9" style="3"/>
    <col min="15873" max="15873" width="3" style="3" customWidth="1"/>
    <col min="15874" max="15874" width="10" style="3" customWidth="1"/>
    <col min="15875" max="15875" width="8.125" style="3" customWidth="1"/>
    <col min="15876" max="15876" width="2.25" style="3" customWidth="1"/>
    <col min="15877" max="15877" width="6.375" style="3" customWidth="1"/>
    <col min="15878" max="15878" width="2" style="3" customWidth="1"/>
    <col min="15879" max="15879" width="6.375" style="3" customWidth="1"/>
    <col min="15880" max="15885" width="8.125" style="3" customWidth="1"/>
    <col min="15886" max="16128" width="9" style="3"/>
    <col min="16129" max="16129" width="3" style="3" customWidth="1"/>
    <col min="16130" max="16130" width="10" style="3" customWidth="1"/>
    <col min="16131" max="16131" width="8.125" style="3" customWidth="1"/>
    <col min="16132" max="16132" width="2.25" style="3" customWidth="1"/>
    <col min="16133" max="16133" width="6.375" style="3" customWidth="1"/>
    <col min="16134" max="16134" width="2" style="3" customWidth="1"/>
    <col min="16135" max="16135" width="6.375" style="3" customWidth="1"/>
    <col min="16136" max="16141" width="8.125" style="3" customWidth="1"/>
    <col min="16142" max="16384" width="9" style="3"/>
  </cols>
  <sheetData>
    <row r="1" spans="1:14" ht="22.5" customHeight="1">
      <c r="A1" s="1"/>
      <c r="L1" s="3"/>
      <c r="M1" s="4" t="s">
        <v>0</v>
      </c>
    </row>
    <row r="2" spans="1:14" ht="45" customHeight="1">
      <c r="A2" s="171" t="s">
        <v>170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4" ht="22.5" customHeight="1">
      <c r="A3" s="5">
        <v>1</v>
      </c>
      <c r="B3" s="6" t="s">
        <v>1</v>
      </c>
      <c r="C3" s="172"/>
      <c r="D3" s="172"/>
      <c r="E3" s="172"/>
      <c r="F3" s="172"/>
      <c r="G3" s="172"/>
      <c r="H3" s="172"/>
      <c r="I3" s="172"/>
      <c r="J3" s="7"/>
      <c r="K3" s="7"/>
      <c r="L3" s="7"/>
    </row>
    <row r="4" spans="1:14" ht="22.5" customHeight="1">
      <c r="A4" s="5">
        <v>2</v>
      </c>
      <c r="B4" s="6" t="s">
        <v>2</v>
      </c>
      <c r="C4" s="137"/>
      <c r="D4" s="137"/>
      <c r="E4" s="137"/>
      <c r="F4" s="137"/>
      <c r="G4" s="137"/>
      <c r="H4" s="137"/>
      <c r="I4" s="137"/>
      <c r="J4" s="7"/>
      <c r="K4" s="7"/>
      <c r="L4" s="7"/>
    </row>
    <row r="5" spans="1:14" ht="22.5" customHeight="1">
      <c r="A5" s="5">
        <v>3</v>
      </c>
      <c r="B5" s="6" t="s">
        <v>3</v>
      </c>
      <c r="C5" s="137"/>
      <c r="D5" s="137"/>
      <c r="E5" s="137"/>
      <c r="F5" s="137"/>
      <c r="G5" s="137"/>
      <c r="H5" s="137"/>
      <c r="I5" s="137"/>
      <c r="J5" s="7"/>
      <c r="K5" s="7"/>
      <c r="L5" s="7"/>
    </row>
    <row r="6" spans="1:14" ht="22.5" customHeight="1">
      <c r="A6" s="8"/>
      <c r="B6" s="9"/>
      <c r="C6" s="10"/>
      <c r="D6" s="7"/>
      <c r="E6" s="7"/>
      <c r="F6" s="7"/>
      <c r="G6" s="7"/>
      <c r="H6" s="7"/>
      <c r="I6" s="7"/>
      <c r="J6" s="7"/>
      <c r="K6" s="7"/>
      <c r="L6" s="7"/>
    </row>
    <row r="7" spans="1:14" ht="22.5" customHeight="1">
      <c r="A7" s="5">
        <v>4</v>
      </c>
      <c r="B7" s="6" t="s">
        <v>4</v>
      </c>
      <c r="C7" s="11" t="s">
        <v>5</v>
      </c>
      <c r="D7" s="173" t="s">
        <v>6</v>
      </c>
      <c r="E7" s="174"/>
      <c r="F7" s="173" t="s">
        <v>7</v>
      </c>
      <c r="G7" s="174"/>
      <c r="H7" s="11" t="s">
        <v>8</v>
      </c>
      <c r="I7" s="11" t="s">
        <v>9</v>
      </c>
      <c r="J7" s="11" t="s">
        <v>10</v>
      </c>
      <c r="K7" s="12" t="s">
        <v>11</v>
      </c>
      <c r="L7" s="7"/>
    </row>
    <row r="8" spans="1:14" ht="22.5" customHeight="1">
      <c r="A8" s="5"/>
      <c r="B8" s="63" t="s">
        <v>112</v>
      </c>
      <c r="C8" s="11"/>
      <c r="D8" s="173"/>
      <c r="E8" s="174"/>
      <c r="F8" s="173"/>
      <c r="G8" s="174"/>
      <c r="H8" s="13"/>
      <c r="I8" s="13"/>
      <c r="J8" s="13"/>
      <c r="K8" s="13">
        <f>SUM(C8:J8)</f>
        <v>0</v>
      </c>
      <c r="L8" s="7"/>
    </row>
    <row r="9" spans="1:14" ht="22.5" customHeight="1">
      <c r="A9" s="5"/>
      <c r="B9" s="111" t="s">
        <v>113</v>
      </c>
      <c r="C9" s="11"/>
      <c r="D9" s="173"/>
      <c r="E9" s="174"/>
      <c r="F9" s="173"/>
      <c r="G9" s="174"/>
      <c r="H9" s="13"/>
      <c r="I9" s="13"/>
      <c r="J9" s="13"/>
      <c r="K9" s="13">
        <f>SUM(C9:J9)</f>
        <v>0</v>
      </c>
      <c r="L9" s="7"/>
    </row>
    <row r="10" spans="1:14" ht="22.5" customHeight="1">
      <c r="A10" s="5"/>
      <c r="B10" s="111" t="s">
        <v>114</v>
      </c>
      <c r="C10" s="11"/>
      <c r="D10" s="173"/>
      <c r="E10" s="174"/>
      <c r="F10" s="173"/>
      <c r="G10" s="174"/>
      <c r="H10" s="13"/>
      <c r="I10" s="13"/>
      <c r="J10" s="13"/>
      <c r="K10" s="13">
        <f>SUM(C10:J10)</f>
        <v>0</v>
      </c>
      <c r="L10" s="7"/>
    </row>
    <row r="11" spans="1:14" ht="22.5" customHeight="1">
      <c r="A11" s="5">
        <v>5</v>
      </c>
      <c r="B11" s="6" t="s">
        <v>12</v>
      </c>
      <c r="C11" s="14" t="s">
        <v>13</v>
      </c>
      <c r="D11" s="14"/>
      <c r="E11" s="7"/>
      <c r="F11" s="175"/>
      <c r="G11" s="175"/>
      <c r="H11" s="175"/>
      <c r="I11" s="175"/>
      <c r="J11" s="175"/>
      <c r="K11" s="7"/>
      <c r="L11" s="7"/>
    </row>
    <row r="12" spans="1:14" s="2" customFormat="1" ht="22.5" customHeight="1" thickBot="1">
      <c r="A12" s="5">
        <v>6</v>
      </c>
      <c r="B12" s="6" t="s">
        <v>14</v>
      </c>
      <c r="C12" s="15"/>
      <c r="D12" s="15"/>
      <c r="J12" s="7"/>
    </row>
    <row r="13" spans="1:14" s="2" customFormat="1" ht="19.5" customHeight="1">
      <c r="A13" s="8"/>
      <c r="B13" s="12" t="s">
        <v>15</v>
      </c>
      <c r="C13" s="16" t="s">
        <v>16</v>
      </c>
      <c r="D13" s="145" t="s">
        <v>17</v>
      </c>
      <c r="E13" s="138"/>
      <c r="F13" s="242" t="s">
        <v>116</v>
      </c>
      <c r="G13" s="243"/>
      <c r="H13" s="243"/>
      <c r="I13" s="243"/>
      <c r="J13" s="243"/>
      <c r="K13" s="243"/>
      <c r="L13" s="243"/>
      <c r="M13" s="107" t="s">
        <v>71</v>
      </c>
      <c r="N13" s="7"/>
    </row>
    <row r="14" spans="1:14" s="2" customFormat="1" ht="22.5" customHeight="1">
      <c r="A14" s="8"/>
      <c r="B14" s="186" t="s">
        <v>18</v>
      </c>
      <c r="C14" s="188"/>
      <c r="D14" s="190"/>
      <c r="E14" s="191"/>
      <c r="F14" s="161" t="s">
        <v>19</v>
      </c>
      <c r="G14" s="162"/>
      <c r="H14" s="17" t="s">
        <v>120</v>
      </c>
      <c r="I14" s="17"/>
      <c r="J14" s="17"/>
      <c r="K14" s="18">
        <f>3.3*C8</f>
        <v>0</v>
      </c>
      <c r="L14" s="10" t="s">
        <v>20</v>
      </c>
      <c r="M14" s="163"/>
      <c r="N14" s="7"/>
    </row>
    <row r="15" spans="1:14" s="2" customFormat="1" ht="22.5" customHeight="1">
      <c r="A15" s="8"/>
      <c r="B15" s="187"/>
      <c r="C15" s="189"/>
      <c r="D15" s="192"/>
      <c r="E15" s="193"/>
      <c r="F15" s="180" t="s">
        <v>118</v>
      </c>
      <c r="G15" s="181"/>
      <c r="H15" s="73"/>
      <c r="I15" s="73"/>
      <c r="J15" s="73"/>
      <c r="K15" s="73"/>
      <c r="L15" s="73"/>
      <c r="M15" s="164"/>
    </row>
    <row r="16" spans="1:14" s="2" customFormat="1" ht="22.5" customHeight="1">
      <c r="A16" s="8"/>
      <c r="B16" s="186" t="s">
        <v>21</v>
      </c>
      <c r="C16" s="188"/>
      <c r="D16" s="190"/>
      <c r="E16" s="191"/>
      <c r="F16" s="161" t="s">
        <v>19</v>
      </c>
      <c r="G16" s="162"/>
      <c r="H16" s="17" t="s">
        <v>121</v>
      </c>
      <c r="I16" s="17"/>
      <c r="J16" s="17"/>
      <c r="K16" s="113">
        <f>3.3*D8</f>
        <v>0</v>
      </c>
      <c r="L16" s="115" t="s">
        <v>119</v>
      </c>
      <c r="M16" s="163"/>
      <c r="N16" s="7"/>
    </row>
    <row r="17" spans="1:14" s="2" customFormat="1" ht="22.5" customHeight="1">
      <c r="A17" s="8"/>
      <c r="B17" s="187"/>
      <c r="C17" s="189"/>
      <c r="D17" s="192"/>
      <c r="E17" s="193"/>
      <c r="F17" s="180" t="s">
        <v>118</v>
      </c>
      <c r="G17" s="181"/>
      <c r="H17" s="73"/>
      <c r="I17" s="112"/>
      <c r="J17" s="112"/>
      <c r="K17" s="114"/>
      <c r="L17" s="36"/>
      <c r="M17" s="164"/>
      <c r="N17" s="7"/>
    </row>
    <row r="18" spans="1:14" s="2" customFormat="1" ht="22.5" customHeight="1">
      <c r="A18" s="8"/>
      <c r="B18" s="142" t="s">
        <v>22</v>
      </c>
      <c r="C18" s="142"/>
      <c r="D18" s="151">
        <f>SUM(D14:E16)</f>
        <v>0</v>
      </c>
      <c r="E18" s="152"/>
      <c r="F18" s="143"/>
      <c r="G18" s="140"/>
      <c r="H18" s="24"/>
      <c r="I18" s="25"/>
      <c r="J18" s="25"/>
      <c r="K18" s="26"/>
      <c r="L18" s="25"/>
      <c r="M18" s="85"/>
      <c r="N18" s="7"/>
    </row>
    <row r="19" spans="1:14" s="2" customFormat="1" ht="22.5" customHeight="1">
      <c r="A19" s="8"/>
      <c r="B19" s="20" t="s">
        <v>23</v>
      </c>
      <c r="C19" s="21"/>
      <c r="D19" s="204"/>
      <c r="E19" s="205"/>
      <c r="F19" s="116" t="s">
        <v>19</v>
      </c>
      <c r="G19" s="17"/>
      <c r="H19" s="203" t="s">
        <v>122</v>
      </c>
      <c r="I19" s="203"/>
      <c r="J19" s="203"/>
      <c r="K19" s="117">
        <f>1.98*(F8+H8+I8+J8)</f>
        <v>0</v>
      </c>
      <c r="L19" s="115" t="s">
        <v>119</v>
      </c>
      <c r="M19" s="163"/>
      <c r="N19" s="7"/>
    </row>
    <row r="20" spans="1:14" s="2" customFormat="1" ht="22.5" customHeight="1">
      <c r="A20" s="8"/>
      <c r="B20" s="20" t="s">
        <v>24</v>
      </c>
      <c r="C20" s="21"/>
      <c r="D20" s="204"/>
      <c r="E20" s="205"/>
      <c r="F20" s="180" t="s">
        <v>118</v>
      </c>
      <c r="G20" s="181"/>
      <c r="H20" s="73"/>
      <c r="I20" s="73"/>
      <c r="J20" s="73"/>
      <c r="K20" s="118"/>
      <c r="L20" s="119"/>
      <c r="M20" s="164"/>
      <c r="N20" s="7"/>
    </row>
    <row r="21" spans="1:14" s="2" customFormat="1" ht="22.5" customHeight="1">
      <c r="A21" s="8"/>
      <c r="B21" s="142" t="s">
        <v>22</v>
      </c>
      <c r="C21" s="142"/>
      <c r="D21" s="151">
        <f>SUM(D19:E20)</f>
        <v>0</v>
      </c>
      <c r="E21" s="152"/>
      <c r="F21" s="182"/>
      <c r="G21" s="183"/>
      <c r="H21" s="27"/>
      <c r="I21" s="28"/>
      <c r="J21" s="19"/>
      <c r="K21" s="19"/>
      <c r="L21" s="19"/>
      <c r="M21" s="86"/>
      <c r="N21" s="7"/>
    </row>
    <row r="22" spans="1:14" s="2" customFormat="1" ht="22.5" customHeight="1">
      <c r="A22" s="8"/>
      <c r="B22" s="20" t="s">
        <v>25</v>
      </c>
      <c r="C22" s="29"/>
      <c r="D22" s="151"/>
      <c r="E22" s="152"/>
      <c r="F22" s="110" t="s">
        <v>109</v>
      </c>
      <c r="G22" s="33"/>
      <c r="H22" s="33"/>
      <c r="I22" s="33"/>
      <c r="J22" s="33"/>
      <c r="K22" s="33"/>
      <c r="L22" s="33"/>
      <c r="M22" s="87"/>
      <c r="N22" s="7"/>
    </row>
    <row r="23" spans="1:14" s="2" customFormat="1" ht="22.5" customHeight="1">
      <c r="A23" s="8"/>
      <c r="B23" s="20" t="s">
        <v>26</v>
      </c>
      <c r="C23" s="29"/>
      <c r="D23" s="151"/>
      <c r="E23" s="152"/>
      <c r="F23" s="184" t="s">
        <v>108</v>
      </c>
      <c r="G23" s="185"/>
      <c r="H23" s="185"/>
      <c r="I23" s="185"/>
      <c r="J23" s="33"/>
      <c r="K23" s="33"/>
      <c r="L23" s="33"/>
      <c r="M23" s="87"/>
      <c r="N23" s="7"/>
    </row>
    <row r="24" spans="1:14" s="2" customFormat="1" ht="22.5" customHeight="1">
      <c r="A24" s="8"/>
      <c r="B24" s="20" t="s">
        <v>68</v>
      </c>
      <c r="C24" s="29"/>
      <c r="D24" s="151"/>
      <c r="E24" s="152"/>
      <c r="F24" s="74"/>
      <c r="G24" s="33"/>
      <c r="H24" s="33"/>
      <c r="I24" s="33"/>
      <c r="J24" s="33"/>
      <c r="K24" s="33"/>
      <c r="L24" s="33"/>
      <c r="M24" s="87"/>
      <c r="N24" s="7"/>
    </row>
    <row r="25" spans="1:14" s="2" customFormat="1" ht="39" customHeight="1">
      <c r="A25" s="8"/>
      <c r="B25" s="30" t="s">
        <v>27</v>
      </c>
      <c r="C25" s="31"/>
      <c r="D25" s="151"/>
      <c r="E25" s="152"/>
      <c r="F25" s="146" t="s">
        <v>69</v>
      </c>
      <c r="G25" s="147"/>
      <c r="H25" s="147"/>
      <c r="I25" s="147"/>
      <c r="J25" s="147"/>
      <c r="K25" s="147"/>
      <c r="L25" s="167"/>
      <c r="M25" s="88"/>
      <c r="N25" s="7"/>
    </row>
    <row r="26" spans="1:14" s="2" customFormat="1" ht="22.5" customHeight="1">
      <c r="A26" s="8"/>
      <c r="B26" s="20" t="s">
        <v>67</v>
      </c>
      <c r="C26" s="29"/>
      <c r="D26" s="151"/>
      <c r="E26" s="152"/>
      <c r="F26" s="74"/>
      <c r="G26" s="33"/>
      <c r="H26" s="33"/>
      <c r="I26" s="33"/>
      <c r="J26" s="33"/>
      <c r="K26" s="33"/>
      <c r="L26" s="33"/>
      <c r="M26" s="87"/>
      <c r="N26" s="7"/>
    </row>
    <row r="27" spans="1:14" s="2" customFormat="1" ht="22.5" customHeight="1">
      <c r="A27" s="8"/>
      <c r="B27" s="20" t="s">
        <v>28</v>
      </c>
      <c r="C27" s="29"/>
      <c r="D27" s="151"/>
      <c r="E27" s="152"/>
      <c r="F27" s="74"/>
      <c r="G27" s="33"/>
      <c r="H27" s="33"/>
      <c r="I27" s="33"/>
      <c r="J27" s="33"/>
      <c r="K27" s="33"/>
      <c r="L27" s="33"/>
      <c r="M27" s="87"/>
      <c r="N27" s="7"/>
    </row>
    <row r="28" spans="1:14" s="2" customFormat="1" ht="22.5" customHeight="1">
      <c r="A28" s="8"/>
      <c r="B28" s="20" t="s">
        <v>29</v>
      </c>
      <c r="C28" s="29"/>
      <c r="D28" s="151"/>
      <c r="E28" s="152"/>
      <c r="F28" s="74"/>
      <c r="G28" s="33"/>
      <c r="H28" s="33"/>
      <c r="I28" s="33"/>
      <c r="J28" s="33"/>
      <c r="K28" s="33"/>
      <c r="L28" s="33"/>
      <c r="M28" s="87"/>
      <c r="N28" s="7"/>
    </row>
    <row r="29" spans="1:14" s="2" customFormat="1" ht="22.5" customHeight="1">
      <c r="A29" s="8"/>
      <c r="B29" s="20" t="s">
        <v>30</v>
      </c>
      <c r="C29" s="29"/>
      <c r="D29" s="151"/>
      <c r="E29" s="152"/>
      <c r="F29" s="74"/>
      <c r="G29" s="33"/>
      <c r="H29" s="33"/>
      <c r="I29" s="33"/>
      <c r="J29" s="33"/>
      <c r="K29" s="33"/>
      <c r="L29" s="33"/>
      <c r="M29" s="87"/>
      <c r="N29" s="7"/>
    </row>
    <row r="30" spans="1:14" s="2" customFormat="1" ht="22.5" customHeight="1">
      <c r="A30" s="8"/>
      <c r="B30" s="32" t="s">
        <v>31</v>
      </c>
      <c r="C30" s="29"/>
      <c r="D30" s="151"/>
      <c r="E30" s="152"/>
      <c r="F30" s="74"/>
      <c r="G30" s="33"/>
      <c r="H30" s="33"/>
      <c r="I30" s="33"/>
      <c r="J30" s="33"/>
      <c r="K30" s="33"/>
      <c r="L30" s="33"/>
      <c r="M30" s="87"/>
      <c r="N30" s="7"/>
    </row>
    <row r="31" spans="1:14" s="2" customFormat="1" ht="22.5" customHeight="1">
      <c r="A31" s="8"/>
      <c r="B31" s="20" t="s">
        <v>32</v>
      </c>
      <c r="C31" s="29"/>
      <c r="D31" s="151"/>
      <c r="E31" s="152"/>
      <c r="F31" s="74"/>
      <c r="G31" s="33"/>
      <c r="H31" s="33"/>
      <c r="I31" s="33"/>
      <c r="J31" s="33"/>
      <c r="K31" s="33"/>
      <c r="L31" s="33"/>
      <c r="M31" s="89"/>
      <c r="N31" s="7"/>
    </row>
    <row r="32" spans="1:14" s="2" customFormat="1" ht="22.5" customHeight="1">
      <c r="A32" s="8"/>
      <c r="B32" s="143" t="s">
        <v>33</v>
      </c>
      <c r="C32" s="141"/>
      <c r="D32" s="151"/>
      <c r="E32" s="152"/>
      <c r="F32" s="75" t="s">
        <v>70</v>
      </c>
      <c r="G32" s="76"/>
      <c r="H32" s="76"/>
      <c r="I32" s="76"/>
      <c r="J32" s="76"/>
      <c r="K32" s="76"/>
      <c r="L32" s="76"/>
      <c r="M32" s="87"/>
      <c r="N32" s="7"/>
    </row>
    <row r="33" spans="1:14" s="2" customFormat="1" ht="22.5" customHeight="1" thickBot="1">
      <c r="A33" s="8"/>
      <c r="B33" s="143" t="s">
        <v>34</v>
      </c>
      <c r="C33" s="141"/>
      <c r="D33" s="151">
        <f>SUM(D18,D21,D22:E32)</f>
        <v>0</v>
      </c>
      <c r="E33" s="152"/>
      <c r="F33" s="74"/>
      <c r="G33" s="33"/>
      <c r="H33" s="33"/>
      <c r="I33" s="33"/>
      <c r="J33" s="33"/>
      <c r="K33" s="33"/>
      <c r="L33" s="33"/>
      <c r="M33" s="90"/>
      <c r="N33" s="7"/>
    </row>
    <row r="34" spans="1:14" s="2" customFormat="1" ht="7.5" customHeight="1" thickBot="1">
      <c r="A34" s="8"/>
      <c r="B34" s="33"/>
      <c r="C34" s="33"/>
      <c r="D34" s="33"/>
      <c r="E34" s="23"/>
      <c r="F34" s="23"/>
      <c r="G34" s="33"/>
      <c r="H34" s="23"/>
      <c r="I34" s="34"/>
      <c r="J34" s="34"/>
      <c r="K34" s="34"/>
      <c r="L34" s="34"/>
      <c r="M34" s="77"/>
      <c r="N34" s="7"/>
    </row>
    <row r="35" spans="1:14" s="2" customFormat="1" ht="22.5" customHeight="1" thickBot="1">
      <c r="A35" s="8"/>
      <c r="B35" s="145" t="s">
        <v>35</v>
      </c>
      <c r="C35" s="138"/>
      <c r="D35" s="156"/>
      <c r="E35" s="157"/>
      <c r="F35" s="158" t="s">
        <v>19</v>
      </c>
      <c r="G35" s="159"/>
      <c r="H35" s="160" t="s">
        <v>123</v>
      </c>
      <c r="I35" s="160"/>
      <c r="J35" s="160"/>
      <c r="K35" s="35">
        <f>3.3*(F8+H8+I8+J8)</f>
        <v>0</v>
      </c>
      <c r="L35" s="36" t="s">
        <v>20</v>
      </c>
      <c r="M35" s="78"/>
      <c r="N35" s="7"/>
    </row>
    <row r="36" spans="1:14" s="2" customFormat="1" ht="7.5" customHeight="1">
      <c r="A36" s="8"/>
      <c r="B36" s="23"/>
      <c r="C36" s="22"/>
      <c r="D36" s="22"/>
      <c r="E36" s="37"/>
      <c r="F36" s="37"/>
      <c r="G36" s="22"/>
      <c r="H36" s="34"/>
      <c r="I36" s="34"/>
      <c r="J36" s="34"/>
      <c r="K36" s="23"/>
      <c r="L36" s="23"/>
      <c r="M36" s="36"/>
      <c r="N36" s="7"/>
    </row>
    <row r="37" spans="1:14" s="2" customFormat="1" ht="22.5" customHeight="1">
      <c r="A37" s="1"/>
      <c r="C37" s="38"/>
      <c r="D37" s="38"/>
      <c r="E37" s="38"/>
      <c r="F37" s="38"/>
      <c r="M37" s="4" t="s">
        <v>36</v>
      </c>
    </row>
    <row r="38" spans="1:14" s="2" customFormat="1" ht="22.5" customHeight="1" thickBot="1">
      <c r="A38" s="5">
        <v>7</v>
      </c>
      <c r="B38" s="2" t="s">
        <v>107</v>
      </c>
      <c r="C38" s="38"/>
      <c r="D38" s="38"/>
      <c r="E38" s="38"/>
      <c r="F38" s="38"/>
      <c r="K38" s="7" t="s">
        <v>37</v>
      </c>
      <c r="L38" s="7"/>
      <c r="M38" s="7"/>
    </row>
    <row r="39" spans="1:14" s="2" customFormat="1" ht="22.5" customHeight="1">
      <c r="A39" s="5"/>
      <c r="B39" s="134" t="s">
        <v>40</v>
      </c>
      <c r="C39" s="134"/>
      <c r="D39" s="145" t="s">
        <v>73</v>
      </c>
      <c r="E39" s="137"/>
      <c r="F39" s="137"/>
      <c r="G39" s="137"/>
      <c r="H39" s="138"/>
      <c r="I39" s="145" t="s">
        <v>74</v>
      </c>
      <c r="J39" s="137"/>
      <c r="K39" s="98" t="s">
        <v>72</v>
      </c>
      <c r="L39" s="7"/>
      <c r="M39" s="7"/>
    </row>
    <row r="40" spans="1:14" s="2" customFormat="1" ht="22.5" customHeight="1">
      <c r="A40" s="8"/>
      <c r="B40" s="134" t="s">
        <v>38</v>
      </c>
      <c r="C40" s="134"/>
      <c r="D40" s="145"/>
      <c r="E40" s="137"/>
      <c r="F40" s="137"/>
      <c r="G40" s="137"/>
      <c r="H40" s="138"/>
      <c r="I40" s="145"/>
      <c r="J40" s="137"/>
      <c r="K40" s="91"/>
      <c r="L40" s="39"/>
      <c r="M40" s="99"/>
    </row>
    <row r="41" spans="1:14" s="2" customFormat="1" ht="22.5" customHeight="1">
      <c r="A41" s="8"/>
      <c r="B41" s="134" t="s">
        <v>39</v>
      </c>
      <c r="C41" s="134"/>
      <c r="D41" s="244"/>
      <c r="E41" s="245"/>
      <c r="F41" s="245"/>
      <c r="G41" s="245"/>
      <c r="H41" s="246"/>
      <c r="I41" s="145"/>
      <c r="J41" s="137"/>
      <c r="K41" s="91"/>
      <c r="L41" s="39"/>
      <c r="M41" s="99"/>
    </row>
    <row r="42" spans="1:14" s="2" customFormat="1" ht="22.5" customHeight="1" thickBot="1">
      <c r="A42" s="8"/>
      <c r="B42" s="134" t="s">
        <v>76</v>
      </c>
      <c r="C42" s="134"/>
      <c r="D42" s="145"/>
      <c r="E42" s="137"/>
      <c r="F42" s="137"/>
      <c r="G42" s="137"/>
      <c r="H42" s="138"/>
      <c r="I42" s="145"/>
      <c r="J42" s="137"/>
      <c r="K42" s="100"/>
      <c r="L42" s="101"/>
      <c r="M42" s="101"/>
    </row>
    <row r="43" spans="1:14" s="2" customFormat="1" ht="22.5" customHeight="1" thickBot="1">
      <c r="A43" s="8"/>
      <c r="B43" s="247" t="s">
        <v>115</v>
      </c>
      <c r="C43" s="247"/>
      <c r="D43" s="145" t="s">
        <v>117</v>
      </c>
      <c r="E43" s="137"/>
      <c r="F43" s="137"/>
      <c r="G43" s="137"/>
      <c r="H43" s="137"/>
      <c r="I43" s="137"/>
      <c r="J43" s="248"/>
      <c r="K43" s="100"/>
      <c r="L43" s="39"/>
      <c r="M43" s="99"/>
    </row>
    <row r="44" spans="1:14" s="2" customFormat="1" ht="15" customHeight="1">
      <c r="A44" s="8"/>
      <c r="B44" s="63"/>
      <c r="C44" s="63"/>
      <c r="D44" s="64"/>
      <c r="E44" s="39"/>
      <c r="F44" s="39"/>
      <c r="G44" s="39"/>
      <c r="H44" s="7"/>
      <c r="I44" s="7"/>
      <c r="J44" s="7"/>
      <c r="K44" s="39"/>
      <c r="L44" s="39"/>
      <c r="M44" s="39"/>
    </row>
    <row r="45" spans="1:14" s="2" customFormat="1" ht="22.5" customHeight="1" thickBot="1">
      <c r="A45" s="5">
        <v>8</v>
      </c>
      <c r="B45" s="2" t="s">
        <v>41</v>
      </c>
    </row>
    <row r="46" spans="1:14" s="41" customFormat="1" ht="22.5" customHeight="1">
      <c r="A46" s="40"/>
      <c r="B46" s="178" t="s">
        <v>42</v>
      </c>
      <c r="C46" s="134" t="s">
        <v>43</v>
      </c>
      <c r="D46" s="134"/>
      <c r="E46" s="134"/>
      <c r="F46" s="145" t="s">
        <v>44</v>
      </c>
      <c r="G46" s="138"/>
      <c r="H46" s="134" t="s">
        <v>45</v>
      </c>
      <c r="I46" s="134"/>
      <c r="J46" s="217" t="s">
        <v>46</v>
      </c>
      <c r="K46" s="218"/>
      <c r="L46" s="219" t="s">
        <v>72</v>
      </c>
      <c r="M46" s="220"/>
    </row>
    <row r="47" spans="1:14" s="2" customFormat="1" ht="32.25" customHeight="1" thickBot="1">
      <c r="A47" s="8"/>
      <c r="B47" s="179"/>
      <c r="C47" s="134"/>
      <c r="D47" s="134"/>
      <c r="E47" s="134"/>
      <c r="F47" s="145"/>
      <c r="G47" s="138"/>
      <c r="H47" s="134"/>
      <c r="I47" s="134"/>
      <c r="J47" s="221"/>
      <c r="K47" s="222"/>
      <c r="L47" s="226"/>
      <c r="M47" s="227"/>
    </row>
    <row r="48" spans="1:14" s="2" customFormat="1" ht="15.75" customHeight="1" thickBot="1">
      <c r="A48" s="8"/>
      <c r="M48" s="2" t="s">
        <v>47</v>
      </c>
    </row>
    <row r="49" spans="1:13" s="2" customFormat="1" ht="33.75" customHeight="1">
      <c r="A49" s="8"/>
      <c r="B49" s="169" t="s">
        <v>48</v>
      </c>
      <c r="C49" s="170"/>
      <c r="D49" s="170"/>
      <c r="E49" s="170"/>
      <c r="F49" s="170"/>
      <c r="G49" s="199"/>
      <c r="H49" s="42" t="s">
        <v>49</v>
      </c>
      <c r="I49" s="42" t="s">
        <v>50</v>
      </c>
      <c r="J49" s="169" t="s">
        <v>75</v>
      </c>
      <c r="K49" s="170"/>
      <c r="L49" s="170"/>
      <c r="M49" s="102" t="s">
        <v>72</v>
      </c>
    </row>
    <row r="50" spans="1:13" s="2" customFormat="1" ht="22.5" customHeight="1">
      <c r="A50" s="43"/>
      <c r="B50" s="228" t="s">
        <v>51</v>
      </c>
      <c r="C50" s="44" t="s">
        <v>5</v>
      </c>
      <c r="D50" s="230" t="s">
        <v>52</v>
      </c>
      <c r="E50" s="45">
        <f>C8</f>
        <v>0</v>
      </c>
      <c r="F50" s="230" t="s">
        <v>53</v>
      </c>
      <c r="G50" s="46" t="s">
        <v>54</v>
      </c>
      <c r="H50" s="47">
        <f>ROUNDDOWN(E50/3,2)</f>
        <v>0</v>
      </c>
      <c r="I50" s="48"/>
      <c r="J50" s="67"/>
      <c r="K50" s="68"/>
      <c r="L50" s="68"/>
      <c r="M50" s="92"/>
    </row>
    <row r="51" spans="1:13" s="2" customFormat="1" ht="22.5" customHeight="1">
      <c r="A51" s="49"/>
      <c r="B51" s="229"/>
      <c r="C51" s="82" t="s">
        <v>6</v>
      </c>
      <c r="D51" s="231"/>
      <c r="E51" s="50">
        <f>D8</f>
        <v>0</v>
      </c>
      <c r="F51" s="231"/>
      <c r="G51" s="223" t="s">
        <v>55</v>
      </c>
      <c r="H51" s="225">
        <f>ROUNDDOWN((E51+E52)/6,2)</f>
        <v>0</v>
      </c>
      <c r="I51" s="176"/>
      <c r="J51" s="69"/>
      <c r="K51" s="70"/>
      <c r="L51" s="70"/>
      <c r="M51" s="165"/>
    </row>
    <row r="52" spans="1:13" s="2" customFormat="1" ht="22.5" customHeight="1">
      <c r="A52" s="49"/>
      <c r="B52" s="229"/>
      <c r="C52" s="82" t="s">
        <v>7</v>
      </c>
      <c r="D52" s="231"/>
      <c r="E52" s="50">
        <f>F8</f>
        <v>0</v>
      </c>
      <c r="F52" s="231"/>
      <c r="G52" s="223"/>
      <c r="H52" s="225"/>
      <c r="I52" s="177"/>
      <c r="J52" s="69"/>
      <c r="K52" s="70"/>
      <c r="L52" s="70"/>
      <c r="M52" s="166"/>
    </row>
    <row r="53" spans="1:13" s="2" customFormat="1" ht="22.5" customHeight="1">
      <c r="A53" s="49"/>
      <c r="B53" s="229"/>
      <c r="C53" s="82" t="s">
        <v>8</v>
      </c>
      <c r="D53" s="231"/>
      <c r="E53" s="50">
        <f>H8</f>
        <v>0</v>
      </c>
      <c r="F53" s="231"/>
      <c r="G53" s="83" t="s">
        <v>56</v>
      </c>
      <c r="H53" s="84">
        <f>ROUNDDOWN(E53/20,2)</f>
        <v>0</v>
      </c>
      <c r="I53" s="51"/>
      <c r="J53" s="69"/>
      <c r="K53" s="70"/>
      <c r="L53" s="70"/>
      <c r="M53" s="93"/>
    </row>
    <row r="54" spans="1:13" s="2" customFormat="1" ht="22.5" customHeight="1">
      <c r="A54" s="49"/>
      <c r="B54" s="229"/>
      <c r="C54" s="82" t="s">
        <v>9</v>
      </c>
      <c r="D54" s="231"/>
      <c r="E54" s="50">
        <f>I8</f>
        <v>0</v>
      </c>
      <c r="F54" s="231"/>
      <c r="G54" s="223" t="s">
        <v>57</v>
      </c>
      <c r="H54" s="225">
        <f>ROUNDDOWN((E54+E55)/30,2)</f>
        <v>0</v>
      </c>
      <c r="I54" s="176"/>
      <c r="J54" s="69"/>
      <c r="K54" s="70"/>
      <c r="L54" s="70"/>
      <c r="M54" s="165"/>
    </row>
    <row r="55" spans="1:13" s="2" customFormat="1" ht="22.5" customHeight="1">
      <c r="A55" s="49"/>
      <c r="B55" s="229"/>
      <c r="C55" s="52" t="s">
        <v>10</v>
      </c>
      <c r="D55" s="232"/>
      <c r="E55" s="53">
        <f>J8</f>
        <v>0</v>
      </c>
      <c r="F55" s="232"/>
      <c r="G55" s="224"/>
      <c r="H55" s="225"/>
      <c r="I55" s="177"/>
      <c r="J55" s="69"/>
      <c r="K55" s="70"/>
      <c r="L55" s="70"/>
      <c r="M55" s="166"/>
    </row>
    <row r="56" spans="1:13" s="2" customFormat="1" ht="22.5" customHeight="1">
      <c r="A56" s="49"/>
      <c r="B56" s="229"/>
      <c r="C56" s="210" t="s">
        <v>165</v>
      </c>
      <c r="D56" s="211"/>
      <c r="E56" s="212"/>
      <c r="F56" s="213"/>
      <c r="G56" s="213"/>
      <c r="H56" s="51">
        <v>1</v>
      </c>
      <c r="I56" s="132"/>
      <c r="J56" s="214" t="s">
        <v>164</v>
      </c>
      <c r="K56" s="240"/>
      <c r="L56" s="241"/>
      <c r="M56" s="131"/>
    </row>
    <row r="57" spans="1:13" s="2" customFormat="1" ht="22.5" customHeight="1">
      <c r="A57" s="49"/>
      <c r="B57" s="229"/>
      <c r="C57" s="206" t="s">
        <v>58</v>
      </c>
      <c r="D57" s="207"/>
      <c r="E57" s="208"/>
      <c r="F57" s="209"/>
      <c r="G57" s="209"/>
      <c r="H57" s="51"/>
      <c r="I57" s="51"/>
      <c r="J57" s="153"/>
      <c r="K57" s="154"/>
      <c r="L57" s="155"/>
      <c r="M57" s="93"/>
    </row>
    <row r="58" spans="1:13" s="2" customFormat="1" ht="22.5" customHeight="1">
      <c r="A58" s="49"/>
      <c r="B58" s="229"/>
      <c r="C58" s="206" t="s">
        <v>166</v>
      </c>
      <c r="D58" s="207"/>
      <c r="E58" s="208"/>
      <c r="F58" s="209"/>
      <c r="G58" s="209"/>
      <c r="H58" s="51">
        <v>1</v>
      </c>
      <c r="I58" s="133"/>
      <c r="J58" s="153" t="s">
        <v>167</v>
      </c>
      <c r="K58" s="154"/>
      <c r="L58" s="155"/>
      <c r="M58" s="93"/>
    </row>
    <row r="59" spans="1:13" s="2" customFormat="1" ht="26.25" customHeight="1">
      <c r="A59" s="49"/>
      <c r="B59" s="229"/>
      <c r="C59" s="206" t="s">
        <v>59</v>
      </c>
      <c r="D59" s="207"/>
      <c r="E59" s="208"/>
      <c r="F59" s="209"/>
      <c r="G59" s="209"/>
      <c r="H59" s="51">
        <v>1</v>
      </c>
      <c r="I59" s="51"/>
      <c r="J59" s="214" t="s">
        <v>169</v>
      </c>
      <c r="K59" s="215"/>
      <c r="L59" s="216"/>
      <c r="M59" s="93"/>
    </row>
    <row r="60" spans="1:13" s="2" customFormat="1" ht="22.5" customHeight="1">
      <c r="A60" s="49"/>
      <c r="B60" s="200"/>
      <c r="C60" s="200" t="s">
        <v>22</v>
      </c>
      <c r="D60" s="201"/>
      <c r="E60" s="201"/>
      <c r="F60" s="201"/>
      <c r="G60" s="202"/>
      <c r="H60" s="54">
        <f>ROUND(SUM(H50:H59),0)</f>
        <v>3</v>
      </c>
      <c r="I60" s="55">
        <f>SUM(I50:I59)</f>
        <v>0</v>
      </c>
      <c r="J60" s="71"/>
      <c r="K60" s="72"/>
      <c r="L60" s="72"/>
      <c r="M60" s="94"/>
    </row>
    <row r="61" spans="1:13" s="2" customFormat="1" ht="22.5" customHeight="1">
      <c r="A61" s="49"/>
      <c r="B61" s="169" t="s">
        <v>60</v>
      </c>
      <c r="C61" s="197"/>
      <c r="D61" s="197"/>
      <c r="E61" s="197"/>
      <c r="F61" s="197"/>
      <c r="G61" s="198"/>
      <c r="H61" s="103">
        <v>1</v>
      </c>
      <c r="I61" s="56"/>
      <c r="J61" s="194" t="s">
        <v>163</v>
      </c>
      <c r="K61" s="195"/>
      <c r="L61" s="196"/>
      <c r="M61" s="95"/>
    </row>
    <row r="62" spans="1:13" s="2" customFormat="1" ht="22.5" customHeight="1">
      <c r="A62" s="49"/>
      <c r="B62" s="169" t="s">
        <v>61</v>
      </c>
      <c r="C62" s="170"/>
      <c r="D62" s="170"/>
      <c r="E62" s="170"/>
      <c r="F62" s="170"/>
      <c r="G62" s="199"/>
      <c r="H62" s="56"/>
      <c r="I62" s="56"/>
      <c r="J62" s="169"/>
      <c r="K62" s="170"/>
      <c r="L62" s="170"/>
      <c r="M62" s="95"/>
    </row>
    <row r="63" spans="1:13" s="2" customFormat="1" ht="22.5" customHeight="1">
      <c r="A63" s="49"/>
      <c r="B63" s="169" t="s">
        <v>62</v>
      </c>
      <c r="C63" s="170"/>
      <c r="D63" s="170"/>
      <c r="E63" s="170"/>
      <c r="F63" s="170"/>
      <c r="G63" s="199"/>
      <c r="H63" s="56"/>
      <c r="I63" s="56"/>
      <c r="J63" s="169"/>
      <c r="K63" s="170"/>
      <c r="L63" s="170"/>
      <c r="M63" s="95"/>
    </row>
    <row r="64" spans="1:13" s="2" customFormat="1" ht="22.5" customHeight="1">
      <c r="A64" s="49"/>
      <c r="B64" s="169" t="s">
        <v>63</v>
      </c>
      <c r="C64" s="170"/>
      <c r="D64" s="170"/>
      <c r="E64" s="170"/>
      <c r="F64" s="170"/>
      <c r="G64" s="199"/>
      <c r="H64" s="57">
        <v>1</v>
      </c>
      <c r="I64" s="56"/>
      <c r="J64" s="169"/>
      <c r="K64" s="170"/>
      <c r="L64" s="170"/>
      <c r="M64" s="95"/>
    </row>
    <row r="65" spans="1:13" s="2" customFormat="1" ht="22.5" customHeight="1">
      <c r="A65" s="49"/>
      <c r="B65" s="169" t="s">
        <v>64</v>
      </c>
      <c r="C65" s="170"/>
      <c r="D65" s="170"/>
      <c r="E65" s="170"/>
      <c r="F65" s="170"/>
      <c r="G65" s="199"/>
      <c r="H65" s="56"/>
      <c r="I65" s="56"/>
      <c r="J65" s="169"/>
      <c r="K65" s="170"/>
      <c r="L65" s="170"/>
      <c r="M65" s="95"/>
    </row>
    <row r="66" spans="1:13" s="2" customFormat="1" ht="22.5" customHeight="1">
      <c r="A66" s="49"/>
      <c r="B66" s="233" t="s">
        <v>33</v>
      </c>
      <c r="C66" s="228"/>
      <c r="D66" s="236"/>
      <c r="E66" s="236"/>
      <c r="F66" s="236"/>
      <c r="G66" s="237"/>
      <c r="H66" s="58"/>
      <c r="I66" s="48"/>
      <c r="J66" s="67"/>
      <c r="K66" s="68"/>
      <c r="L66" s="68"/>
      <c r="M66" s="92"/>
    </row>
    <row r="67" spans="1:13" s="2" customFormat="1" ht="22.5" customHeight="1">
      <c r="A67" s="49"/>
      <c r="B67" s="234"/>
      <c r="C67" s="229"/>
      <c r="D67" s="238"/>
      <c r="E67" s="238"/>
      <c r="F67" s="238"/>
      <c r="G67" s="239"/>
      <c r="H67" s="59"/>
      <c r="I67" s="51"/>
      <c r="J67" s="69"/>
      <c r="K67" s="70"/>
      <c r="L67" s="70"/>
      <c r="M67" s="93"/>
    </row>
    <row r="68" spans="1:13" s="2" customFormat="1" ht="22.5" customHeight="1">
      <c r="A68" s="49"/>
      <c r="B68" s="235"/>
      <c r="C68" s="200"/>
      <c r="D68" s="201"/>
      <c r="E68" s="201"/>
      <c r="F68" s="201"/>
      <c r="G68" s="202"/>
      <c r="H68" s="60"/>
      <c r="I68" s="61"/>
      <c r="J68" s="71"/>
      <c r="K68" s="72"/>
      <c r="L68" s="72"/>
      <c r="M68" s="94"/>
    </row>
    <row r="69" spans="1:13" s="2" customFormat="1" ht="22.5" customHeight="1" thickBot="1">
      <c r="A69" s="49"/>
      <c r="B69" s="169" t="s">
        <v>65</v>
      </c>
      <c r="C69" s="170"/>
      <c r="D69" s="170"/>
      <c r="E69" s="170"/>
      <c r="F69" s="170"/>
      <c r="G69" s="199"/>
      <c r="H69" s="62" t="s">
        <v>66</v>
      </c>
      <c r="I69" s="56">
        <f>SUM(I60:I68)</f>
        <v>0</v>
      </c>
      <c r="J69" s="65"/>
      <c r="K69" s="66"/>
      <c r="L69" s="66"/>
      <c r="M69" s="96"/>
    </row>
    <row r="70" spans="1:13" s="2" customFormat="1" ht="22.5" customHeight="1">
      <c r="A70" s="49"/>
    </row>
    <row r="71" spans="1:13" s="2" customFormat="1" ht="21.95" customHeight="1">
      <c r="A71" s="108">
        <v>9</v>
      </c>
      <c r="B71" s="104" t="s">
        <v>97</v>
      </c>
      <c r="C71" s="104"/>
    </row>
    <row r="72" spans="1:13" ht="21.95" customHeight="1">
      <c r="B72" s="134" t="s">
        <v>79</v>
      </c>
      <c r="C72" s="134"/>
      <c r="D72" s="134"/>
      <c r="E72" s="134"/>
      <c r="F72" s="134"/>
      <c r="G72" s="134"/>
      <c r="H72" s="134" t="s">
        <v>80</v>
      </c>
      <c r="I72" s="134"/>
      <c r="J72" s="134"/>
      <c r="K72" s="134"/>
      <c r="L72" s="135" t="s">
        <v>72</v>
      </c>
      <c r="M72" s="135"/>
    </row>
    <row r="73" spans="1:13" ht="21.95" customHeight="1">
      <c r="B73" s="134" t="s">
        <v>98</v>
      </c>
      <c r="C73" s="134"/>
      <c r="D73" s="134"/>
      <c r="E73" s="134"/>
      <c r="F73" s="134"/>
      <c r="G73" s="134"/>
      <c r="H73" s="134"/>
      <c r="I73" s="134"/>
      <c r="J73" s="134"/>
      <c r="K73" s="134"/>
      <c r="L73" s="142"/>
      <c r="M73" s="142"/>
    </row>
    <row r="74" spans="1:13" ht="18.75" customHeight="1"/>
    <row r="75" spans="1:13" ht="21.95" customHeight="1">
      <c r="A75" s="108">
        <v>10</v>
      </c>
      <c r="B75" s="104" t="s">
        <v>99</v>
      </c>
    </row>
    <row r="76" spans="1:13" ht="21.95" customHeight="1">
      <c r="B76" s="134" t="s">
        <v>79</v>
      </c>
      <c r="C76" s="134"/>
      <c r="D76" s="134"/>
      <c r="E76" s="134"/>
      <c r="F76" s="134"/>
      <c r="G76" s="134"/>
      <c r="H76" s="134" t="s">
        <v>80</v>
      </c>
      <c r="I76" s="134"/>
      <c r="J76" s="134"/>
      <c r="K76" s="134"/>
      <c r="L76" s="135" t="s">
        <v>72</v>
      </c>
      <c r="M76" s="135"/>
    </row>
    <row r="77" spans="1:13" ht="21.95" customHeight="1">
      <c r="B77" s="134" t="s">
        <v>100</v>
      </c>
      <c r="C77" s="134"/>
      <c r="D77" s="134"/>
      <c r="E77" s="134"/>
      <c r="F77" s="134"/>
      <c r="G77" s="134"/>
      <c r="H77" s="134"/>
      <c r="I77" s="134"/>
      <c r="J77" s="134"/>
      <c r="K77" s="134"/>
      <c r="L77" s="142"/>
      <c r="M77" s="142"/>
    </row>
    <row r="78" spans="1:13" ht="17.25" customHeight="1">
      <c r="A78" s="108"/>
    </row>
    <row r="79" spans="1:13" ht="21.95" customHeight="1">
      <c r="A79" s="108">
        <v>11</v>
      </c>
      <c r="B79" s="104" t="s">
        <v>101</v>
      </c>
    </row>
    <row r="80" spans="1:13" ht="21.95" customHeight="1">
      <c r="A80" s="108"/>
      <c r="B80" s="134" t="s">
        <v>79</v>
      </c>
      <c r="C80" s="134"/>
      <c r="D80" s="134"/>
      <c r="E80" s="134"/>
      <c r="F80" s="134"/>
      <c r="G80" s="134"/>
      <c r="H80" s="134" t="s">
        <v>80</v>
      </c>
      <c r="I80" s="134"/>
      <c r="J80" s="134"/>
      <c r="K80" s="134"/>
      <c r="L80" s="135" t="s">
        <v>72</v>
      </c>
      <c r="M80" s="135"/>
    </row>
    <row r="81" spans="1:13" ht="21.95" customHeight="1">
      <c r="A81" s="108"/>
      <c r="B81" s="134" t="s">
        <v>102</v>
      </c>
      <c r="C81" s="134"/>
      <c r="D81" s="134"/>
      <c r="E81" s="134"/>
      <c r="F81" s="134"/>
      <c r="G81" s="134"/>
      <c r="H81" s="134"/>
      <c r="I81" s="134"/>
      <c r="J81" s="134"/>
      <c r="K81" s="134"/>
      <c r="L81" s="142"/>
      <c r="M81" s="142"/>
    </row>
    <row r="82" spans="1:13" ht="16.5" customHeight="1">
      <c r="A82" s="6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105"/>
    </row>
    <row r="83" spans="1:13" ht="21.95" customHeight="1">
      <c r="A83" s="109">
        <v>12</v>
      </c>
      <c r="B83" s="106" t="s">
        <v>88</v>
      </c>
      <c r="C83" s="106"/>
      <c r="D83" s="106"/>
      <c r="E83" s="106"/>
      <c r="F83" s="7"/>
      <c r="G83" s="7"/>
      <c r="H83" s="7"/>
      <c r="I83" s="7"/>
      <c r="J83" s="7"/>
      <c r="K83" s="7"/>
      <c r="L83" s="7"/>
      <c r="M83" s="105"/>
    </row>
    <row r="84" spans="1:13" ht="21.95" customHeight="1">
      <c r="A84" s="6"/>
      <c r="B84" s="134" t="s">
        <v>79</v>
      </c>
      <c r="C84" s="134"/>
      <c r="D84" s="134"/>
      <c r="E84" s="134"/>
      <c r="F84" s="134"/>
      <c r="G84" s="134"/>
      <c r="H84" s="134" t="s">
        <v>80</v>
      </c>
      <c r="I84" s="134"/>
      <c r="J84" s="134"/>
      <c r="K84" s="134"/>
      <c r="L84" s="135" t="s">
        <v>72</v>
      </c>
      <c r="M84" s="135"/>
    </row>
    <row r="85" spans="1:13" ht="21.95" customHeight="1">
      <c r="A85" s="6"/>
      <c r="B85" s="134" t="s">
        <v>77</v>
      </c>
      <c r="C85" s="134"/>
      <c r="D85" s="134"/>
      <c r="E85" s="134"/>
      <c r="F85" s="134"/>
      <c r="G85" s="134"/>
      <c r="H85" s="134"/>
      <c r="I85" s="134"/>
      <c r="J85" s="134"/>
      <c r="K85" s="134"/>
      <c r="L85" s="142"/>
      <c r="M85" s="142"/>
    </row>
    <row r="86" spans="1:13" ht="21.95" customHeight="1">
      <c r="A86" s="6"/>
      <c r="B86" s="134" t="s">
        <v>78</v>
      </c>
      <c r="C86" s="134"/>
      <c r="D86" s="134"/>
      <c r="E86" s="134"/>
      <c r="F86" s="134"/>
      <c r="G86" s="134"/>
      <c r="H86" s="134"/>
      <c r="I86" s="134"/>
      <c r="J86" s="134"/>
      <c r="K86" s="134"/>
      <c r="L86" s="142"/>
      <c r="M86" s="142"/>
    </row>
    <row r="87" spans="1:13" ht="21.95" customHeight="1">
      <c r="A87" s="6"/>
      <c r="B87" s="143" t="s">
        <v>110</v>
      </c>
      <c r="C87" s="140"/>
      <c r="D87" s="140"/>
      <c r="E87" s="140"/>
      <c r="F87" s="140"/>
      <c r="G87" s="141"/>
      <c r="H87" s="143" t="s">
        <v>104</v>
      </c>
      <c r="I87" s="140"/>
      <c r="J87" s="144" t="s">
        <v>105</v>
      </c>
      <c r="K87" s="141"/>
      <c r="L87" s="142"/>
      <c r="M87" s="142"/>
    </row>
    <row r="88" spans="1:13" ht="12" customHeight="1">
      <c r="A88" s="6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</row>
    <row r="89" spans="1:13" ht="21.95" customHeight="1">
      <c r="A89" s="109">
        <v>13</v>
      </c>
      <c r="B89" s="168" t="s">
        <v>89</v>
      </c>
      <c r="C89" s="168"/>
      <c r="D89" s="168"/>
      <c r="E89" s="168"/>
      <c r="F89" s="168"/>
      <c r="G89" s="168"/>
      <c r="H89" s="7"/>
      <c r="I89" s="7"/>
      <c r="J89" s="7"/>
      <c r="K89" s="7"/>
      <c r="L89" s="7"/>
      <c r="M89" s="105"/>
    </row>
    <row r="90" spans="1:13" ht="21.95" customHeight="1">
      <c r="A90" s="6"/>
      <c r="B90" s="134" t="s">
        <v>79</v>
      </c>
      <c r="C90" s="134"/>
      <c r="D90" s="134"/>
      <c r="E90" s="134"/>
      <c r="F90" s="134"/>
      <c r="G90" s="134"/>
      <c r="H90" s="134" t="s">
        <v>80</v>
      </c>
      <c r="I90" s="134"/>
      <c r="J90" s="134"/>
      <c r="K90" s="134"/>
      <c r="L90" s="135" t="s">
        <v>72</v>
      </c>
      <c r="M90" s="135"/>
    </row>
    <row r="91" spans="1:13" ht="21.95" customHeight="1">
      <c r="A91" s="6"/>
      <c r="B91" s="134" t="s">
        <v>81</v>
      </c>
      <c r="C91" s="134"/>
      <c r="D91" s="134"/>
      <c r="E91" s="134"/>
      <c r="F91" s="134"/>
      <c r="G91" s="134"/>
      <c r="H91" s="134"/>
      <c r="I91" s="134"/>
      <c r="J91" s="134"/>
      <c r="K91" s="134"/>
      <c r="L91" s="142"/>
      <c r="M91" s="142"/>
    </row>
    <row r="92" spans="1:13" ht="21.95" customHeight="1">
      <c r="A92" s="6"/>
      <c r="B92" s="142" t="s">
        <v>111</v>
      </c>
      <c r="C92" s="142"/>
      <c r="D92" s="142"/>
      <c r="E92" s="142"/>
      <c r="F92" s="142"/>
      <c r="G92" s="142"/>
      <c r="H92" s="142" t="s">
        <v>104</v>
      </c>
      <c r="I92" s="142"/>
      <c r="J92" s="142" t="s">
        <v>105</v>
      </c>
      <c r="K92" s="142"/>
      <c r="L92" s="142"/>
      <c r="M92" s="142"/>
    </row>
    <row r="93" spans="1:13" ht="16.5" customHeight="1">
      <c r="A93" s="6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105"/>
    </row>
    <row r="94" spans="1:13" ht="21.95" customHeight="1">
      <c r="A94" s="109">
        <v>14</v>
      </c>
      <c r="B94" s="106" t="s">
        <v>90</v>
      </c>
      <c r="C94" s="106"/>
      <c r="D94" s="106"/>
      <c r="E94" s="106"/>
      <c r="F94" s="106"/>
      <c r="G94" s="106"/>
      <c r="H94" s="7"/>
      <c r="I94" s="7"/>
      <c r="J94" s="7"/>
      <c r="K94" s="7"/>
      <c r="L94" s="7"/>
      <c r="M94" s="105"/>
    </row>
    <row r="95" spans="1:13" ht="21.95" customHeight="1">
      <c r="A95" s="6"/>
      <c r="B95" s="134" t="s">
        <v>79</v>
      </c>
      <c r="C95" s="134"/>
      <c r="D95" s="134"/>
      <c r="E95" s="134"/>
      <c r="F95" s="134"/>
      <c r="G95" s="134"/>
      <c r="H95" s="134" t="s">
        <v>80</v>
      </c>
      <c r="I95" s="134"/>
      <c r="J95" s="134"/>
      <c r="K95" s="134"/>
      <c r="L95" s="135" t="s">
        <v>72</v>
      </c>
      <c r="M95" s="135"/>
    </row>
    <row r="96" spans="1:13" ht="21.95" customHeight="1">
      <c r="A96" s="6"/>
      <c r="B96" s="134" t="s">
        <v>171</v>
      </c>
      <c r="C96" s="134"/>
      <c r="D96" s="134"/>
      <c r="E96" s="134"/>
      <c r="F96" s="134"/>
      <c r="G96" s="134"/>
      <c r="H96" s="134"/>
      <c r="I96" s="134"/>
      <c r="J96" s="134"/>
      <c r="K96" s="134"/>
      <c r="L96" s="142"/>
      <c r="M96" s="142"/>
    </row>
    <row r="97" spans="1:13" ht="21.95" customHeight="1">
      <c r="A97" s="6"/>
      <c r="B97" s="142" t="s">
        <v>111</v>
      </c>
      <c r="C97" s="142"/>
      <c r="D97" s="142"/>
      <c r="E97" s="142"/>
      <c r="F97" s="142"/>
      <c r="G97" s="142"/>
      <c r="H97" s="142" t="s">
        <v>104</v>
      </c>
      <c r="I97" s="142"/>
      <c r="J97" s="142" t="s">
        <v>105</v>
      </c>
      <c r="K97" s="142"/>
      <c r="L97" s="142"/>
      <c r="M97" s="142"/>
    </row>
    <row r="98" spans="1:13" ht="15.75" customHeight="1">
      <c r="A98" s="6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105"/>
    </row>
    <row r="99" spans="1:13" ht="21.95" customHeight="1">
      <c r="A99" s="109">
        <v>15</v>
      </c>
      <c r="B99" s="106" t="s">
        <v>91</v>
      </c>
      <c r="C99" s="106"/>
      <c r="D99" s="106"/>
      <c r="E99" s="106"/>
      <c r="F99" s="106"/>
      <c r="G99" s="106"/>
      <c r="H99" s="7"/>
      <c r="I99" s="7"/>
      <c r="J99" s="7"/>
      <c r="K99" s="7"/>
      <c r="L99" s="7"/>
      <c r="M99" s="105"/>
    </row>
    <row r="100" spans="1:13" ht="21.95" customHeight="1">
      <c r="A100" s="6"/>
      <c r="B100" s="134" t="s">
        <v>79</v>
      </c>
      <c r="C100" s="134"/>
      <c r="D100" s="134"/>
      <c r="E100" s="134"/>
      <c r="F100" s="134"/>
      <c r="G100" s="134"/>
      <c r="H100" s="134" t="s">
        <v>80</v>
      </c>
      <c r="I100" s="134"/>
      <c r="J100" s="134"/>
      <c r="K100" s="134"/>
      <c r="L100" s="135" t="s">
        <v>72</v>
      </c>
      <c r="M100" s="135"/>
    </row>
    <row r="101" spans="1:13" ht="21.95" customHeight="1">
      <c r="A101" s="6"/>
      <c r="B101" s="150" t="s">
        <v>172</v>
      </c>
      <c r="C101" s="150"/>
      <c r="D101" s="150"/>
      <c r="E101" s="150"/>
      <c r="F101" s="150"/>
      <c r="G101" s="150"/>
      <c r="H101" s="134"/>
      <c r="I101" s="134"/>
      <c r="J101" s="134"/>
      <c r="K101" s="134"/>
      <c r="L101" s="142"/>
      <c r="M101" s="142"/>
    </row>
    <row r="102" spans="1:13" ht="14.25" customHeight="1">
      <c r="A102" s="6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105"/>
    </row>
    <row r="103" spans="1:13" ht="21.95" customHeight="1">
      <c r="A103" s="109">
        <v>16</v>
      </c>
      <c r="B103" s="106" t="s">
        <v>92</v>
      </c>
      <c r="C103" s="106"/>
      <c r="D103" s="106"/>
      <c r="E103" s="106"/>
      <c r="F103" s="106"/>
      <c r="G103" s="106"/>
      <c r="H103" s="7"/>
      <c r="I103" s="7"/>
      <c r="J103" s="7"/>
      <c r="K103" s="7"/>
      <c r="L103" s="7"/>
      <c r="M103" s="105"/>
    </row>
    <row r="104" spans="1:13" ht="21.95" customHeight="1">
      <c r="A104" s="6"/>
      <c r="B104" s="134" t="s">
        <v>79</v>
      </c>
      <c r="C104" s="134"/>
      <c r="D104" s="134"/>
      <c r="E104" s="134"/>
      <c r="F104" s="134"/>
      <c r="G104" s="134"/>
      <c r="H104" s="134" t="s">
        <v>83</v>
      </c>
      <c r="I104" s="134"/>
      <c r="J104" s="134"/>
      <c r="K104" s="134"/>
      <c r="L104" s="135" t="s">
        <v>72</v>
      </c>
      <c r="M104" s="135"/>
    </row>
    <row r="105" spans="1:13" ht="21.95" customHeight="1">
      <c r="A105" s="6"/>
      <c r="B105" s="142" t="s">
        <v>82</v>
      </c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</row>
    <row r="106" spans="1:13" ht="21.95" customHeight="1">
      <c r="A106" s="6"/>
      <c r="B106" s="142" t="s">
        <v>84</v>
      </c>
      <c r="C106" s="142"/>
      <c r="D106" s="142"/>
      <c r="E106" s="142"/>
      <c r="F106" s="142"/>
      <c r="G106" s="142"/>
      <c r="H106" s="146"/>
      <c r="I106" s="147"/>
      <c r="J106" s="147"/>
      <c r="K106" s="148"/>
      <c r="L106" s="149"/>
      <c r="M106" s="149"/>
    </row>
    <row r="107" spans="1:13" ht="21.95" customHeight="1">
      <c r="A107" s="6"/>
      <c r="B107" s="143" t="s">
        <v>111</v>
      </c>
      <c r="C107" s="140"/>
      <c r="D107" s="140"/>
      <c r="E107" s="140"/>
      <c r="F107" s="140"/>
      <c r="G107" s="141"/>
      <c r="H107" s="143" t="s">
        <v>104</v>
      </c>
      <c r="I107" s="140"/>
      <c r="J107" s="144" t="s">
        <v>105</v>
      </c>
      <c r="K107" s="141"/>
      <c r="L107" s="142"/>
      <c r="M107" s="142"/>
    </row>
    <row r="108" spans="1:13" ht="14.25" customHeight="1">
      <c r="A108" s="6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105"/>
    </row>
    <row r="109" spans="1:13" ht="21.95" customHeight="1">
      <c r="A109" s="109">
        <v>17</v>
      </c>
      <c r="B109" s="106" t="s">
        <v>93</v>
      </c>
      <c r="C109" s="106"/>
      <c r="D109" s="106"/>
      <c r="E109" s="106"/>
      <c r="F109" s="106"/>
      <c r="G109" s="106"/>
      <c r="H109" s="7"/>
      <c r="I109" s="7"/>
      <c r="J109" s="7"/>
      <c r="K109" s="7"/>
      <c r="L109" s="7"/>
      <c r="M109" s="105"/>
    </row>
    <row r="110" spans="1:13" ht="21.95" customHeight="1">
      <c r="A110" s="6"/>
      <c r="B110" s="134" t="s">
        <v>79</v>
      </c>
      <c r="C110" s="134"/>
      <c r="D110" s="134"/>
      <c r="E110" s="134"/>
      <c r="F110" s="134"/>
      <c r="G110" s="134"/>
      <c r="H110" s="134" t="s">
        <v>83</v>
      </c>
      <c r="I110" s="134"/>
      <c r="J110" s="134"/>
      <c r="K110" s="134"/>
      <c r="L110" s="135" t="s">
        <v>72</v>
      </c>
      <c r="M110" s="135"/>
    </row>
    <row r="111" spans="1:13" ht="21.95" customHeight="1">
      <c r="A111" s="6"/>
      <c r="B111" s="134" t="s">
        <v>85</v>
      </c>
      <c r="C111" s="134"/>
      <c r="D111" s="134"/>
      <c r="E111" s="134"/>
      <c r="F111" s="134"/>
      <c r="G111" s="134"/>
      <c r="H111" s="134"/>
      <c r="I111" s="134"/>
      <c r="J111" s="134"/>
      <c r="K111" s="134"/>
      <c r="L111" s="142"/>
      <c r="M111" s="142"/>
    </row>
    <row r="112" spans="1:13" ht="21.95" customHeight="1">
      <c r="A112" s="6"/>
      <c r="B112" s="134" t="s">
        <v>86</v>
      </c>
      <c r="C112" s="134"/>
      <c r="D112" s="134"/>
      <c r="E112" s="134"/>
      <c r="F112" s="134"/>
      <c r="G112" s="134"/>
      <c r="H112" s="134"/>
      <c r="I112" s="134"/>
      <c r="J112" s="134"/>
      <c r="K112" s="134"/>
      <c r="L112" s="142"/>
      <c r="M112" s="142"/>
    </row>
    <row r="113" spans="1:13" ht="21.95" customHeight="1">
      <c r="A113" s="6"/>
      <c r="B113" s="134" t="s">
        <v>87</v>
      </c>
      <c r="C113" s="134"/>
      <c r="D113" s="134"/>
      <c r="E113" s="134"/>
      <c r="F113" s="134"/>
      <c r="G113" s="134"/>
      <c r="H113" s="134"/>
      <c r="I113" s="134"/>
      <c r="J113" s="134"/>
      <c r="K113" s="134"/>
      <c r="L113" s="142"/>
      <c r="M113" s="142"/>
    </row>
    <row r="114" spans="1:13" ht="21.95" customHeight="1">
      <c r="A114" s="6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105"/>
    </row>
    <row r="115" spans="1:13" ht="21.95" customHeight="1">
      <c r="A115" s="109">
        <v>18</v>
      </c>
      <c r="B115" s="106" t="s">
        <v>158</v>
      </c>
      <c r="C115" s="106"/>
      <c r="D115" s="106"/>
      <c r="E115" s="106"/>
      <c r="F115" s="106"/>
      <c r="G115" s="106"/>
      <c r="H115" s="7"/>
      <c r="I115" s="7"/>
      <c r="J115" s="7"/>
      <c r="K115" s="7"/>
      <c r="L115" s="7"/>
      <c r="M115" s="105"/>
    </row>
    <row r="116" spans="1:13" ht="21.95" customHeight="1">
      <c r="A116" s="6"/>
      <c r="B116" s="134" t="s">
        <v>79</v>
      </c>
      <c r="C116" s="134"/>
      <c r="D116" s="134"/>
      <c r="E116" s="134"/>
      <c r="F116" s="134"/>
      <c r="G116" s="134"/>
      <c r="H116" s="134" t="s">
        <v>83</v>
      </c>
      <c r="I116" s="134"/>
      <c r="J116" s="134"/>
      <c r="K116" s="134"/>
      <c r="L116" s="135" t="s">
        <v>72</v>
      </c>
      <c r="M116" s="135"/>
    </row>
    <row r="117" spans="1:13" ht="21.95" customHeight="1">
      <c r="A117" s="6"/>
      <c r="B117" s="145" t="s">
        <v>94</v>
      </c>
      <c r="C117" s="137"/>
      <c r="D117" s="137"/>
      <c r="E117" s="137"/>
      <c r="F117" s="137"/>
      <c r="G117" s="138"/>
      <c r="H117" s="134"/>
      <c r="I117" s="134"/>
      <c r="J117" s="134"/>
      <c r="K117" s="134"/>
      <c r="L117" s="142"/>
      <c r="M117" s="142"/>
    </row>
    <row r="118" spans="1:13" ht="21.95" customHeight="1">
      <c r="A118" s="6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105"/>
    </row>
    <row r="119" spans="1:13" ht="21.95" customHeight="1">
      <c r="A119" s="109">
        <v>19</v>
      </c>
      <c r="B119" s="106" t="s">
        <v>95</v>
      </c>
      <c r="C119" s="106"/>
      <c r="D119" s="106"/>
      <c r="E119" s="106"/>
      <c r="F119" s="106"/>
      <c r="G119" s="106"/>
      <c r="H119" s="7"/>
      <c r="I119" s="7"/>
      <c r="J119" s="7"/>
      <c r="K119" s="7"/>
      <c r="L119" s="7"/>
      <c r="M119" s="105"/>
    </row>
    <row r="120" spans="1:13" ht="21.95" customHeight="1">
      <c r="A120" s="79"/>
      <c r="B120" s="134" t="s">
        <v>79</v>
      </c>
      <c r="C120" s="134"/>
      <c r="D120" s="134"/>
      <c r="E120" s="134"/>
      <c r="F120" s="134"/>
      <c r="G120" s="134"/>
      <c r="H120" s="134" t="s">
        <v>83</v>
      </c>
      <c r="I120" s="134"/>
      <c r="J120" s="134"/>
      <c r="K120" s="134"/>
      <c r="L120" s="135" t="s">
        <v>72</v>
      </c>
      <c r="M120" s="135"/>
    </row>
    <row r="121" spans="1:13" ht="21.95" customHeight="1">
      <c r="A121" s="79"/>
      <c r="B121" s="134" t="s">
        <v>96</v>
      </c>
      <c r="C121" s="134"/>
      <c r="D121" s="134"/>
      <c r="E121" s="134"/>
      <c r="F121" s="134"/>
      <c r="G121" s="134"/>
      <c r="H121" s="134"/>
      <c r="I121" s="134"/>
      <c r="J121" s="134"/>
      <c r="K121" s="134"/>
      <c r="L121" s="142"/>
      <c r="M121" s="142"/>
    </row>
    <row r="122" spans="1:13" ht="21.95" customHeight="1">
      <c r="A122" s="79"/>
      <c r="B122" s="143" t="s">
        <v>106</v>
      </c>
      <c r="C122" s="140"/>
      <c r="D122" s="140"/>
      <c r="E122" s="140"/>
      <c r="F122" s="140"/>
      <c r="G122" s="141"/>
      <c r="H122" s="143" t="s">
        <v>104</v>
      </c>
      <c r="I122" s="140"/>
      <c r="J122" s="144" t="s">
        <v>105</v>
      </c>
      <c r="K122" s="141"/>
      <c r="L122" s="142"/>
      <c r="M122" s="142"/>
    </row>
    <row r="123" spans="1:13" ht="17.25" customHeight="1">
      <c r="A123" s="79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</row>
    <row r="124" spans="1:13" ht="21.95" customHeight="1">
      <c r="A124" s="129">
        <v>20</v>
      </c>
      <c r="B124" s="106" t="s">
        <v>159</v>
      </c>
      <c r="C124" s="106"/>
      <c r="D124" s="106"/>
      <c r="E124" s="106"/>
      <c r="F124" s="106"/>
      <c r="G124" s="106"/>
      <c r="H124" s="7"/>
      <c r="I124" s="7"/>
      <c r="J124" s="7"/>
      <c r="K124" s="7"/>
      <c r="L124" s="7"/>
      <c r="M124" s="105"/>
    </row>
    <row r="125" spans="1:13" ht="21.95" customHeight="1">
      <c r="A125" s="79"/>
      <c r="B125" s="134" t="s">
        <v>79</v>
      </c>
      <c r="C125" s="134"/>
      <c r="D125" s="134"/>
      <c r="E125" s="134"/>
      <c r="F125" s="134"/>
      <c r="G125" s="134"/>
      <c r="H125" s="134" t="s">
        <v>83</v>
      </c>
      <c r="I125" s="134"/>
      <c r="J125" s="134"/>
      <c r="K125" s="134"/>
      <c r="L125" s="135" t="s">
        <v>72</v>
      </c>
      <c r="M125" s="135"/>
    </row>
    <row r="126" spans="1:13" ht="34.5" customHeight="1">
      <c r="A126" s="79"/>
      <c r="B126" s="136" t="s">
        <v>161</v>
      </c>
      <c r="C126" s="137"/>
      <c r="D126" s="137"/>
      <c r="E126" s="137"/>
      <c r="F126" s="137"/>
      <c r="G126" s="138"/>
      <c r="H126" s="139"/>
      <c r="I126" s="140"/>
      <c r="J126" s="140"/>
      <c r="K126" s="141"/>
      <c r="L126" s="142" t="s">
        <v>128</v>
      </c>
      <c r="M126" s="142"/>
    </row>
    <row r="127" spans="1:13" ht="21.95" customHeight="1">
      <c r="A127" s="79"/>
      <c r="B127" s="143" t="s">
        <v>160</v>
      </c>
      <c r="C127" s="140"/>
      <c r="D127" s="140"/>
      <c r="E127" s="140"/>
      <c r="F127" s="140"/>
      <c r="G127" s="141"/>
      <c r="H127" s="143" t="s">
        <v>104</v>
      </c>
      <c r="I127" s="140"/>
      <c r="J127" s="144" t="s">
        <v>105</v>
      </c>
      <c r="K127" s="141"/>
      <c r="L127" s="142" t="s">
        <v>128</v>
      </c>
      <c r="M127" s="142"/>
    </row>
    <row r="128" spans="1:13" ht="15.75" customHeight="1">
      <c r="A128" s="79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</row>
    <row r="129" spans="1:13" ht="21.95" customHeight="1">
      <c r="A129" s="79"/>
      <c r="B129" s="134" t="s">
        <v>103</v>
      </c>
      <c r="C129" s="134"/>
      <c r="D129" s="134"/>
      <c r="E129" s="134"/>
      <c r="F129" s="134"/>
      <c r="G129" s="134"/>
      <c r="H129" s="134"/>
      <c r="I129" s="134"/>
      <c r="J129" s="134"/>
      <c r="K129" s="134"/>
      <c r="L129" s="7"/>
      <c r="M129" s="105"/>
    </row>
    <row r="130" spans="1:13" ht="21.95" customHeight="1">
      <c r="A130" s="79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1"/>
    </row>
    <row r="131" spans="1:13" ht="21.95" customHeight="1">
      <c r="A131" s="79"/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1"/>
    </row>
    <row r="132" spans="1:13" ht="21.95" customHeight="1">
      <c r="A132" s="79"/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1"/>
    </row>
    <row r="133" spans="1:13" ht="21.95" customHeight="1">
      <c r="A133" s="79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1"/>
    </row>
    <row r="134" spans="1:13" ht="21.95" customHeight="1">
      <c r="A134" s="79"/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1"/>
    </row>
    <row r="135" spans="1:13" ht="21.95" customHeight="1">
      <c r="A135" s="79"/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1"/>
    </row>
    <row r="136" spans="1:13" ht="21.95" customHeight="1">
      <c r="A136" s="79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1"/>
    </row>
    <row r="137" spans="1:13" ht="21.95" customHeight="1">
      <c r="A137" s="79"/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1"/>
    </row>
    <row r="138" spans="1:13" ht="21.95" customHeight="1">
      <c r="A138" s="79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1"/>
    </row>
    <row r="139" spans="1:13" ht="21.95" customHeight="1">
      <c r="A139" s="79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1"/>
    </row>
    <row r="140" spans="1:13" ht="21.95" customHeight="1">
      <c r="A140" s="79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1"/>
    </row>
    <row r="141" spans="1:13" ht="21.95" customHeight="1">
      <c r="A141" s="79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1"/>
    </row>
    <row r="142" spans="1:13" ht="21.95" customHeight="1">
      <c r="A142" s="79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1"/>
    </row>
    <row r="143" spans="1:13" ht="21.95" customHeight="1">
      <c r="A143" s="79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1"/>
    </row>
    <row r="144" spans="1:13" ht="21.95" customHeight="1">
      <c r="A144" s="79"/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1"/>
    </row>
    <row r="145" spans="1:13" ht="21.95" customHeight="1">
      <c r="A145" s="79"/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1"/>
    </row>
    <row r="146" spans="1:13" ht="21.95" customHeight="1">
      <c r="A146" s="79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1"/>
    </row>
    <row r="147" spans="1:13" ht="21.95" customHeight="1">
      <c r="A147" s="79"/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1"/>
    </row>
    <row r="148" spans="1:13" ht="21.95" customHeight="1">
      <c r="A148" s="79"/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1"/>
    </row>
    <row r="149" spans="1:13" ht="21.95" customHeight="1">
      <c r="A149" s="79"/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1"/>
    </row>
    <row r="150" spans="1:13" ht="21.95" customHeight="1">
      <c r="A150" s="79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1"/>
    </row>
    <row r="151" spans="1:13" ht="21.95" customHeight="1">
      <c r="A151" s="79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1"/>
    </row>
    <row r="152" spans="1:13" ht="21.95" customHeight="1">
      <c r="A152" s="79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1"/>
    </row>
    <row r="153" spans="1:13" ht="21.95" customHeight="1">
      <c r="A153" s="79"/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1"/>
    </row>
    <row r="154" spans="1:13" ht="21.95" customHeight="1">
      <c r="A154" s="79"/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1"/>
    </row>
    <row r="155" spans="1:13" ht="21.95" customHeight="1">
      <c r="A155" s="79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1"/>
    </row>
    <row r="156" spans="1:13" ht="21.95" customHeight="1">
      <c r="A156" s="79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1"/>
    </row>
    <row r="157" spans="1:13" ht="21.95" customHeight="1">
      <c r="A157" s="79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1"/>
    </row>
    <row r="158" spans="1:13" ht="21.95" customHeight="1">
      <c r="A158" s="79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1"/>
    </row>
    <row r="159" spans="1:13" ht="21.95" customHeight="1">
      <c r="A159" s="79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1"/>
    </row>
    <row r="160" spans="1:13" ht="21.95" customHeight="1">
      <c r="A160" s="79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1"/>
    </row>
    <row r="161" spans="1:13" ht="21.95" customHeight="1">
      <c r="A161" s="79"/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1"/>
    </row>
    <row r="162" spans="1:13" ht="21.95" customHeight="1">
      <c r="A162" s="79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1"/>
    </row>
    <row r="163" spans="1:13" ht="21.95" customHeight="1">
      <c r="A163" s="79"/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1"/>
    </row>
    <row r="164" spans="1:13" ht="21.95" customHeight="1">
      <c r="A164" s="79"/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1"/>
    </row>
    <row r="165" spans="1:13" ht="21.95" customHeight="1">
      <c r="A165" s="79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1"/>
    </row>
    <row r="166" spans="1:13" ht="21.95" customHeight="1">
      <c r="A166" s="79"/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1"/>
    </row>
    <row r="167" spans="1:13" ht="21.95" customHeight="1">
      <c r="A167" s="79"/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1"/>
    </row>
    <row r="168" spans="1:13" ht="21.95" customHeight="1">
      <c r="A168" s="79"/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1"/>
    </row>
    <row r="169" spans="1:13" ht="21.95" customHeight="1"/>
    <row r="170" spans="1:13" ht="21.95" customHeight="1"/>
    <row r="171" spans="1:13" ht="21.95" customHeight="1"/>
    <row r="172" spans="1:13" ht="21.95" customHeight="1"/>
    <row r="173" spans="1:13" ht="21.95" customHeight="1"/>
    <row r="174" spans="1:13" ht="21.95" customHeight="1"/>
    <row r="175" spans="1:13" ht="21.95" customHeight="1"/>
    <row r="176" spans="1:13" ht="21.95" customHeight="1"/>
    <row r="177" ht="21.95" customHeight="1"/>
    <row r="178" ht="21.95" customHeight="1"/>
    <row r="179" ht="21.95" customHeight="1"/>
    <row r="180" ht="21.95" customHeight="1"/>
    <row r="181" ht="21.95" customHeight="1"/>
    <row r="182" ht="21.95" customHeight="1"/>
    <row r="183" ht="21.95" customHeight="1"/>
    <row r="184" ht="21.95" customHeight="1"/>
    <row r="185" ht="21.95" customHeight="1"/>
    <row r="186" ht="21.95" customHeight="1"/>
    <row r="187" ht="21.95" customHeight="1"/>
    <row r="188" ht="21.95" customHeight="1"/>
    <row r="189" ht="21.95" customHeight="1"/>
    <row r="190" ht="21.95" customHeight="1"/>
    <row r="191" ht="21.95" customHeight="1"/>
    <row r="192" ht="21.95" customHeight="1"/>
    <row r="193" ht="21.95" customHeight="1"/>
    <row r="194" ht="21.95" customHeight="1"/>
    <row r="195" ht="21.95" customHeight="1"/>
    <row r="196" ht="21.95" customHeight="1"/>
    <row r="197" ht="21.95" customHeight="1"/>
    <row r="198" ht="21.95" customHeight="1"/>
    <row r="199" ht="21.95" customHeight="1"/>
    <row r="200" ht="21.95" customHeight="1"/>
    <row r="201" ht="21.95" customHeight="1"/>
    <row r="202" ht="21.95" customHeight="1"/>
    <row r="203" ht="21.95" customHeight="1"/>
    <row r="204" ht="21.95" customHeight="1"/>
    <row r="205" ht="21.95" customHeight="1"/>
    <row r="206" ht="21.95" customHeight="1"/>
    <row r="207" ht="21.95" customHeight="1"/>
    <row r="208" ht="21.95" customHeight="1"/>
    <row r="209" ht="21.95" customHeight="1"/>
    <row r="210" ht="21.95" customHeight="1"/>
    <row r="211" ht="21.95" customHeight="1"/>
    <row r="212" ht="21.95" customHeight="1"/>
  </sheetData>
  <mergeCells count="231">
    <mergeCell ref="B95:G95"/>
    <mergeCell ref="F13:L13"/>
    <mergeCell ref="F16:G16"/>
    <mergeCell ref="B18:C18"/>
    <mergeCell ref="D18:E18"/>
    <mergeCell ref="F18:G18"/>
    <mergeCell ref="D19:E19"/>
    <mergeCell ref="D13:E13"/>
    <mergeCell ref="B14:B15"/>
    <mergeCell ref="C14:C15"/>
    <mergeCell ref="D14:E15"/>
    <mergeCell ref="J64:L64"/>
    <mergeCell ref="J65:L65"/>
    <mergeCell ref="D42:H42"/>
    <mergeCell ref="I41:J41"/>
    <mergeCell ref="I42:J42"/>
    <mergeCell ref="D41:H41"/>
    <mergeCell ref="B43:C43"/>
    <mergeCell ref="D43:J43"/>
    <mergeCell ref="H95:K95"/>
    <mergeCell ref="C57:G57"/>
    <mergeCell ref="B69:G69"/>
    <mergeCell ref="B64:G64"/>
    <mergeCell ref="H87:I87"/>
    <mergeCell ref="L122:M122"/>
    <mergeCell ref="M54:M55"/>
    <mergeCell ref="B50:B60"/>
    <mergeCell ref="D50:D55"/>
    <mergeCell ref="F50:F55"/>
    <mergeCell ref="G51:G52"/>
    <mergeCell ref="B122:G122"/>
    <mergeCell ref="H122:I122"/>
    <mergeCell ref="J122:K122"/>
    <mergeCell ref="B65:G65"/>
    <mergeCell ref="B66:B68"/>
    <mergeCell ref="C66:G66"/>
    <mergeCell ref="C67:G67"/>
    <mergeCell ref="L101:M101"/>
    <mergeCell ref="B104:G104"/>
    <mergeCell ref="H104:K104"/>
    <mergeCell ref="L104:M104"/>
    <mergeCell ref="B105:G105"/>
    <mergeCell ref="H105:K105"/>
    <mergeCell ref="L105:M105"/>
    <mergeCell ref="B106:G106"/>
    <mergeCell ref="J56:L56"/>
    <mergeCell ref="C58:G58"/>
    <mergeCell ref="J58:L58"/>
    <mergeCell ref="M16:M17"/>
    <mergeCell ref="F17:G17"/>
    <mergeCell ref="H19:J19"/>
    <mergeCell ref="F20:G20"/>
    <mergeCell ref="M19:M20"/>
    <mergeCell ref="D20:E20"/>
    <mergeCell ref="C59:G59"/>
    <mergeCell ref="C60:G60"/>
    <mergeCell ref="C56:G56"/>
    <mergeCell ref="B40:C40"/>
    <mergeCell ref="I40:J40"/>
    <mergeCell ref="J59:L59"/>
    <mergeCell ref="J46:K46"/>
    <mergeCell ref="L46:M46"/>
    <mergeCell ref="C47:E47"/>
    <mergeCell ref="F47:G47"/>
    <mergeCell ref="H47:I47"/>
    <mergeCell ref="J47:K47"/>
    <mergeCell ref="G54:G55"/>
    <mergeCell ref="H54:H55"/>
    <mergeCell ref="I54:I55"/>
    <mergeCell ref="L47:M47"/>
    <mergeCell ref="B49:G49"/>
    <mergeCell ref="H51:H52"/>
    <mergeCell ref="J87:K87"/>
    <mergeCell ref="L87:M87"/>
    <mergeCell ref="B92:G92"/>
    <mergeCell ref="H92:I92"/>
    <mergeCell ref="J92:K92"/>
    <mergeCell ref="L92:M92"/>
    <mergeCell ref="J62:L62"/>
    <mergeCell ref="J61:L61"/>
    <mergeCell ref="B61:G61"/>
    <mergeCell ref="B62:G62"/>
    <mergeCell ref="B63:G63"/>
    <mergeCell ref="J63:L63"/>
    <mergeCell ref="C68:G68"/>
    <mergeCell ref="B46:B47"/>
    <mergeCell ref="C46:E46"/>
    <mergeCell ref="F46:G46"/>
    <mergeCell ref="F15:G15"/>
    <mergeCell ref="D31:E31"/>
    <mergeCell ref="B32:C32"/>
    <mergeCell ref="D32:E32"/>
    <mergeCell ref="B21:C21"/>
    <mergeCell ref="D21:E21"/>
    <mergeCell ref="F21:G21"/>
    <mergeCell ref="D30:E30"/>
    <mergeCell ref="D22:E22"/>
    <mergeCell ref="D24:E24"/>
    <mergeCell ref="D26:E26"/>
    <mergeCell ref="D23:E23"/>
    <mergeCell ref="D27:E27"/>
    <mergeCell ref="D28:E28"/>
    <mergeCell ref="D25:E25"/>
    <mergeCell ref="F23:I23"/>
    <mergeCell ref="B16:B17"/>
    <mergeCell ref="C16:C17"/>
    <mergeCell ref="D16:E17"/>
    <mergeCell ref="B42:C42"/>
    <mergeCell ref="A2:M2"/>
    <mergeCell ref="C3:I3"/>
    <mergeCell ref="C4:I4"/>
    <mergeCell ref="C5:I5"/>
    <mergeCell ref="D7:E7"/>
    <mergeCell ref="F7:G7"/>
    <mergeCell ref="D8:E8"/>
    <mergeCell ref="F8:G8"/>
    <mergeCell ref="F11:J11"/>
    <mergeCell ref="D9:E9"/>
    <mergeCell ref="F9:G9"/>
    <mergeCell ref="D10:E10"/>
    <mergeCell ref="F10:G10"/>
    <mergeCell ref="F14:G14"/>
    <mergeCell ref="M14:M15"/>
    <mergeCell ref="M51:M52"/>
    <mergeCell ref="B33:C33"/>
    <mergeCell ref="B90:G90"/>
    <mergeCell ref="H90:K90"/>
    <mergeCell ref="L90:M90"/>
    <mergeCell ref="B91:G91"/>
    <mergeCell ref="H91:K91"/>
    <mergeCell ref="L91:M91"/>
    <mergeCell ref="F25:L25"/>
    <mergeCell ref="B85:G85"/>
    <mergeCell ref="B86:G86"/>
    <mergeCell ref="B87:G87"/>
    <mergeCell ref="B89:G89"/>
    <mergeCell ref="B84:G84"/>
    <mergeCell ref="H85:K85"/>
    <mergeCell ref="H84:K84"/>
    <mergeCell ref="H86:K86"/>
    <mergeCell ref="L84:M84"/>
    <mergeCell ref="L85:M85"/>
    <mergeCell ref="L86:M86"/>
    <mergeCell ref="J49:L49"/>
    <mergeCell ref="B41:C41"/>
    <mergeCell ref="B39:C39"/>
    <mergeCell ref="D40:H40"/>
    <mergeCell ref="D29:E29"/>
    <mergeCell ref="L95:M95"/>
    <mergeCell ref="B96:G96"/>
    <mergeCell ref="H96:K96"/>
    <mergeCell ref="L96:M96"/>
    <mergeCell ref="B100:G100"/>
    <mergeCell ref="H100:K100"/>
    <mergeCell ref="L100:M100"/>
    <mergeCell ref="B97:G97"/>
    <mergeCell ref="H97:I97"/>
    <mergeCell ref="J97:K97"/>
    <mergeCell ref="L97:M97"/>
    <mergeCell ref="J57:L57"/>
    <mergeCell ref="D33:E33"/>
    <mergeCell ref="B35:C35"/>
    <mergeCell ref="D35:E35"/>
    <mergeCell ref="F35:G35"/>
    <mergeCell ref="H35:J35"/>
    <mergeCell ref="D39:H39"/>
    <mergeCell ref="I39:J39"/>
    <mergeCell ref="H46:I46"/>
    <mergeCell ref="I51:I52"/>
    <mergeCell ref="H106:K106"/>
    <mergeCell ref="L106:M106"/>
    <mergeCell ref="B101:G101"/>
    <mergeCell ref="H101:K101"/>
    <mergeCell ref="L107:M107"/>
    <mergeCell ref="B110:G110"/>
    <mergeCell ref="H110:K110"/>
    <mergeCell ref="L110:M110"/>
    <mergeCell ref="H107:I107"/>
    <mergeCell ref="J107:K107"/>
    <mergeCell ref="H116:K116"/>
    <mergeCell ref="L116:M116"/>
    <mergeCell ref="B117:G117"/>
    <mergeCell ref="H117:K117"/>
    <mergeCell ref="L117:M117"/>
    <mergeCell ref="B107:G107"/>
    <mergeCell ref="L120:M120"/>
    <mergeCell ref="B111:G111"/>
    <mergeCell ref="H111:K111"/>
    <mergeCell ref="L111:M111"/>
    <mergeCell ref="B112:G112"/>
    <mergeCell ref="H112:K112"/>
    <mergeCell ref="L112:M112"/>
    <mergeCell ref="B113:G113"/>
    <mergeCell ref="H113:K113"/>
    <mergeCell ref="L113:M113"/>
    <mergeCell ref="B120:G120"/>
    <mergeCell ref="H120:K120"/>
    <mergeCell ref="B129:G129"/>
    <mergeCell ref="H129:K129"/>
    <mergeCell ref="B121:G121"/>
    <mergeCell ref="H121:K121"/>
    <mergeCell ref="L121:M121"/>
    <mergeCell ref="B72:G72"/>
    <mergeCell ref="L72:M72"/>
    <mergeCell ref="B73:G73"/>
    <mergeCell ref="L73:M73"/>
    <mergeCell ref="H72:K72"/>
    <mergeCell ref="H73:K73"/>
    <mergeCell ref="B76:G76"/>
    <mergeCell ref="H76:K76"/>
    <mergeCell ref="L76:M76"/>
    <mergeCell ref="B77:G77"/>
    <mergeCell ref="H77:K77"/>
    <mergeCell ref="L77:M77"/>
    <mergeCell ref="B80:G80"/>
    <mergeCell ref="H80:K80"/>
    <mergeCell ref="L80:M80"/>
    <mergeCell ref="B81:G81"/>
    <mergeCell ref="H81:K81"/>
    <mergeCell ref="L81:M81"/>
    <mergeCell ref="B116:G116"/>
    <mergeCell ref="B125:G125"/>
    <mergeCell ref="H125:K125"/>
    <mergeCell ref="L125:M125"/>
    <mergeCell ref="B126:G126"/>
    <mergeCell ref="H126:K126"/>
    <mergeCell ref="L126:M126"/>
    <mergeCell ref="B127:G127"/>
    <mergeCell ref="H127:I127"/>
    <mergeCell ref="J127:K127"/>
    <mergeCell ref="L127:M127"/>
  </mergeCells>
  <phoneticPr fontId="3"/>
  <dataValidations count="1">
    <dataValidation type="list" allowBlank="1" showInputMessage="1" showErrorMessage="1" sqref="M14 L105:M107 K40:K43 L47:M47 M57:M69 M50:M51 M53:M54 L73:M73 L77:M77 L81:M81 L85:M88 M16 L91:M92 L101:M101 L96:M97 L111:M113 L117:M117 M18:M33 L121:M123 L126:M128">
      <formula1>"適,否"</formula1>
    </dataValidation>
  </dataValidations>
  <pageMargins left="0.98425196850393704" right="0.59055118110236227" top="0.78740157480314965" bottom="0.59055118110236227" header="0.31496062992125984" footer="0.31496062992125984"/>
  <pageSetup paperSize="9" scale="97" orientation="portrait" r:id="rId1"/>
  <rowBreaks count="3" manualBreakCount="3">
    <brk id="36" max="12" man="1"/>
    <brk id="70" max="12" man="1"/>
    <brk id="10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12"/>
  <sheetViews>
    <sheetView view="pageBreakPreview" topLeftCell="A90" zoomScaleNormal="100" zoomScaleSheetLayoutView="100" workbookViewId="0">
      <selection activeCell="J94" sqref="J94"/>
    </sheetView>
  </sheetViews>
  <sheetFormatPr defaultRowHeight="13.5"/>
  <cols>
    <col min="1" max="1" width="4.75" style="49" customWidth="1"/>
    <col min="2" max="2" width="10" style="2" customWidth="1"/>
    <col min="3" max="3" width="8.125" style="2" customWidth="1"/>
    <col min="4" max="4" width="2.25" style="2" customWidth="1"/>
    <col min="5" max="5" width="6.375" style="2" customWidth="1"/>
    <col min="6" max="6" width="2" style="2" customWidth="1"/>
    <col min="7" max="7" width="6.375" style="2" customWidth="1"/>
    <col min="8" max="11" width="8.125" style="2" customWidth="1"/>
    <col min="12" max="12" width="6.375" style="2" customWidth="1"/>
    <col min="13" max="13" width="7.125" style="3" customWidth="1"/>
    <col min="14" max="256" width="9" style="3"/>
    <col min="257" max="257" width="3" style="3" customWidth="1"/>
    <col min="258" max="258" width="10" style="3" customWidth="1"/>
    <col min="259" max="259" width="8.125" style="3" customWidth="1"/>
    <col min="260" max="260" width="2.25" style="3" customWidth="1"/>
    <col min="261" max="261" width="6.375" style="3" customWidth="1"/>
    <col min="262" max="262" width="2" style="3" customWidth="1"/>
    <col min="263" max="263" width="6.375" style="3" customWidth="1"/>
    <col min="264" max="269" width="8.125" style="3" customWidth="1"/>
    <col min="270" max="512" width="9" style="3"/>
    <col min="513" max="513" width="3" style="3" customWidth="1"/>
    <col min="514" max="514" width="10" style="3" customWidth="1"/>
    <col min="515" max="515" width="8.125" style="3" customWidth="1"/>
    <col min="516" max="516" width="2.25" style="3" customWidth="1"/>
    <col min="517" max="517" width="6.375" style="3" customWidth="1"/>
    <col min="518" max="518" width="2" style="3" customWidth="1"/>
    <col min="519" max="519" width="6.375" style="3" customWidth="1"/>
    <col min="520" max="525" width="8.125" style="3" customWidth="1"/>
    <col min="526" max="768" width="9" style="3"/>
    <col min="769" max="769" width="3" style="3" customWidth="1"/>
    <col min="770" max="770" width="10" style="3" customWidth="1"/>
    <col min="771" max="771" width="8.125" style="3" customWidth="1"/>
    <col min="772" max="772" width="2.25" style="3" customWidth="1"/>
    <col min="773" max="773" width="6.375" style="3" customWidth="1"/>
    <col min="774" max="774" width="2" style="3" customWidth="1"/>
    <col min="775" max="775" width="6.375" style="3" customWidth="1"/>
    <col min="776" max="781" width="8.125" style="3" customWidth="1"/>
    <col min="782" max="1024" width="9" style="3"/>
    <col min="1025" max="1025" width="3" style="3" customWidth="1"/>
    <col min="1026" max="1026" width="10" style="3" customWidth="1"/>
    <col min="1027" max="1027" width="8.125" style="3" customWidth="1"/>
    <col min="1028" max="1028" width="2.25" style="3" customWidth="1"/>
    <col min="1029" max="1029" width="6.375" style="3" customWidth="1"/>
    <col min="1030" max="1030" width="2" style="3" customWidth="1"/>
    <col min="1031" max="1031" width="6.375" style="3" customWidth="1"/>
    <col min="1032" max="1037" width="8.125" style="3" customWidth="1"/>
    <col min="1038" max="1280" width="9" style="3"/>
    <col min="1281" max="1281" width="3" style="3" customWidth="1"/>
    <col min="1282" max="1282" width="10" style="3" customWidth="1"/>
    <col min="1283" max="1283" width="8.125" style="3" customWidth="1"/>
    <col min="1284" max="1284" width="2.25" style="3" customWidth="1"/>
    <col min="1285" max="1285" width="6.375" style="3" customWidth="1"/>
    <col min="1286" max="1286" width="2" style="3" customWidth="1"/>
    <col min="1287" max="1287" width="6.375" style="3" customWidth="1"/>
    <col min="1288" max="1293" width="8.125" style="3" customWidth="1"/>
    <col min="1294" max="1536" width="9" style="3"/>
    <col min="1537" max="1537" width="3" style="3" customWidth="1"/>
    <col min="1538" max="1538" width="10" style="3" customWidth="1"/>
    <col min="1539" max="1539" width="8.125" style="3" customWidth="1"/>
    <col min="1540" max="1540" width="2.25" style="3" customWidth="1"/>
    <col min="1541" max="1541" width="6.375" style="3" customWidth="1"/>
    <col min="1542" max="1542" width="2" style="3" customWidth="1"/>
    <col min="1543" max="1543" width="6.375" style="3" customWidth="1"/>
    <col min="1544" max="1549" width="8.125" style="3" customWidth="1"/>
    <col min="1550" max="1792" width="9" style="3"/>
    <col min="1793" max="1793" width="3" style="3" customWidth="1"/>
    <col min="1794" max="1794" width="10" style="3" customWidth="1"/>
    <col min="1795" max="1795" width="8.125" style="3" customWidth="1"/>
    <col min="1796" max="1796" width="2.25" style="3" customWidth="1"/>
    <col min="1797" max="1797" width="6.375" style="3" customWidth="1"/>
    <col min="1798" max="1798" width="2" style="3" customWidth="1"/>
    <col min="1799" max="1799" width="6.375" style="3" customWidth="1"/>
    <col min="1800" max="1805" width="8.125" style="3" customWidth="1"/>
    <col min="1806" max="2048" width="9" style="3"/>
    <col min="2049" max="2049" width="3" style="3" customWidth="1"/>
    <col min="2050" max="2050" width="10" style="3" customWidth="1"/>
    <col min="2051" max="2051" width="8.125" style="3" customWidth="1"/>
    <col min="2052" max="2052" width="2.25" style="3" customWidth="1"/>
    <col min="2053" max="2053" width="6.375" style="3" customWidth="1"/>
    <col min="2054" max="2054" width="2" style="3" customWidth="1"/>
    <col min="2055" max="2055" width="6.375" style="3" customWidth="1"/>
    <col min="2056" max="2061" width="8.125" style="3" customWidth="1"/>
    <col min="2062" max="2304" width="9" style="3"/>
    <col min="2305" max="2305" width="3" style="3" customWidth="1"/>
    <col min="2306" max="2306" width="10" style="3" customWidth="1"/>
    <col min="2307" max="2307" width="8.125" style="3" customWidth="1"/>
    <col min="2308" max="2308" width="2.25" style="3" customWidth="1"/>
    <col min="2309" max="2309" width="6.375" style="3" customWidth="1"/>
    <col min="2310" max="2310" width="2" style="3" customWidth="1"/>
    <col min="2311" max="2311" width="6.375" style="3" customWidth="1"/>
    <col min="2312" max="2317" width="8.125" style="3" customWidth="1"/>
    <col min="2318" max="2560" width="9" style="3"/>
    <col min="2561" max="2561" width="3" style="3" customWidth="1"/>
    <col min="2562" max="2562" width="10" style="3" customWidth="1"/>
    <col min="2563" max="2563" width="8.125" style="3" customWidth="1"/>
    <col min="2564" max="2564" width="2.25" style="3" customWidth="1"/>
    <col min="2565" max="2565" width="6.375" style="3" customWidth="1"/>
    <col min="2566" max="2566" width="2" style="3" customWidth="1"/>
    <col min="2567" max="2567" width="6.375" style="3" customWidth="1"/>
    <col min="2568" max="2573" width="8.125" style="3" customWidth="1"/>
    <col min="2574" max="2816" width="9" style="3"/>
    <col min="2817" max="2817" width="3" style="3" customWidth="1"/>
    <col min="2818" max="2818" width="10" style="3" customWidth="1"/>
    <col min="2819" max="2819" width="8.125" style="3" customWidth="1"/>
    <col min="2820" max="2820" width="2.25" style="3" customWidth="1"/>
    <col min="2821" max="2821" width="6.375" style="3" customWidth="1"/>
    <col min="2822" max="2822" width="2" style="3" customWidth="1"/>
    <col min="2823" max="2823" width="6.375" style="3" customWidth="1"/>
    <col min="2824" max="2829" width="8.125" style="3" customWidth="1"/>
    <col min="2830" max="3072" width="9" style="3"/>
    <col min="3073" max="3073" width="3" style="3" customWidth="1"/>
    <col min="3074" max="3074" width="10" style="3" customWidth="1"/>
    <col min="3075" max="3075" width="8.125" style="3" customWidth="1"/>
    <col min="3076" max="3076" width="2.25" style="3" customWidth="1"/>
    <col min="3077" max="3077" width="6.375" style="3" customWidth="1"/>
    <col min="3078" max="3078" width="2" style="3" customWidth="1"/>
    <col min="3079" max="3079" width="6.375" style="3" customWidth="1"/>
    <col min="3080" max="3085" width="8.125" style="3" customWidth="1"/>
    <col min="3086" max="3328" width="9" style="3"/>
    <col min="3329" max="3329" width="3" style="3" customWidth="1"/>
    <col min="3330" max="3330" width="10" style="3" customWidth="1"/>
    <col min="3331" max="3331" width="8.125" style="3" customWidth="1"/>
    <col min="3332" max="3332" width="2.25" style="3" customWidth="1"/>
    <col min="3333" max="3333" width="6.375" style="3" customWidth="1"/>
    <col min="3334" max="3334" width="2" style="3" customWidth="1"/>
    <col min="3335" max="3335" width="6.375" style="3" customWidth="1"/>
    <col min="3336" max="3341" width="8.125" style="3" customWidth="1"/>
    <col min="3342" max="3584" width="9" style="3"/>
    <col min="3585" max="3585" width="3" style="3" customWidth="1"/>
    <col min="3586" max="3586" width="10" style="3" customWidth="1"/>
    <col min="3587" max="3587" width="8.125" style="3" customWidth="1"/>
    <col min="3588" max="3588" width="2.25" style="3" customWidth="1"/>
    <col min="3589" max="3589" width="6.375" style="3" customWidth="1"/>
    <col min="3590" max="3590" width="2" style="3" customWidth="1"/>
    <col min="3591" max="3591" width="6.375" style="3" customWidth="1"/>
    <col min="3592" max="3597" width="8.125" style="3" customWidth="1"/>
    <col min="3598" max="3840" width="9" style="3"/>
    <col min="3841" max="3841" width="3" style="3" customWidth="1"/>
    <col min="3842" max="3842" width="10" style="3" customWidth="1"/>
    <col min="3843" max="3843" width="8.125" style="3" customWidth="1"/>
    <col min="3844" max="3844" width="2.25" style="3" customWidth="1"/>
    <col min="3845" max="3845" width="6.375" style="3" customWidth="1"/>
    <col min="3846" max="3846" width="2" style="3" customWidth="1"/>
    <col min="3847" max="3847" width="6.375" style="3" customWidth="1"/>
    <col min="3848" max="3853" width="8.125" style="3" customWidth="1"/>
    <col min="3854" max="4096" width="9" style="3"/>
    <col min="4097" max="4097" width="3" style="3" customWidth="1"/>
    <col min="4098" max="4098" width="10" style="3" customWidth="1"/>
    <col min="4099" max="4099" width="8.125" style="3" customWidth="1"/>
    <col min="4100" max="4100" width="2.25" style="3" customWidth="1"/>
    <col min="4101" max="4101" width="6.375" style="3" customWidth="1"/>
    <col min="4102" max="4102" width="2" style="3" customWidth="1"/>
    <col min="4103" max="4103" width="6.375" style="3" customWidth="1"/>
    <col min="4104" max="4109" width="8.125" style="3" customWidth="1"/>
    <col min="4110" max="4352" width="9" style="3"/>
    <col min="4353" max="4353" width="3" style="3" customWidth="1"/>
    <col min="4354" max="4354" width="10" style="3" customWidth="1"/>
    <col min="4355" max="4355" width="8.125" style="3" customWidth="1"/>
    <col min="4356" max="4356" width="2.25" style="3" customWidth="1"/>
    <col min="4357" max="4357" width="6.375" style="3" customWidth="1"/>
    <col min="4358" max="4358" width="2" style="3" customWidth="1"/>
    <col min="4359" max="4359" width="6.375" style="3" customWidth="1"/>
    <col min="4360" max="4365" width="8.125" style="3" customWidth="1"/>
    <col min="4366" max="4608" width="9" style="3"/>
    <col min="4609" max="4609" width="3" style="3" customWidth="1"/>
    <col min="4610" max="4610" width="10" style="3" customWidth="1"/>
    <col min="4611" max="4611" width="8.125" style="3" customWidth="1"/>
    <col min="4612" max="4612" width="2.25" style="3" customWidth="1"/>
    <col min="4613" max="4613" width="6.375" style="3" customWidth="1"/>
    <col min="4614" max="4614" width="2" style="3" customWidth="1"/>
    <col min="4615" max="4615" width="6.375" style="3" customWidth="1"/>
    <col min="4616" max="4621" width="8.125" style="3" customWidth="1"/>
    <col min="4622" max="4864" width="9" style="3"/>
    <col min="4865" max="4865" width="3" style="3" customWidth="1"/>
    <col min="4866" max="4866" width="10" style="3" customWidth="1"/>
    <col min="4867" max="4867" width="8.125" style="3" customWidth="1"/>
    <col min="4868" max="4868" width="2.25" style="3" customWidth="1"/>
    <col min="4869" max="4869" width="6.375" style="3" customWidth="1"/>
    <col min="4870" max="4870" width="2" style="3" customWidth="1"/>
    <col min="4871" max="4871" width="6.375" style="3" customWidth="1"/>
    <col min="4872" max="4877" width="8.125" style="3" customWidth="1"/>
    <col min="4878" max="5120" width="9" style="3"/>
    <col min="5121" max="5121" width="3" style="3" customWidth="1"/>
    <col min="5122" max="5122" width="10" style="3" customWidth="1"/>
    <col min="5123" max="5123" width="8.125" style="3" customWidth="1"/>
    <col min="5124" max="5124" width="2.25" style="3" customWidth="1"/>
    <col min="5125" max="5125" width="6.375" style="3" customWidth="1"/>
    <col min="5126" max="5126" width="2" style="3" customWidth="1"/>
    <col min="5127" max="5127" width="6.375" style="3" customWidth="1"/>
    <col min="5128" max="5133" width="8.125" style="3" customWidth="1"/>
    <col min="5134" max="5376" width="9" style="3"/>
    <col min="5377" max="5377" width="3" style="3" customWidth="1"/>
    <col min="5378" max="5378" width="10" style="3" customWidth="1"/>
    <col min="5379" max="5379" width="8.125" style="3" customWidth="1"/>
    <col min="5380" max="5380" width="2.25" style="3" customWidth="1"/>
    <col min="5381" max="5381" width="6.375" style="3" customWidth="1"/>
    <col min="5382" max="5382" width="2" style="3" customWidth="1"/>
    <col min="5383" max="5383" width="6.375" style="3" customWidth="1"/>
    <col min="5384" max="5389" width="8.125" style="3" customWidth="1"/>
    <col min="5390" max="5632" width="9" style="3"/>
    <col min="5633" max="5633" width="3" style="3" customWidth="1"/>
    <col min="5634" max="5634" width="10" style="3" customWidth="1"/>
    <col min="5635" max="5635" width="8.125" style="3" customWidth="1"/>
    <col min="5636" max="5636" width="2.25" style="3" customWidth="1"/>
    <col min="5637" max="5637" width="6.375" style="3" customWidth="1"/>
    <col min="5638" max="5638" width="2" style="3" customWidth="1"/>
    <col min="5639" max="5639" width="6.375" style="3" customWidth="1"/>
    <col min="5640" max="5645" width="8.125" style="3" customWidth="1"/>
    <col min="5646" max="5888" width="9" style="3"/>
    <col min="5889" max="5889" width="3" style="3" customWidth="1"/>
    <col min="5890" max="5890" width="10" style="3" customWidth="1"/>
    <col min="5891" max="5891" width="8.125" style="3" customWidth="1"/>
    <col min="5892" max="5892" width="2.25" style="3" customWidth="1"/>
    <col min="5893" max="5893" width="6.375" style="3" customWidth="1"/>
    <col min="5894" max="5894" width="2" style="3" customWidth="1"/>
    <col min="5895" max="5895" width="6.375" style="3" customWidth="1"/>
    <col min="5896" max="5901" width="8.125" style="3" customWidth="1"/>
    <col min="5902" max="6144" width="9" style="3"/>
    <col min="6145" max="6145" width="3" style="3" customWidth="1"/>
    <col min="6146" max="6146" width="10" style="3" customWidth="1"/>
    <col min="6147" max="6147" width="8.125" style="3" customWidth="1"/>
    <col min="6148" max="6148" width="2.25" style="3" customWidth="1"/>
    <col min="6149" max="6149" width="6.375" style="3" customWidth="1"/>
    <col min="6150" max="6150" width="2" style="3" customWidth="1"/>
    <col min="6151" max="6151" width="6.375" style="3" customWidth="1"/>
    <col min="6152" max="6157" width="8.125" style="3" customWidth="1"/>
    <col min="6158" max="6400" width="9" style="3"/>
    <col min="6401" max="6401" width="3" style="3" customWidth="1"/>
    <col min="6402" max="6402" width="10" style="3" customWidth="1"/>
    <col min="6403" max="6403" width="8.125" style="3" customWidth="1"/>
    <col min="6404" max="6404" width="2.25" style="3" customWidth="1"/>
    <col min="6405" max="6405" width="6.375" style="3" customWidth="1"/>
    <col min="6406" max="6406" width="2" style="3" customWidth="1"/>
    <col min="6407" max="6407" width="6.375" style="3" customWidth="1"/>
    <col min="6408" max="6413" width="8.125" style="3" customWidth="1"/>
    <col min="6414" max="6656" width="9" style="3"/>
    <col min="6657" max="6657" width="3" style="3" customWidth="1"/>
    <col min="6658" max="6658" width="10" style="3" customWidth="1"/>
    <col min="6659" max="6659" width="8.125" style="3" customWidth="1"/>
    <col min="6660" max="6660" width="2.25" style="3" customWidth="1"/>
    <col min="6661" max="6661" width="6.375" style="3" customWidth="1"/>
    <col min="6662" max="6662" width="2" style="3" customWidth="1"/>
    <col min="6663" max="6663" width="6.375" style="3" customWidth="1"/>
    <col min="6664" max="6669" width="8.125" style="3" customWidth="1"/>
    <col min="6670" max="6912" width="9" style="3"/>
    <col min="6913" max="6913" width="3" style="3" customWidth="1"/>
    <col min="6914" max="6914" width="10" style="3" customWidth="1"/>
    <col min="6915" max="6915" width="8.125" style="3" customWidth="1"/>
    <col min="6916" max="6916" width="2.25" style="3" customWidth="1"/>
    <col min="6917" max="6917" width="6.375" style="3" customWidth="1"/>
    <col min="6918" max="6918" width="2" style="3" customWidth="1"/>
    <col min="6919" max="6919" width="6.375" style="3" customWidth="1"/>
    <col min="6920" max="6925" width="8.125" style="3" customWidth="1"/>
    <col min="6926" max="7168" width="9" style="3"/>
    <col min="7169" max="7169" width="3" style="3" customWidth="1"/>
    <col min="7170" max="7170" width="10" style="3" customWidth="1"/>
    <col min="7171" max="7171" width="8.125" style="3" customWidth="1"/>
    <col min="7172" max="7172" width="2.25" style="3" customWidth="1"/>
    <col min="7173" max="7173" width="6.375" style="3" customWidth="1"/>
    <col min="7174" max="7174" width="2" style="3" customWidth="1"/>
    <col min="7175" max="7175" width="6.375" style="3" customWidth="1"/>
    <col min="7176" max="7181" width="8.125" style="3" customWidth="1"/>
    <col min="7182" max="7424" width="9" style="3"/>
    <col min="7425" max="7425" width="3" style="3" customWidth="1"/>
    <col min="7426" max="7426" width="10" style="3" customWidth="1"/>
    <col min="7427" max="7427" width="8.125" style="3" customWidth="1"/>
    <col min="7428" max="7428" width="2.25" style="3" customWidth="1"/>
    <col min="7429" max="7429" width="6.375" style="3" customWidth="1"/>
    <col min="7430" max="7430" width="2" style="3" customWidth="1"/>
    <col min="7431" max="7431" width="6.375" style="3" customWidth="1"/>
    <col min="7432" max="7437" width="8.125" style="3" customWidth="1"/>
    <col min="7438" max="7680" width="9" style="3"/>
    <col min="7681" max="7681" width="3" style="3" customWidth="1"/>
    <col min="7682" max="7682" width="10" style="3" customWidth="1"/>
    <col min="7683" max="7683" width="8.125" style="3" customWidth="1"/>
    <col min="7684" max="7684" width="2.25" style="3" customWidth="1"/>
    <col min="7685" max="7685" width="6.375" style="3" customWidth="1"/>
    <col min="7686" max="7686" width="2" style="3" customWidth="1"/>
    <col min="7687" max="7687" width="6.375" style="3" customWidth="1"/>
    <col min="7688" max="7693" width="8.125" style="3" customWidth="1"/>
    <col min="7694" max="7936" width="9" style="3"/>
    <col min="7937" max="7937" width="3" style="3" customWidth="1"/>
    <col min="7938" max="7938" width="10" style="3" customWidth="1"/>
    <col min="7939" max="7939" width="8.125" style="3" customWidth="1"/>
    <col min="7940" max="7940" width="2.25" style="3" customWidth="1"/>
    <col min="7941" max="7941" width="6.375" style="3" customWidth="1"/>
    <col min="7942" max="7942" width="2" style="3" customWidth="1"/>
    <col min="7943" max="7943" width="6.375" style="3" customWidth="1"/>
    <col min="7944" max="7949" width="8.125" style="3" customWidth="1"/>
    <col min="7950" max="8192" width="9" style="3"/>
    <col min="8193" max="8193" width="3" style="3" customWidth="1"/>
    <col min="8194" max="8194" width="10" style="3" customWidth="1"/>
    <col min="8195" max="8195" width="8.125" style="3" customWidth="1"/>
    <col min="8196" max="8196" width="2.25" style="3" customWidth="1"/>
    <col min="8197" max="8197" width="6.375" style="3" customWidth="1"/>
    <col min="8198" max="8198" width="2" style="3" customWidth="1"/>
    <col min="8199" max="8199" width="6.375" style="3" customWidth="1"/>
    <col min="8200" max="8205" width="8.125" style="3" customWidth="1"/>
    <col min="8206" max="8448" width="9" style="3"/>
    <col min="8449" max="8449" width="3" style="3" customWidth="1"/>
    <col min="8450" max="8450" width="10" style="3" customWidth="1"/>
    <col min="8451" max="8451" width="8.125" style="3" customWidth="1"/>
    <col min="8452" max="8452" width="2.25" style="3" customWidth="1"/>
    <col min="8453" max="8453" width="6.375" style="3" customWidth="1"/>
    <col min="8454" max="8454" width="2" style="3" customWidth="1"/>
    <col min="8455" max="8455" width="6.375" style="3" customWidth="1"/>
    <col min="8456" max="8461" width="8.125" style="3" customWidth="1"/>
    <col min="8462" max="8704" width="9" style="3"/>
    <col min="8705" max="8705" width="3" style="3" customWidth="1"/>
    <col min="8706" max="8706" width="10" style="3" customWidth="1"/>
    <col min="8707" max="8707" width="8.125" style="3" customWidth="1"/>
    <col min="8708" max="8708" width="2.25" style="3" customWidth="1"/>
    <col min="8709" max="8709" width="6.375" style="3" customWidth="1"/>
    <col min="8710" max="8710" width="2" style="3" customWidth="1"/>
    <col min="8711" max="8711" width="6.375" style="3" customWidth="1"/>
    <col min="8712" max="8717" width="8.125" style="3" customWidth="1"/>
    <col min="8718" max="8960" width="9" style="3"/>
    <col min="8961" max="8961" width="3" style="3" customWidth="1"/>
    <col min="8962" max="8962" width="10" style="3" customWidth="1"/>
    <col min="8963" max="8963" width="8.125" style="3" customWidth="1"/>
    <col min="8964" max="8964" width="2.25" style="3" customWidth="1"/>
    <col min="8965" max="8965" width="6.375" style="3" customWidth="1"/>
    <col min="8966" max="8966" width="2" style="3" customWidth="1"/>
    <col min="8967" max="8967" width="6.375" style="3" customWidth="1"/>
    <col min="8968" max="8973" width="8.125" style="3" customWidth="1"/>
    <col min="8974" max="9216" width="9" style="3"/>
    <col min="9217" max="9217" width="3" style="3" customWidth="1"/>
    <col min="9218" max="9218" width="10" style="3" customWidth="1"/>
    <col min="9219" max="9219" width="8.125" style="3" customWidth="1"/>
    <col min="9220" max="9220" width="2.25" style="3" customWidth="1"/>
    <col min="9221" max="9221" width="6.375" style="3" customWidth="1"/>
    <col min="9222" max="9222" width="2" style="3" customWidth="1"/>
    <col min="9223" max="9223" width="6.375" style="3" customWidth="1"/>
    <col min="9224" max="9229" width="8.125" style="3" customWidth="1"/>
    <col min="9230" max="9472" width="9" style="3"/>
    <col min="9473" max="9473" width="3" style="3" customWidth="1"/>
    <col min="9474" max="9474" width="10" style="3" customWidth="1"/>
    <col min="9475" max="9475" width="8.125" style="3" customWidth="1"/>
    <col min="9476" max="9476" width="2.25" style="3" customWidth="1"/>
    <col min="9477" max="9477" width="6.375" style="3" customWidth="1"/>
    <col min="9478" max="9478" width="2" style="3" customWidth="1"/>
    <col min="9479" max="9479" width="6.375" style="3" customWidth="1"/>
    <col min="9480" max="9485" width="8.125" style="3" customWidth="1"/>
    <col min="9486" max="9728" width="9" style="3"/>
    <col min="9729" max="9729" width="3" style="3" customWidth="1"/>
    <col min="9730" max="9730" width="10" style="3" customWidth="1"/>
    <col min="9731" max="9731" width="8.125" style="3" customWidth="1"/>
    <col min="9732" max="9732" width="2.25" style="3" customWidth="1"/>
    <col min="9733" max="9733" width="6.375" style="3" customWidth="1"/>
    <col min="9734" max="9734" width="2" style="3" customWidth="1"/>
    <col min="9735" max="9735" width="6.375" style="3" customWidth="1"/>
    <col min="9736" max="9741" width="8.125" style="3" customWidth="1"/>
    <col min="9742" max="9984" width="9" style="3"/>
    <col min="9985" max="9985" width="3" style="3" customWidth="1"/>
    <col min="9986" max="9986" width="10" style="3" customWidth="1"/>
    <col min="9987" max="9987" width="8.125" style="3" customWidth="1"/>
    <col min="9988" max="9988" width="2.25" style="3" customWidth="1"/>
    <col min="9989" max="9989" width="6.375" style="3" customWidth="1"/>
    <col min="9990" max="9990" width="2" style="3" customWidth="1"/>
    <col min="9991" max="9991" width="6.375" style="3" customWidth="1"/>
    <col min="9992" max="9997" width="8.125" style="3" customWidth="1"/>
    <col min="9998" max="10240" width="9" style="3"/>
    <col min="10241" max="10241" width="3" style="3" customWidth="1"/>
    <col min="10242" max="10242" width="10" style="3" customWidth="1"/>
    <col min="10243" max="10243" width="8.125" style="3" customWidth="1"/>
    <col min="10244" max="10244" width="2.25" style="3" customWidth="1"/>
    <col min="10245" max="10245" width="6.375" style="3" customWidth="1"/>
    <col min="10246" max="10246" width="2" style="3" customWidth="1"/>
    <col min="10247" max="10247" width="6.375" style="3" customWidth="1"/>
    <col min="10248" max="10253" width="8.125" style="3" customWidth="1"/>
    <col min="10254" max="10496" width="9" style="3"/>
    <col min="10497" max="10497" width="3" style="3" customWidth="1"/>
    <col min="10498" max="10498" width="10" style="3" customWidth="1"/>
    <col min="10499" max="10499" width="8.125" style="3" customWidth="1"/>
    <col min="10500" max="10500" width="2.25" style="3" customWidth="1"/>
    <col min="10501" max="10501" width="6.375" style="3" customWidth="1"/>
    <col min="10502" max="10502" width="2" style="3" customWidth="1"/>
    <col min="10503" max="10503" width="6.375" style="3" customWidth="1"/>
    <col min="10504" max="10509" width="8.125" style="3" customWidth="1"/>
    <col min="10510" max="10752" width="9" style="3"/>
    <col min="10753" max="10753" width="3" style="3" customWidth="1"/>
    <col min="10754" max="10754" width="10" style="3" customWidth="1"/>
    <col min="10755" max="10755" width="8.125" style="3" customWidth="1"/>
    <col min="10756" max="10756" width="2.25" style="3" customWidth="1"/>
    <col min="10757" max="10757" width="6.375" style="3" customWidth="1"/>
    <col min="10758" max="10758" width="2" style="3" customWidth="1"/>
    <col min="10759" max="10759" width="6.375" style="3" customWidth="1"/>
    <col min="10760" max="10765" width="8.125" style="3" customWidth="1"/>
    <col min="10766" max="11008" width="9" style="3"/>
    <col min="11009" max="11009" width="3" style="3" customWidth="1"/>
    <col min="11010" max="11010" width="10" style="3" customWidth="1"/>
    <col min="11011" max="11011" width="8.125" style="3" customWidth="1"/>
    <col min="11012" max="11012" width="2.25" style="3" customWidth="1"/>
    <col min="11013" max="11013" width="6.375" style="3" customWidth="1"/>
    <col min="11014" max="11014" width="2" style="3" customWidth="1"/>
    <col min="11015" max="11015" width="6.375" style="3" customWidth="1"/>
    <col min="11016" max="11021" width="8.125" style="3" customWidth="1"/>
    <col min="11022" max="11264" width="9" style="3"/>
    <col min="11265" max="11265" width="3" style="3" customWidth="1"/>
    <col min="11266" max="11266" width="10" style="3" customWidth="1"/>
    <col min="11267" max="11267" width="8.125" style="3" customWidth="1"/>
    <col min="11268" max="11268" width="2.25" style="3" customWidth="1"/>
    <col min="11269" max="11269" width="6.375" style="3" customWidth="1"/>
    <col min="11270" max="11270" width="2" style="3" customWidth="1"/>
    <col min="11271" max="11271" width="6.375" style="3" customWidth="1"/>
    <col min="11272" max="11277" width="8.125" style="3" customWidth="1"/>
    <col min="11278" max="11520" width="9" style="3"/>
    <col min="11521" max="11521" width="3" style="3" customWidth="1"/>
    <col min="11522" max="11522" width="10" style="3" customWidth="1"/>
    <col min="11523" max="11523" width="8.125" style="3" customWidth="1"/>
    <col min="11524" max="11524" width="2.25" style="3" customWidth="1"/>
    <col min="11525" max="11525" width="6.375" style="3" customWidth="1"/>
    <col min="11526" max="11526" width="2" style="3" customWidth="1"/>
    <col min="11527" max="11527" width="6.375" style="3" customWidth="1"/>
    <col min="11528" max="11533" width="8.125" style="3" customWidth="1"/>
    <col min="11534" max="11776" width="9" style="3"/>
    <col min="11777" max="11777" width="3" style="3" customWidth="1"/>
    <col min="11778" max="11778" width="10" style="3" customWidth="1"/>
    <col min="11779" max="11779" width="8.125" style="3" customWidth="1"/>
    <col min="11780" max="11780" width="2.25" style="3" customWidth="1"/>
    <col min="11781" max="11781" width="6.375" style="3" customWidth="1"/>
    <col min="11782" max="11782" width="2" style="3" customWidth="1"/>
    <col min="11783" max="11783" width="6.375" style="3" customWidth="1"/>
    <col min="11784" max="11789" width="8.125" style="3" customWidth="1"/>
    <col min="11790" max="12032" width="9" style="3"/>
    <col min="12033" max="12033" width="3" style="3" customWidth="1"/>
    <col min="12034" max="12034" width="10" style="3" customWidth="1"/>
    <col min="12035" max="12035" width="8.125" style="3" customWidth="1"/>
    <col min="12036" max="12036" width="2.25" style="3" customWidth="1"/>
    <col min="12037" max="12037" width="6.375" style="3" customWidth="1"/>
    <col min="12038" max="12038" width="2" style="3" customWidth="1"/>
    <col min="12039" max="12039" width="6.375" style="3" customWidth="1"/>
    <col min="12040" max="12045" width="8.125" style="3" customWidth="1"/>
    <col min="12046" max="12288" width="9" style="3"/>
    <col min="12289" max="12289" width="3" style="3" customWidth="1"/>
    <col min="12290" max="12290" width="10" style="3" customWidth="1"/>
    <col min="12291" max="12291" width="8.125" style="3" customWidth="1"/>
    <col min="12292" max="12292" width="2.25" style="3" customWidth="1"/>
    <col min="12293" max="12293" width="6.375" style="3" customWidth="1"/>
    <col min="12294" max="12294" width="2" style="3" customWidth="1"/>
    <col min="12295" max="12295" width="6.375" style="3" customWidth="1"/>
    <col min="12296" max="12301" width="8.125" style="3" customWidth="1"/>
    <col min="12302" max="12544" width="9" style="3"/>
    <col min="12545" max="12545" width="3" style="3" customWidth="1"/>
    <col min="12546" max="12546" width="10" style="3" customWidth="1"/>
    <col min="12547" max="12547" width="8.125" style="3" customWidth="1"/>
    <col min="12548" max="12548" width="2.25" style="3" customWidth="1"/>
    <col min="12549" max="12549" width="6.375" style="3" customWidth="1"/>
    <col min="12550" max="12550" width="2" style="3" customWidth="1"/>
    <col min="12551" max="12551" width="6.375" style="3" customWidth="1"/>
    <col min="12552" max="12557" width="8.125" style="3" customWidth="1"/>
    <col min="12558" max="12800" width="9" style="3"/>
    <col min="12801" max="12801" width="3" style="3" customWidth="1"/>
    <col min="12802" max="12802" width="10" style="3" customWidth="1"/>
    <col min="12803" max="12803" width="8.125" style="3" customWidth="1"/>
    <col min="12804" max="12804" width="2.25" style="3" customWidth="1"/>
    <col min="12805" max="12805" width="6.375" style="3" customWidth="1"/>
    <col min="12806" max="12806" width="2" style="3" customWidth="1"/>
    <col min="12807" max="12807" width="6.375" style="3" customWidth="1"/>
    <col min="12808" max="12813" width="8.125" style="3" customWidth="1"/>
    <col min="12814" max="13056" width="9" style="3"/>
    <col min="13057" max="13057" width="3" style="3" customWidth="1"/>
    <col min="13058" max="13058" width="10" style="3" customWidth="1"/>
    <col min="13059" max="13059" width="8.125" style="3" customWidth="1"/>
    <col min="13060" max="13060" width="2.25" style="3" customWidth="1"/>
    <col min="13061" max="13061" width="6.375" style="3" customWidth="1"/>
    <col min="13062" max="13062" width="2" style="3" customWidth="1"/>
    <col min="13063" max="13063" width="6.375" style="3" customWidth="1"/>
    <col min="13064" max="13069" width="8.125" style="3" customWidth="1"/>
    <col min="13070" max="13312" width="9" style="3"/>
    <col min="13313" max="13313" width="3" style="3" customWidth="1"/>
    <col min="13314" max="13314" width="10" style="3" customWidth="1"/>
    <col min="13315" max="13315" width="8.125" style="3" customWidth="1"/>
    <col min="13316" max="13316" width="2.25" style="3" customWidth="1"/>
    <col min="13317" max="13317" width="6.375" style="3" customWidth="1"/>
    <col min="13318" max="13318" width="2" style="3" customWidth="1"/>
    <col min="13319" max="13319" width="6.375" style="3" customWidth="1"/>
    <col min="13320" max="13325" width="8.125" style="3" customWidth="1"/>
    <col min="13326" max="13568" width="9" style="3"/>
    <col min="13569" max="13569" width="3" style="3" customWidth="1"/>
    <col min="13570" max="13570" width="10" style="3" customWidth="1"/>
    <col min="13571" max="13571" width="8.125" style="3" customWidth="1"/>
    <col min="13572" max="13572" width="2.25" style="3" customWidth="1"/>
    <col min="13573" max="13573" width="6.375" style="3" customWidth="1"/>
    <col min="13574" max="13574" width="2" style="3" customWidth="1"/>
    <col min="13575" max="13575" width="6.375" style="3" customWidth="1"/>
    <col min="13576" max="13581" width="8.125" style="3" customWidth="1"/>
    <col min="13582" max="13824" width="9" style="3"/>
    <col min="13825" max="13825" width="3" style="3" customWidth="1"/>
    <col min="13826" max="13826" width="10" style="3" customWidth="1"/>
    <col min="13827" max="13827" width="8.125" style="3" customWidth="1"/>
    <col min="13828" max="13828" width="2.25" style="3" customWidth="1"/>
    <col min="13829" max="13829" width="6.375" style="3" customWidth="1"/>
    <col min="13830" max="13830" width="2" style="3" customWidth="1"/>
    <col min="13831" max="13831" width="6.375" style="3" customWidth="1"/>
    <col min="13832" max="13837" width="8.125" style="3" customWidth="1"/>
    <col min="13838" max="14080" width="9" style="3"/>
    <col min="14081" max="14081" width="3" style="3" customWidth="1"/>
    <col min="14082" max="14082" width="10" style="3" customWidth="1"/>
    <col min="14083" max="14083" width="8.125" style="3" customWidth="1"/>
    <col min="14084" max="14084" width="2.25" style="3" customWidth="1"/>
    <col min="14085" max="14085" width="6.375" style="3" customWidth="1"/>
    <col min="14086" max="14086" width="2" style="3" customWidth="1"/>
    <col min="14087" max="14087" width="6.375" style="3" customWidth="1"/>
    <col min="14088" max="14093" width="8.125" style="3" customWidth="1"/>
    <col min="14094" max="14336" width="9" style="3"/>
    <col min="14337" max="14337" width="3" style="3" customWidth="1"/>
    <col min="14338" max="14338" width="10" style="3" customWidth="1"/>
    <col min="14339" max="14339" width="8.125" style="3" customWidth="1"/>
    <col min="14340" max="14340" width="2.25" style="3" customWidth="1"/>
    <col min="14341" max="14341" width="6.375" style="3" customWidth="1"/>
    <col min="14342" max="14342" width="2" style="3" customWidth="1"/>
    <col min="14343" max="14343" width="6.375" style="3" customWidth="1"/>
    <col min="14344" max="14349" width="8.125" style="3" customWidth="1"/>
    <col min="14350" max="14592" width="9" style="3"/>
    <col min="14593" max="14593" width="3" style="3" customWidth="1"/>
    <col min="14594" max="14594" width="10" style="3" customWidth="1"/>
    <col min="14595" max="14595" width="8.125" style="3" customWidth="1"/>
    <col min="14596" max="14596" width="2.25" style="3" customWidth="1"/>
    <col min="14597" max="14597" width="6.375" style="3" customWidth="1"/>
    <col min="14598" max="14598" width="2" style="3" customWidth="1"/>
    <col min="14599" max="14599" width="6.375" style="3" customWidth="1"/>
    <col min="14600" max="14605" width="8.125" style="3" customWidth="1"/>
    <col min="14606" max="14848" width="9" style="3"/>
    <col min="14849" max="14849" width="3" style="3" customWidth="1"/>
    <col min="14850" max="14850" width="10" style="3" customWidth="1"/>
    <col min="14851" max="14851" width="8.125" style="3" customWidth="1"/>
    <col min="14852" max="14852" width="2.25" style="3" customWidth="1"/>
    <col min="14853" max="14853" width="6.375" style="3" customWidth="1"/>
    <col min="14854" max="14854" width="2" style="3" customWidth="1"/>
    <col min="14855" max="14855" width="6.375" style="3" customWidth="1"/>
    <col min="14856" max="14861" width="8.125" style="3" customWidth="1"/>
    <col min="14862" max="15104" width="9" style="3"/>
    <col min="15105" max="15105" width="3" style="3" customWidth="1"/>
    <col min="15106" max="15106" width="10" style="3" customWidth="1"/>
    <col min="15107" max="15107" width="8.125" style="3" customWidth="1"/>
    <col min="15108" max="15108" width="2.25" style="3" customWidth="1"/>
    <col min="15109" max="15109" width="6.375" style="3" customWidth="1"/>
    <col min="15110" max="15110" width="2" style="3" customWidth="1"/>
    <col min="15111" max="15111" width="6.375" style="3" customWidth="1"/>
    <col min="15112" max="15117" width="8.125" style="3" customWidth="1"/>
    <col min="15118" max="15360" width="9" style="3"/>
    <col min="15361" max="15361" width="3" style="3" customWidth="1"/>
    <col min="15362" max="15362" width="10" style="3" customWidth="1"/>
    <col min="15363" max="15363" width="8.125" style="3" customWidth="1"/>
    <col min="15364" max="15364" width="2.25" style="3" customWidth="1"/>
    <col min="15365" max="15365" width="6.375" style="3" customWidth="1"/>
    <col min="15366" max="15366" width="2" style="3" customWidth="1"/>
    <col min="15367" max="15367" width="6.375" style="3" customWidth="1"/>
    <col min="15368" max="15373" width="8.125" style="3" customWidth="1"/>
    <col min="15374" max="15616" width="9" style="3"/>
    <col min="15617" max="15617" width="3" style="3" customWidth="1"/>
    <col min="15618" max="15618" width="10" style="3" customWidth="1"/>
    <col min="15619" max="15619" width="8.125" style="3" customWidth="1"/>
    <col min="15620" max="15620" width="2.25" style="3" customWidth="1"/>
    <col min="15621" max="15621" width="6.375" style="3" customWidth="1"/>
    <col min="15622" max="15622" width="2" style="3" customWidth="1"/>
    <col min="15623" max="15623" width="6.375" style="3" customWidth="1"/>
    <col min="15624" max="15629" width="8.125" style="3" customWidth="1"/>
    <col min="15630" max="15872" width="9" style="3"/>
    <col min="15873" max="15873" width="3" style="3" customWidth="1"/>
    <col min="15874" max="15874" width="10" style="3" customWidth="1"/>
    <col min="15875" max="15875" width="8.125" style="3" customWidth="1"/>
    <col min="15876" max="15876" width="2.25" style="3" customWidth="1"/>
    <col min="15877" max="15877" width="6.375" style="3" customWidth="1"/>
    <col min="15878" max="15878" width="2" style="3" customWidth="1"/>
    <col min="15879" max="15879" width="6.375" style="3" customWidth="1"/>
    <col min="15880" max="15885" width="8.125" style="3" customWidth="1"/>
    <col min="15886" max="16128" width="9" style="3"/>
    <col min="16129" max="16129" width="3" style="3" customWidth="1"/>
    <col min="16130" max="16130" width="10" style="3" customWidth="1"/>
    <col min="16131" max="16131" width="8.125" style="3" customWidth="1"/>
    <col min="16132" max="16132" width="2.25" style="3" customWidth="1"/>
    <col min="16133" max="16133" width="6.375" style="3" customWidth="1"/>
    <col min="16134" max="16134" width="2" style="3" customWidth="1"/>
    <col min="16135" max="16135" width="6.375" style="3" customWidth="1"/>
    <col min="16136" max="16141" width="8.125" style="3" customWidth="1"/>
    <col min="16142" max="16384" width="9" style="3"/>
  </cols>
  <sheetData>
    <row r="1" spans="1:14" ht="22.5" customHeight="1">
      <c r="A1" s="1"/>
      <c r="L1" s="3"/>
      <c r="M1" s="4" t="s">
        <v>0</v>
      </c>
    </row>
    <row r="2" spans="1:14" ht="45" customHeight="1">
      <c r="A2" s="171" t="s">
        <v>127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4" ht="22.5" customHeight="1">
      <c r="A3" s="5">
        <v>1</v>
      </c>
      <c r="B3" s="6" t="s">
        <v>1</v>
      </c>
      <c r="C3" s="172" t="s">
        <v>124</v>
      </c>
      <c r="D3" s="172"/>
      <c r="E3" s="172"/>
      <c r="F3" s="172"/>
      <c r="G3" s="172"/>
      <c r="H3" s="172"/>
      <c r="I3" s="172"/>
      <c r="J3" s="7"/>
      <c r="K3" s="7"/>
      <c r="L3" s="7"/>
    </row>
    <row r="4" spans="1:14" ht="22.5" customHeight="1">
      <c r="A4" s="5">
        <v>2</v>
      </c>
      <c r="B4" s="6" t="s">
        <v>2</v>
      </c>
      <c r="C4" s="137" t="s">
        <v>125</v>
      </c>
      <c r="D4" s="137"/>
      <c r="E4" s="137"/>
      <c r="F4" s="137"/>
      <c r="G4" s="137"/>
      <c r="H4" s="137"/>
      <c r="I4" s="137"/>
      <c r="J4" s="7"/>
      <c r="K4" s="7"/>
      <c r="L4" s="7"/>
    </row>
    <row r="5" spans="1:14" ht="22.5" customHeight="1">
      <c r="A5" s="5">
        <v>3</v>
      </c>
      <c r="B5" s="6" t="s">
        <v>3</v>
      </c>
      <c r="C5" s="137" t="s">
        <v>126</v>
      </c>
      <c r="D5" s="137"/>
      <c r="E5" s="137"/>
      <c r="F5" s="137"/>
      <c r="G5" s="137"/>
      <c r="H5" s="137"/>
      <c r="I5" s="137"/>
      <c r="J5" s="7"/>
      <c r="K5" s="7"/>
      <c r="L5" s="7"/>
    </row>
    <row r="6" spans="1:14" ht="22.5" customHeight="1">
      <c r="A6" s="8"/>
      <c r="B6" s="9"/>
      <c r="C6" s="10"/>
      <c r="D6" s="7"/>
      <c r="E6" s="7"/>
      <c r="F6" s="7"/>
      <c r="G6" s="7"/>
      <c r="H6" s="7"/>
      <c r="I6" s="7"/>
      <c r="J6" s="7"/>
      <c r="K6" s="7"/>
      <c r="L6" s="7"/>
    </row>
    <row r="7" spans="1:14" ht="22.5" customHeight="1">
      <c r="A7" s="5">
        <v>4</v>
      </c>
      <c r="B7" s="6" t="s">
        <v>4</v>
      </c>
      <c r="C7" s="11" t="s">
        <v>5</v>
      </c>
      <c r="D7" s="173" t="s">
        <v>6</v>
      </c>
      <c r="E7" s="174"/>
      <c r="F7" s="173" t="s">
        <v>7</v>
      </c>
      <c r="G7" s="174"/>
      <c r="H7" s="11" t="s">
        <v>8</v>
      </c>
      <c r="I7" s="11" t="s">
        <v>9</v>
      </c>
      <c r="J7" s="11" t="s">
        <v>10</v>
      </c>
      <c r="K7" s="120" t="s">
        <v>11</v>
      </c>
      <c r="L7" s="7"/>
    </row>
    <row r="8" spans="1:14" ht="22.5" customHeight="1">
      <c r="A8" s="5"/>
      <c r="B8" s="63" t="s">
        <v>112</v>
      </c>
      <c r="C8" s="11">
        <v>6</v>
      </c>
      <c r="D8" s="173">
        <v>6</v>
      </c>
      <c r="E8" s="174"/>
      <c r="F8" s="173">
        <v>12</v>
      </c>
      <c r="G8" s="174"/>
      <c r="H8" s="13"/>
      <c r="I8" s="13"/>
      <c r="J8" s="13"/>
      <c r="K8" s="13">
        <f>SUM(C8:J8)</f>
        <v>24</v>
      </c>
      <c r="L8" s="7"/>
    </row>
    <row r="9" spans="1:14" ht="22.5" customHeight="1">
      <c r="A9" s="5"/>
      <c r="B9" s="111" t="s">
        <v>113</v>
      </c>
      <c r="C9" s="11">
        <v>3</v>
      </c>
      <c r="D9" s="173">
        <v>3</v>
      </c>
      <c r="E9" s="174"/>
      <c r="F9" s="173">
        <v>6</v>
      </c>
      <c r="G9" s="174"/>
      <c r="H9" s="13"/>
      <c r="I9" s="13"/>
      <c r="J9" s="13"/>
      <c r="K9" s="13">
        <f>SUM(C9:J9)</f>
        <v>12</v>
      </c>
      <c r="L9" s="7"/>
    </row>
    <row r="10" spans="1:14" ht="22.5" customHeight="1">
      <c r="A10" s="5"/>
      <c r="B10" s="111" t="s">
        <v>114</v>
      </c>
      <c r="C10" s="11">
        <v>3</v>
      </c>
      <c r="D10" s="173">
        <v>3</v>
      </c>
      <c r="E10" s="174"/>
      <c r="F10" s="173">
        <v>6</v>
      </c>
      <c r="G10" s="174"/>
      <c r="H10" s="13"/>
      <c r="I10" s="13"/>
      <c r="J10" s="13"/>
      <c r="K10" s="13">
        <f>SUM(C10:J10)</f>
        <v>12</v>
      </c>
      <c r="L10" s="7"/>
    </row>
    <row r="11" spans="1:14" ht="22.5" customHeight="1">
      <c r="A11" s="5">
        <v>5</v>
      </c>
      <c r="B11" s="6" t="s">
        <v>12</v>
      </c>
      <c r="C11" s="14" t="s">
        <v>13</v>
      </c>
      <c r="D11" s="14"/>
      <c r="E11" s="7"/>
      <c r="F11" s="175" t="s">
        <v>157</v>
      </c>
      <c r="G11" s="175"/>
      <c r="H11" s="175"/>
      <c r="I11" s="175"/>
      <c r="J11" s="175"/>
      <c r="K11" s="7"/>
      <c r="L11" s="7"/>
    </row>
    <row r="12" spans="1:14" s="2" customFormat="1" ht="22.5" customHeight="1" thickBot="1">
      <c r="A12" s="5">
        <v>6</v>
      </c>
      <c r="B12" s="6" t="s">
        <v>14</v>
      </c>
      <c r="C12" s="15"/>
      <c r="D12" s="15"/>
      <c r="J12" s="7"/>
    </row>
    <row r="13" spans="1:14" s="2" customFormat="1" ht="19.5" customHeight="1">
      <c r="A13" s="8"/>
      <c r="B13" s="120" t="s">
        <v>15</v>
      </c>
      <c r="C13" s="16" t="s">
        <v>16</v>
      </c>
      <c r="D13" s="145" t="s">
        <v>17</v>
      </c>
      <c r="E13" s="138"/>
      <c r="F13" s="242" t="s">
        <v>116</v>
      </c>
      <c r="G13" s="243"/>
      <c r="H13" s="243"/>
      <c r="I13" s="243"/>
      <c r="J13" s="243"/>
      <c r="K13" s="243"/>
      <c r="L13" s="243"/>
      <c r="M13" s="107" t="s">
        <v>71</v>
      </c>
      <c r="N13" s="7"/>
    </row>
    <row r="14" spans="1:14" s="2" customFormat="1" ht="22.5" customHeight="1">
      <c r="A14" s="8"/>
      <c r="B14" s="186" t="s">
        <v>18</v>
      </c>
      <c r="C14" s="188">
        <v>1</v>
      </c>
      <c r="D14" s="190">
        <v>25</v>
      </c>
      <c r="E14" s="191"/>
      <c r="F14" s="161" t="s">
        <v>19</v>
      </c>
      <c r="G14" s="162"/>
      <c r="H14" s="17" t="s">
        <v>154</v>
      </c>
      <c r="I14" s="17"/>
      <c r="J14" s="17"/>
      <c r="K14" s="113">
        <f>3.3*C8</f>
        <v>19.799999999999997</v>
      </c>
      <c r="L14" s="10" t="s">
        <v>20</v>
      </c>
      <c r="M14" s="163" t="s">
        <v>128</v>
      </c>
      <c r="N14" s="7"/>
    </row>
    <row r="15" spans="1:14" s="2" customFormat="1" ht="22.5" customHeight="1">
      <c r="A15" s="8"/>
      <c r="B15" s="187"/>
      <c r="C15" s="189"/>
      <c r="D15" s="192"/>
      <c r="E15" s="193"/>
      <c r="F15" s="180" t="s">
        <v>118</v>
      </c>
      <c r="G15" s="181"/>
      <c r="H15" s="73">
        <v>23</v>
      </c>
      <c r="I15" s="73"/>
      <c r="J15" s="73"/>
      <c r="K15" s="73"/>
      <c r="L15" s="73"/>
      <c r="M15" s="164"/>
    </row>
    <row r="16" spans="1:14" s="2" customFormat="1" ht="22.5" customHeight="1">
      <c r="A16" s="8"/>
      <c r="B16" s="186" t="s">
        <v>21</v>
      </c>
      <c r="C16" s="188">
        <v>1</v>
      </c>
      <c r="D16" s="190">
        <v>25</v>
      </c>
      <c r="E16" s="191"/>
      <c r="F16" s="161" t="s">
        <v>19</v>
      </c>
      <c r="G16" s="162"/>
      <c r="H16" s="17" t="s">
        <v>155</v>
      </c>
      <c r="I16" s="17"/>
      <c r="J16" s="17"/>
      <c r="K16" s="113">
        <f>3.3*D8</f>
        <v>19.799999999999997</v>
      </c>
      <c r="L16" s="115" t="s">
        <v>20</v>
      </c>
      <c r="M16" s="163" t="s">
        <v>128</v>
      </c>
      <c r="N16" s="7"/>
    </row>
    <row r="17" spans="1:14" s="2" customFormat="1" ht="22.5" customHeight="1">
      <c r="A17" s="8"/>
      <c r="B17" s="187"/>
      <c r="C17" s="189"/>
      <c r="D17" s="192"/>
      <c r="E17" s="193"/>
      <c r="F17" s="180" t="s">
        <v>118</v>
      </c>
      <c r="G17" s="181"/>
      <c r="H17" s="73">
        <v>23</v>
      </c>
      <c r="I17" s="121"/>
      <c r="J17" s="121"/>
      <c r="K17" s="114"/>
      <c r="L17" s="36"/>
      <c r="M17" s="164"/>
      <c r="N17" s="7"/>
    </row>
    <row r="18" spans="1:14" s="2" customFormat="1" ht="22.5" customHeight="1">
      <c r="A18" s="8"/>
      <c r="B18" s="142" t="s">
        <v>22</v>
      </c>
      <c r="C18" s="142"/>
      <c r="D18" s="151">
        <f>SUM(D14:E16)</f>
        <v>50</v>
      </c>
      <c r="E18" s="152"/>
      <c r="F18" s="143"/>
      <c r="G18" s="140"/>
      <c r="H18" s="24"/>
      <c r="I18" s="25"/>
      <c r="J18" s="25"/>
      <c r="K18" s="26"/>
      <c r="L18" s="25"/>
      <c r="M18" s="85"/>
      <c r="N18" s="7"/>
    </row>
    <row r="19" spans="1:14" s="2" customFormat="1" ht="22.5" customHeight="1">
      <c r="A19" s="8"/>
      <c r="B19" s="20" t="s">
        <v>23</v>
      </c>
      <c r="C19" s="21">
        <v>1</v>
      </c>
      <c r="D19" s="204">
        <v>30</v>
      </c>
      <c r="E19" s="205"/>
      <c r="F19" s="116" t="s">
        <v>19</v>
      </c>
      <c r="G19" s="17"/>
      <c r="H19" s="203" t="s">
        <v>156</v>
      </c>
      <c r="I19" s="203"/>
      <c r="J19" s="203"/>
      <c r="K19" s="117">
        <f>1.98*(F8+H8+I8+J8)</f>
        <v>23.759999999999998</v>
      </c>
      <c r="L19" s="115" t="s">
        <v>20</v>
      </c>
      <c r="M19" s="163" t="s">
        <v>128</v>
      </c>
      <c r="N19" s="7"/>
    </row>
    <row r="20" spans="1:14" s="2" customFormat="1" ht="22.5" customHeight="1">
      <c r="A20" s="8"/>
      <c r="B20" s="20" t="s">
        <v>24</v>
      </c>
      <c r="C20" s="21"/>
      <c r="D20" s="204"/>
      <c r="E20" s="205"/>
      <c r="F20" s="180" t="s">
        <v>118</v>
      </c>
      <c r="G20" s="181"/>
      <c r="H20" s="73">
        <v>28</v>
      </c>
      <c r="I20" s="73"/>
      <c r="J20" s="73"/>
      <c r="K20" s="118"/>
      <c r="L20" s="119"/>
      <c r="M20" s="164"/>
      <c r="N20" s="7"/>
    </row>
    <row r="21" spans="1:14" s="2" customFormat="1" ht="22.5" customHeight="1">
      <c r="A21" s="8"/>
      <c r="B21" s="142" t="s">
        <v>22</v>
      </c>
      <c r="C21" s="142"/>
      <c r="D21" s="151">
        <f>SUM(D19:E20)</f>
        <v>30</v>
      </c>
      <c r="E21" s="152"/>
      <c r="F21" s="182"/>
      <c r="G21" s="183"/>
      <c r="H21" s="27"/>
      <c r="I21" s="28"/>
      <c r="J21" s="121"/>
      <c r="K21" s="121"/>
      <c r="L21" s="121"/>
      <c r="M21" s="86"/>
      <c r="N21" s="7"/>
    </row>
    <row r="22" spans="1:14" s="2" customFormat="1" ht="22.5" customHeight="1">
      <c r="A22" s="8"/>
      <c r="B22" s="20" t="s">
        <v>25</v>
      </c>
      <c r="C22" s="29">
        <v>1</v>
      </c>
      <c r="D22" s="151">
        <v>5</v>
      </c>
      <c r="E22" s="152"/>
      <c r="F22" s="110" t="s">
        <v>109</v>
      </c>
      <c r="G22" s="33"/>
      <c r="H22" s="33"/>
      <c r="I22" s="33"/>
      <c r="J22" s="33"/>
      <c r="K22" s="33"/>
      <c r="L22" s="33"/>
      <c r="M22" s="87" t="s">
        <v>128</v>
      </c>
      <c r="N22" s="7"/>
    </row>
    <row r="23" spans="1:14" s="2" customFormat="1" ht="22.5" customHeight="1">
      <c r="A23" s="8"/>
      <c r="B23" s="20" t="s">
        <v>26</v>
      </c>
      <c r="C23" s="29">
        <v>1</v>
      </c>
      <c r="D23" s="151">
        <v>16</v>
      </c>
      <c r="E23" s="152"/>
      <c r="F23" s="184" t="s">
        <v>108</v>
      </c>
      <c r="G23" s="185"/>
      <c r="H23" s="185"/>
      <c r="I23" s="185"/>
      <c r="J23" s="33"/>
      <c r="K23" s="33"/>
      <c r="L23" s="33"/>
      <c r="M23" s="87" t="s">
        <v>128</v>
      </c>
      <c r="N23" s="7"/>
    </row>
    <row r="24" spans="1:14" s="2" customFormat="1" ht="22.5" customHeight="1">
      <c r="A24" s="8"/>
      <c r="B24" s="20" t="s">
        <v>68</v>
      </c>
      <c r="C24" s="29"/>
      <c r="D24" s="151"/>
      <c r="E24" s="152"/>
      <c r="F24" s="74"/>
      <c r="G24" s="33"/>
      <c r="H24" s="33"/>
      <c r="I24" s="33"/>
      <c r="J24" s="33"/>
      <c r="K24" s="33"/>
      <c r="L24" s="33"/>
      <c r="M24" s="87"/>
      <c r="N24" s="7"/>
    </row>
    <row r="25" spans="1:14" s="2" customFormat="1" ht="39" customHeight="1">
      <c r="A25" s="8"/>
      <c r="B25" s="30" t="s">
        <v>27</v>
      </c>
      <c r="C25" s="31">
        <v>3</v>
      </c>
      <c r="D25" s="151">
        <v>16</v>
      </c>
      <c r="E25" s="152"/>
      <c r="F25" s="146" t="s">
        <v>129</v>
      </c>
      <c r="G25" s="147"/>
      <c r="H25" s="147"/>
      <c r="I25" s="147"/>
      <c r="J25" s="147"/>
      <c r="K25" s="147"/>
      <c r="L25" s="167"/>
      <c r="M25" s="88" t="s">
        <v>128</v>
      </c>
      <c r="N25" s="7"/>
    </row>
    <row r="26" spans="1:14" s="2" customFormat="1" ht="22.5" customHeight="1">
      <c r="A26" s="8"/>
      <c r="B26" s="20" t="s">
        <v>67</v>
      </c>
      <c r="C26" s="29">
        <v>2</v>
      </c>
      <c r="D26" s="151"/>
      <c r="E26" s="152"/>
      <c r="F26" s="74"/>
      <c r="G26" s="33"/>
      <c r="H26" s="33"/>
      <c r="I26" s="33"/>
      <c r="J26" s="33"/>
      <c r="K26" s="33"/>
      <c r="L26" s="33"/>
      <c r="M26" s="87" t="s">
        <v>128</v>
      </c>
      <c r="N26" s="7"/>
    </row>
    <row r="27" spans="1:14" s="2" customFormat="1" ht="22.5" customHeight="1">
      <c r="A27" s="8"/>
      <c r="B27" s="20" t="s">
        <v>28</v>
      </c>
      <c r="C27" s="29">
        <v>1</v>
      </c>
      <c r="D27" s="151">
        <v>2</v>
      </c>
      <c r="E27" s="152"/>
      <c r="F27" s="74"/>
      <c r="G27" s="33"/>
      <c r="H27" s="33"/>
      <c r="I27" s="33"/>
      <c r="J27" s="33"/>
      <c r="K27" s="33"/>
      <c r="L27" s="33"/>
      <c r="M27" s="87"/>
      <c r="N27" s="7"/>
    </row>
    <row r="28" spans="1:14" s="2" customFormat="1" ht="22.5" customHeight="1">
      <c r="A28" s="8"/>
      <c r="B28" s="20" t="s">
        <v>29</v>
      </c>
      <c r="C28" s="29"/>
      <c r="D28" s="151"/>
      <c r="E28" s="152"/>
      <c r="F28" s="74"/>
      <c r="G28" s="33"/>
      <c r="H28" s="33"/>
      <c r="I28" s="33"/>
      <c r="J28" s="33"/>
      <c r="K28" s="33"/>
      <c r="L28" s="33"/>
      <c r="M28" s="87"/>
      <c r="N28" s="7"/>
    </row>
    <row r="29" spans="1:14" s="2" customFormat="1" ht="22.5" customHeight="1">
      <c r="A29" s="8"/>
      <c r="B29" s="20" t="s">
        <v>30</v>
      </c>
      <c r="C29" s="29">
        <v>1</v>
      </c>
      <c r="D29" s="151">
        <v>20</v>
      </c>
      <c r="E29" s="152"/>
      <c r="F29" s="74"/>
      <c r="G29" s="33"/>
      <c r="H29" s="33"/>
      <c r="I29" s="33"/>
      <c r="J29" s="33"/>
      <c r="K29" s="33"/>
      <c r="L29" s="33"/>
      <c r="M29" s="87"/>
      <c r="N29" s="7"/>
    </row>
    <row r="30" spans="1:14" s="2" customFormat="1" ht="22.5" customHeight="1">
      <c r="A30" s="8"/>
      <c r="B30" s="32" t="s">
        <v>31</v>
      </c>
      <c r="C30" s="29"/>
      <c r="D30" s="151"/>
      <c r="E30" s="152"/>
      <c r="F30" s="74"/>
      <c r="G30" s="33"/>
      <c r="H30" s="33"/>
      <c r="I30" s="33"/>
      <c r="J30" s="33"/>
      <c r="K30" s="33"/>
      <c r="L30" s="33"/>
      <c r="M30" s="87"/>
      <c r="N30" s="7"/>
    </row>
    <row r="31" spans="1:14" s="2" customFormat="1" ht="22.5" customHeight="1">
      <c r="A31" s="8"/>
      <c r="B31" s="20" t="s">
        <v>32</v>
      </c>
      <c r="C31" s="29"/>
      <c r="D31" s="151"/>
      <c r="E31" s="152"/>
      <c r="F31" s="74"/>
      <c r="G31" s="33"/>
      <c r="H31" s="33"/>
      <c r="I31" s="33"/>
      <c r="J31" s="33"/>
      <c r="K31" s="33"/>
      <c r="L31" s="33"/>
      <c r="M31" s="89"/>
      <c r="N31" s="7"/>
    </row>
    <row r="32" spans="1:14" s="2" customFormat="1" ht="22.5" customHeight="1">
      <c r="A32" s="8"/>
      <c r="B32" s="143" t="s">
        <v>33</v>
      </c>
      <c r="C32" s="141"/>
      <c r="D32" s="151">
        <v>50</v>
      </c>
      <c r="E32" s="152"/>
      <c r="F32" s="75" t="s">
        <v>130</v>
      </c>
      <c r="G32" s="76"/>
      <c r="H32" s="76"/>
      <c r="I32" s="76"/>
      <c r="J32" s="76"/>
      <c r="K32" s="76"/>
      <c r="L32" s="76"/>
      <c r="M32" s="87"/>
      <c r="N32" s="7"/>
    </row>
    <row r="33" spans="1:14" s="2" customFormat="1" ht="22.5" customHeight="1" thickBot="1">
      <c r="A33" s="8"/>
      <c r="B33" s="143" t="s">
        <v>34</v>
      </c>
      <c r="C33" s="141"/>
      <c r="D33" s="151">
        <f>SUM(D18,D21,D22:E32)</f>
        <v>189</v>
      </c>
      <c r="E33" s="152"/>
      <c r="F33" s="74"/>
      <c r="G33" s="33"/>
      <c r="H33" s="33"/>
      <c r="I33" s="33"/>
      <c r="J33" s="33"/>
      <c r="K33" s="33"/>
      <c r="L33" s="33"/>
      <c r="M33" s="90"/>
      <c r="N33" s="7"/>
    </row>
    <row r="34" spans="1:14" s="2" customFormat="1" ht="7.5" customHeight="1">
      <c r="A34" s="8"/>
      <c r="B34" s="33"/>
      <c r="C34" s="33"/>
      <c r="D34" s="33"/>
      <c r="E34" s="23"/>
      <c r="F34" s="23"/>
      <c r="G34" s="33"/>
      <c r="H34" s="23"/>
      <c r="I34" s="34"/>
      <c r="J34" s="34"/>
      <c r="K34" s="34"/>
      <c r="L34" s="34"/>
      <c r="M34" s="77"/>
      <c r="N34" s="7"/>
    </row>
    <row r="35" spans="1:14" s="2" customFormat="1" ht="22.5" customHeight="1" thickBot="1">
      <c r="A35" s="8"/>
      <c r="B35" s="145" t="s">
        <v>35</v>
      </c>
      <c r="C35" s="138"/>
      <c r="D35" s="156">
        <v>60</v>
      </c>
      <c r="E35" s="157"/>
      <c r="F35" s="158" t="s">
        <v>19</v>
      </c>
      <c r="G35" s="159"/>
      <c r="H35" s="160" t="s">
        <v>131</v>
      </c>
      <c r="I35" s="160"/>
      <c r="J35" s="160"/>
      <c r="K35" s="35">
        <f>3.3*(F8+H8+I8+J8)</f>
        <v>39.599999999999994</v>
      </c>
      <c r="L35" s="36" t="s">
        <v>20</v>
      </c>
      <c r="M35" s="130" t="s">
        <v>128</v>
      </c>
      <c r="N35" s="7"/>
    </row>
    <row r="36" spans="1:14" s="2" customFormat="1" ht="7.5" customHeight="1">
      <c r="A36" s="8"/>
      <c r="B36" s="23"/>
      <c r="C36" s="22"/>
      <c r="D36" s="22"/>
      <c r="E36" s="37"/>
      <c r="F36" s="37"/>
      <c r="G36" s="22"/>
      <c r="H36" s="34"/>
      <c r="I36" s="34"/>
      <c r="J36" s="34"/>
      <c r="K36" s="23"/>
      <c r="L36" s="23"/>
      <c r="M36" s="36"/>
      <c r="N36" s="7"/>
    </row>
    <row r="37" spans="1:14" s="2" customFormat="1" ht="22.5" customHeight="1">
      <c r="A37" s="1"/>
      <c r="C37" s="38"/>
      <c r="D37" s="38"/>
      <c r="E37" s="38"/>
      <c r="F37" s="38"/>
      <c r="M37" s="4" t="s">
        <v>36</v>
      </c>
    </row>
    <row r="38" spans="1:14" s="2" customFormat="1" ht="22.5" customHeight="1" thickBot="1">
      <c r="A38" s="5">
        <v>7</v>
      </c>
      <c r="B38" s="2" t="s">
        <v>107</v>
      </c>
      <c r="C38" s="38"/>
      <c r="D38" s="38"/>
      <c r="E38" s="38"/>
      <c r="F38" s="38"/>
      <c r="K38" s="7" t="s">
        <v>37</v>
      </c>
      <c r="L38" s="7"/>
      <c r="M38" s="7"/>
    </row>
    <row r="39" spans="1:14" s="2" customFormat="1" ht="22.5" customHeight="1">
      <c r="A39" s="5"/>
      <c r="B39" s="134" t="s">
        <v>40</v>
      </c>
      <c r="C39" s="134"/>
      <c r="D39" s="145" t="s">
        <v>73</v>
      </c>
      <c r="E39" s="137"/>
      <c r="F39" s="137"/>
      <c r="G39" s="137"/>
      <c r="H39" s="138"/>
      <c r="I39" s="145" t="s">
        <v>74</v>
      </c>
      <c r="J39" s="137"/>
      <c r="K39" s="98" t="s">
        <v>72</v>
      </c>
      <c r="L39" s="7"/>
      <c r="M39" s="7"/>
    </row>
    <row r="40" spans="1:14" s="2" customFormat="1" ht="22.5" customHeight="1">
      <c r="A40" s="8"/>
      <c r="B40" s="134" t="s">
        <v>38</v>
      </c>
      <c r="C40" s="134"/>
      <c r="D40" s="151">
        <v>300</v>
      </c>
      <c r="E40" s="249"/>
      <c r="F40" s="249"/>
      <c r="G40" s="249"/>
      <c r="H40" s="152"/>
      <c r="I40" s="145"/>
      <c r="J40" s="137"/>
      <c r="K40" s="91" t="s">
        <v>128</v>
      </c>
      <c r="L40" s="39"/>
      <c r="M40" s="99"/>
    </row>
    <row r="41" spans="1:14" s="2" customFormat="1" ht="22.5" customHeight="1">
      <c r="A41" s="8"/>
      <c r="B41" s="134" t="s">
        <v>39</v>
      </c>
      <c r="C41" s="134"/>
      <c r="D41" s="151">
        <v>189</v>
      </c>
      <c r="E41" s="249"/>
      <c r="F41" s="249"/>
      <c r="G41" s="249"/>
      <c r="H41" s="152"/>
      <c r="I41" s="145"/>
      <c r="J41" s="137"/>
      <c r="K41" s="91" t="s">
        <v>128</v>
      </c>
      <c r="L41" s="39"/>
      <c r="M41" s="99"/>
    </row>
    <row r="42" spans="1:14" s="2" customFormat="1" ht="22.5" customHeight="1" thickBot="1">
      <c r="A42" s="8"/>
      <c r="B42" s="134" t="s">
        <v>76</v>
      </c>
      <c r="C42" s="134"/>
      <c r="D42" s="145" t="s">
        <v>132</v>
      </c>
      <c r="E42" s="137"/>
      <c r="F42" s="137"/>
      <c r="G42" s="137"/>
      <c r="H42" s="138"/>
      <c r="I42" s="145"/>
      <c r="J42" s="137"/>
      <c r="K42" s="130" t="s">
        <v>128</v>
      </c>
      <c r="L42" s="101"/>
      <c r="M42" s="101"/>
    </row>
    <row r="43" spans="1:14" s="2" customFormat="1" ht="22.5" customHeight="1" thickBot="1">
      <c r="A43" s="8"/>
      <c r="B43" s="247" t="s">
        <v>115</v>
      </c>
      <c r="C43" s="247"/>
      <c r="D43" s="145" t="s">
        <v>117</v>
      </c>
      <c r="E43" s="137"/>
      <c r="F43" s="137"/>
      <c r="G43" s="137"/>
      <c r="H43" s="137"/>
      <c r="I43" s="137"/>
      <c r="J43" s="248"/>
      <c r="K43" s="100"/>
      <c r="L43" s="39"/>
      <c r="M43" s="99"/>
    </row>
    <row r="44" spans="1:14" s="2" customFormat="1" ht="15" customHeight="1">
      <c r="A44" s="8"/>
      <c r="B44" s="63"/>
      <c r="C44" s="63"/>
      <c r="D44" s="64"/>
      <c r="E44" s="39"/>
      <c r="F44" s="39"/>
      <c r="G44" s="39"/>
      <c r="H44" s="7"/>
      <c r="I44" s="7"/>
      <c r="J44" s="7"/>
      <c r="K44" s="39"/>
      <c r="L44" s="39"/>
      <c r="M44" s="39"/>
    </row>
    <row r="45" spans="1:14" s="2" customFormat="1" ht="22.5" customHeight="1" thickBot="1">
      <c r="A45" s="5">
        <v>8</v>
      </c>
      <c r="B45" s="2" t="s">
        <v>41</v>
      </c>
    </row>
    <row r="46" spans="1:14" s="41" customFormat="1" ht="22.5" customHeight="1">
      <c r="A46" s="40"/>
      <c r="B46" s="178" t="s">
        <v>42</v>
      </c>
      <c r="C46" s="134" t="s">
        <v>43</v>
      </c>
      <c r="D46" s="134"/>
      <c r="E46" s="134"/>
      <c r="F46" s="145" t="s">
        <v>44</v>
      </c>
      <c r="G46" s="138"/>
      <c r="H46" s="134" t="s">
        <v>45</v>
      </c>
      <c r="I46" s="134"/>
      <c r="J46" s="217" t="s">
        <v>46</v>
      </c>
      <c r="K46" s="218"/>
      <c r="L46" s="219" t="s">
        <v>72</v>
      </c>
      <c r="M46" s="220"/>
    </row>
    <row r="47" spans="1:14" s="2" customFormat="1" ht="32.25" customHeight="1" thickBot="1">
      <c r="A47" s="8"/>
      <c r="B47" s="179"/>
      <c r="C47" s="134" t="s">
        <v>133</v>
      </c>
      <c r="D47" s="134"/>
      <c r="E47" s="134"/>
      <c r="F47" s="145" t="s">
        <v>134</v>
      </c>
      <c r="G47" s="138"/>
      <c r="H47" s="134" t="s">
        <v>135</v>
      </c>
      <c r="I47" s="134"/>
      <c r="J47" s="250" t="s">
        <v>136</v>
      </c>
      <c r="K47" s="251"/>
      <c r="L47" s="226" t="s">
        <v>128</v>
      </c>
      <c r="M47" s="227"/>
    </row>
    <row r="48" spans="1:14" s="2" customFormat="1" ht="15.75" customHeight="1" thickBot="1">
      <c r="A48" s="8"/>
      <c r="M48" s="2" t="s">
        <v>47</v>
      </c>
    </row>
    <row r="49" spans="1:13" s="2" customFormat="1" ht="33.75" customHeight="1">
      <c r="A49" s="8"/>
      <c r="B49" s="169" t="s">
        <v>48</v>
      </c>
      <c r="C49" s="170"/>
      <c r="D49" s="170"/>
      <c r="E49" s="170"/>
      <c r="F49" s="170"/>
      <c r="G49" s="199"/>
      <c r="H49" s="42" t="s">
        <v>49</v>
      </c>
      <c r="I49" s="42" t="s">
        <v>50</v>
      </c>
      <c r="J49" s="169" t="s">
        <v>75</v>
      </c>
      <c r="K49" s="170"/>
      <c r="L49" s="170"/>
      <c r="M49" s="102" t="s">
        <v>72</v>
      </c>
    </row>
    <row r="50" spans="1:13" s="2" customFormat="1" ht="22.5" customHeight="1">
      <c r="A50" s="43"/>
      <c r="B50" s="228" t="s">
        <v>51</v>
      </c>
      <c r="C50" s="44" t="s">
        <v>5</v>
      </c>
      <c r="D50" s="230" t="s">
        <v>52</v>
      </c>
      <c r="E50" s="45">
        <f>C8</f>
        <v>6</v>
      </c>
      <c r="F50" s="230" t="s">
        <v>53</v>
      </c>
      <c r="G50" s="46" t="s">
        <v>54</v>
      </c>
      <c r="H50" s="47">
        <f>ROUNDDOWN(E50/3,2)</f>
        <v>2</v>
      </c>
      <c r="I50" s="48">
        <v>3</v>
      </c>
      <c r="J50" s="67"/>
      <c r="K50" s="68"/>
      <c r="L50" s="68"/>
      <c r="M50" s="92" t="s">
        <v>128</v>
      </c>
    </row>
    <row r="51" spans="1:13" s="2" customFormat="1" ht="22.5" customHeight="1">
      <c r="A51" s="49"/>
      <c r="B51" s="229"/>
      <c r="C51" s="122" t="s">
        <v>6</v>
      </c>
      <c r="D51" s="231"/>
      <c r="E51" s="50">
        <f>D8</f>
        <v>6</v>
      </c>
      <c r="F51" s="231"/>
      <c r="G51" s="223" t="s">
        <v>55</v>
      </c>
      <c r="H51" s="225">
        <f>ROUNDDOWN((E51+E52)/6,2)</f>
        <v>3</v>
      </c>
      <c r="I51" s="176">
        <v>4</v>
      </c>
      <c r="J51" s="69"/>
      <c r="K51" s="70"/>
      <c r="L51" s="70"/>
      <c r="M51" s="165" t="s">
        <v>128</v>
      </c>
    </row>
    <row r="52" spans="1:13" s="2" customFormat="1" ht="22.5" customHeight="1">
      <c r="A52" s="49"/>
      <c r="B52" s="229"/>
      <c r="C52" s="122" t="s">
        <v>7</v>
      </c>
      <c r="D52" s="231"/>
      <c r="E52" s="50">
        <f>F8</f>
        <v>12</v>
      </c>
      <c r="F52" s="231"/>
      <c r="G52" s="223"/>
      <c r="H52" s="225"/>
      <c r="I52" s="177"/>
      <c r="J52" s="69"/>
      <c r="K52" s="70"/>
      <c r="L52" s="70"/>
      <c r="M52" s="166"/>
    </row>
    <row r="53" spans="1:13" s="2" customFormat="1" ht="22.5" customHeight="1">
      <c r="A53" s="49"/>
      <c r="B53" s="229"/>
      <c r="C53" s="122" t="s">
        <v>8</v>
      </c>
      <c r="D53" s="231"/>
      <c r="E53" s="50">
        <f>H8</f>
        <v>0</v>
      </c>
      <c r="F53" s="231"/>
      <c r="G53" s="123" t="s">
        <v>56</v>
      </c>
      <c r="H53" s="124">
        <f>ROUNDDOWN(E53/20,2)</f>
        <v>0</v>
      </c>
      <c r="I53" s="51"/>
      <c r="J53" s="69"/>
      <c r="K53" s="70"/>
      <c r="L53" s="70"/>
      <c r="M53" s="93"/>
    </row>
    <row r="54" spans="1:13" s="2" customFormat="1" ht="22.5" customHeight="1">
      <c r="A54" s="49"/>
      <c r="B54" s="229"/>
      <c r="C54" s="122" t="s">
        <v>9</v>
      </c>
      <c r="D54" s="231"/>
      <c r="E54" s="50">
        <f>I8</f>
        <v>0</v>
      </c>
      <c r="F54" s="231"/>
      <c r="G54" s="223" t="s">
        <v>57</v>
      </c>
      <c r="H54" s="225">
        <f>ROUNDDOWN((E54+E55)/30,2)</f>
        <v>0</v>
      </c>
      <c r="I54" s="176"/>
      <c r="J54" s="69"/>
      <c r="K54" s="70"/>
      <c r="L54" s="70"/>
      <c r="M54" s="165"/>
    </row>
    <row r="55" spans="1:13" s="2" customFormat="1" ht="22.5" customHeight="1">
      <c r="A55" s="49"/>
      <c r="B55" s="229"/>
      <c r="C55" s="52" t="s">
        <v>10</v>
      </c>
      <c r="D55" s="232"/>
      <c r="E55" s="53">
        <f>J8</f>
        <v>0</v>
      </c>
      <c r="F55" s="232"/>
      <c r="G55" s="224"/>
      <c r="H55" s="225"/>
      <c r="I55" s="177"/>
      <c r="J55" s="69"/>
      <c r="K55" s="70"/>
      <c r="L55" s="70"/>
      <c r="M55" s="166"/>
    </row>
    <row r="56" spans="1:13" s="2" customFormat="1" ht="22.5" customHeight="1">
      <c r="A56" s="49"/>
      <c r="B56" s="229"/>
      <c r="C56" s="210" t="s">
        <v>165</v>
      </c>
      <c r="D56" s="211"/>
      <c r="E56" s="212"/>
      <c r="F56" s="213"/>
      <c r="G56" s="213"/>
      <c r="H56" s="51"/>
      <c r="I56" s="132"/>
      <c r="J56" s="214" t="s">
        <v>168</v>
      </c>
      <c r="K56" s="240"/>
      <c r="L56" s="241"/>
      <c r="M56" s="131"/>
    </row>
    <row r="57" spans="1:13" s="2" customFormat="1" ht="22.5" customHeight="1">
      <c r="A57" s="49"/>
      <c r="B57" s="229"/>
      <c r="C57" s="206" t="s">
        <v>58</v>
      </c>
      <c r="D57" s="207"/>
      <c r="E57" s="208"/>
      <c r="F57" s="209"/>
      <c r="G57" s="209"/>
      <c r="H57" s="51"/>
      <c r="I57" s="51"/>
      <c r="J57" s="69"/>
      <c r="K57" s="70"/>
      <c r="L57" s="70"/>
      <c r="M57" s="93"/>
    </row>
    <row r="58" spans="1:13" s="2" customFormat="1" ht="22.5" customHeight="1">
      <c r="A58" s="49"/>
      <c r="B58" s="229"/>
      <c r="C58" s="206" t="s">
        <v>166</v>
      </c>
      <c r="D58" s="207"/>
      <c r="E58" s="208"/>
      <c r="F58" s="209"/>
      <c r="G58" s="209"/>
      <c r="H58" s="51">
        <v>1</v>
      </c>
      <c r="I58" s="133">
        <v>1</v>
      </c>
      <c r="J58" s="153" t="s">
        <v>167</v>
      </c>
      <c r="K58" s="154"/>
      <c r="L58" s="155"/>
      <c r="M58" s="93" t="s">
        <v>128</v>
      </c>
    </row>
    <row r="59" spans="1:13" s="2" customFormat="1" ht="27.75" customHeight="1">
      <c r="A59" s="49"/>
      <c r="B59" s="229"/>
      <c r="C59" s="206" t="s">
        <v>59</v>
      </c>
      <c r="D59" s="207"/>
      <c r="E59" s="208"/>
      <c r="F59" s="209"/>
      <c r="G59" s="209"/>
      <c r="H59" s="51">
        <v>1</v>
      </c>
      <c r="I59" s="51">
        <v>1</v>
      </c>
      <c r="J59" s="214" t="s">
        <v>169</v>
      </c>
      <c r="K59" s="215"/>
      <c r="L59" s="216"/>
      <c r="M59" s="93" t="s">
        <v>128</v>
      </c>
    </row>
    <row r="60" spans="1:13" s="2" customFormat="1" ht="22.5" customHeight="1">
      <c r="A60" s="49"/>
      <c r="B60" s="200"/>
      <c r="C60" s="200" t="s">
        <v>22</v>
      </c>
      <c r="D60" s="201"/>
      <c r="E60" s="201"/>
      <c r="F60" s="201"/>
      <c r="G60" s="202"/>
      <c r="H60" s="54">
        <f>ROUND(SUM(H50:H59),0)</f>
        <v>7</v>
      </c>
      <c r="I60" s="55">
        <f>SUM(I50:I59)</f>
        <v>9</v>
      </c>
      <c r="J60" s="71"/>
      <c r="K60" s="72"/>
      <c r="L60" s="72"/>
      <c r="M60" s="94" t="s">
        <v>128</v>
      </c>
    </row>
    <row r="61" spans="1:13" s="2" customFormat="1" ht="22.5" customHeight="1">
      <c r="A61" s="49"/>
      <c r="B61" s="169" t="s">
        <v>60</v>
      </c>
      <c r="C61" s="197"/>
      <c r="D61" s="197"/>
      <c r="E61" s="197"/>
      <c r="F61" s="197"/>
      <c r="G61" s="198"/>
      <c r="H61" s="103">
        <v>1</v>
      </c>
      <c r="I61" s="56">
        <v>1</v>
      </c>
      <c r="J61" s="194" t="s">
        <v>163</v>
      </c>
      <c r="K61" s="195"/>
      <c r="L61" s="196"/>
      <c r="M61" s="95" t="s">
        <v>128</v>
      </c>
    </row>
    <row r="62" spans="1:13" s="2" customFormat="1" ht="22.5" customHeight="1">
      <c r="A62" s="49"/>
      <c r="B62" s="169" t="s">
        <v>61</v>
      </c>
      <c r="C62" s="170"/>
      <c r="D62" s="170"/>
      <c r="E62" s="170"/>
      <c r="F62" s="170"/>
      <c r="G62" s="199"/>
      <c r="H62" s="56"/>
      <c r="I62" s="56">
        <v>1</v>
      </c>
      <c r="J62" s="169" t="s">
        <v>153</v>
      </c>
      <c r="K62" s="170"/>
      <c r="L62" s="170"/>
      <c r="M62" s="95" t="s">
        <v>128</v>
      </c>
    </row>
    <row r="63" spans="1:13" s="2" customFormat="1" ht="22.5" customHeight="1">
      <c r="A63" s="49"/>
      <c r="B63" s="169" t="s">
        <v>62</v>
      </c>
      <c r="C63" s="170"/>
      <c r="D63" s="170"/>
      <c r="E63" s="170"/>
      <c r="F63" s="170"/>
      <c r="G63" s="199"/>
      <c r="H63" s="56"/>
      <c r="I63" s="56"/>
      <c r="J63" s="169"/>
      <c r="K63" s="170"/>
      <c r="L63" s="170"/>
      <c r="M63" s="95"/>
    </row>
    <row r="64" spans="1:13" s="2" customFormat="1" ht="22.5" customHeight="1">
      <c r="A64" s="49"/>
      <c r="B64" s="169" t="s">
        <v>63</v>
      </c>
      <c r="C64" s="170"/>
      <c r="D64" s="170"/>
      <c r="E64" s="170"/>
      <c r="F64" s="170"/>
      <c r="G64" s="199"/>
      <c r="H64" s="57">
        <v>1</v>
      </c>
      <c r="I64" s="56">
        <v>1</v>
      </c>
      <c r="J64" s="169"/>
      <c r="K64" s="170"/>
      <c r="L64" s="170"/>
      <c r="M64" s="95" t="s">
        <v>128</v>
      </c>
    </row>
    <row r="65" spans="1:13" s="2" customFormat="1" ht="22.5" customHeight="1">
      <c r="A65" s="49"/>
      <c r="B65" s="169" t="s">
        <v>64</v>
      </c>
      <c r="C65" s="170"/>
      <c r="D65" s="170"/>
      <c r="E65" s="170"/>
      <c r="F65" s="170"/>
      <c r="G65" s="199"/>
      <c r="H65" s="56"/>
      <c r="I65" s="56"/>
      <c r="J65" s="169"/>
      <c r="K65" s="170"/>
      <c r="L65" s="170"/>
      <c r="M65" s="95"/>
    </row>
    <row r="66" spans="1:13" s="2" customFormat="1" ht="22.5" customHeight="1">
      <c r="A66" s="49"/>
      <c r="B66" s="233" t="s">
        <v>33</v>
      </c>
      <c r="C66" s="228"/>
      <c r="D66" s="236"/>
      <c r="E66" s="236"/>
      <c r="F66" s="236"/>
      <c r="G66" s="237"/>
      <c r="H66" s="58"/>
      <c r="I66" s="48"/>
      <c r="J66" s="67"/>
      <c r="K66" s="68"/>
      <c r="L66" s="68"/>
      <c r="M66" s="92"/>
    </row>
    <row r="67" spans="1:13" s="2" customFormat="1" ht="22.5" customHeight="1">
      <c r="A67" s="49"/>
      <c r="B67" s="234"/>
      <c r="C67" s="229"/>
      <c r="D67" s="238"/>
      <c r="E67" s="238"/>
      <c r="F67" s="238"/>
      <c r="G67" s="239"/>
      <c r="H67" s="59"/>
      <c r="I67" s="51"/>
      <c r="J67" s="69"/>
      <c r="K67" s="70"/>
      <c r="L67" s="70"/>
      <c r="M67" s="93"/>
    </row>
    <row r="68" spans="1:13" s="2" customFormat="1" ht="22.5" customHeight="1">
      <c r="A68" s="49"/>
      <c r="B68" s="235"/>
      <c r="C68" s="200"/>
      <c r="D68" s="201"/>
      <c r="E68" s="201"/>
      <c r="F68" s="201"/>
      <c r="G68" s="202"/>
      <c r="H68" s="60"/>
      <c r="I68" s="61"/>
      <c r="J68" s="71"/>
      <c r="K68" s="72"/>
      <c r="L68" s="72"/>
      <c r="M68" s="94"/>
    </row>
    <row r="69" spans="1:13" s="2" customFormat="1" ht="22.5" customHeight="1" thickBot="1">
      <c r="A69" s="49"/>
      <c r="B69" s="169" t="s">
        <v>65</v>
      </c>
      <c r="C69" s="170"/>
      <c r="D69" s="170"/>
      <c r="E69" s="170"/>
      <c r="F69" s="170"/>
      <c r="G69" s="199"/>
      <c r="H69" s="62" t="s">
        <v>66</v>
      </c>
      <c r="I69" s="56">
        <f>SUM(I60:I68)</f>
        <v>12</v>
      </c>
      <c r="J69" s="65"/>
      <c r="K69" s="66"/>
      <c r="L69" s="66"/>
      <c r="M69" s="96"/>
    </row>
    <row r="70" spans="1:13" s="2" customFormat="1" ht="22.5" customHeight="1">
      <c r="A70" s="49"/>
    </row>
    <row r="71" spans="1:13" s="2" customFormat="1" ht="21.95" customHeight="1">
      <c r="A71" s="108">
        <v>9</v>
      </c>
      <c r="B71" s="104" t="s">
        <v>97</v>
      </c>
      <c r="C71" s="104"/>
    </row>
    <row r="72" spans="1:13" ht="21.95" customHeight="1">
      <c r="B72" s="134" t="s">
        <v>79</v>
      </c>
      <c r="C72" s="134"/>
      <c r="D72" s="134"/>
      <c r="E72" s="134"/>
      <c r="F72" s="134"/>
      <c r="G72" s="134"/>
      <c r="H72" s="134" t="s">
        <v>80</v>
      </c>
      <c r="I72" s="134"/>
      <c r="J72" s="134"/>
      <c r="K72" s="134"/>
      <c r="L72" s="135" t="s">
        <v>72</v>
      </c>
      <c r="M72" s="135"/>
    </row>
    <row r="73" spans="1:13" ht="21.95" customHeight="1">
      <c r="B73" s="134" t="s">
        <v>98</v>
      </c>
      <c r="C73" s="134"/>
      <c r="D73" s="134"/>
      <c r="E73" s="134"/>
      <c r="F73" s="134"/>
      <c r="G73" s="134"/>
      <c r="H73" s="252" t="s">
        <v>137</v>
      </c>
      <c r="I73" s="252"/>
      <c r="J73" s="252"/>
      <c r="K73" s="252"/>
      <c r="L73" s="142" t="s">
        <v>128</v>
      </c>
      <c r="M73" s="142"/>
    </row>
    <row r="74" spans="1:13" ht="18.75" customHeight="1">
      <c r="H74" s="126"/>
      <c r="I74" s="126"/>
      <c r="J74" s="126"/>
      <c r="K74" s="126"/>
      <c r="L74" s="126"/>
      <c r="M74" s="127"/>
    </row>
    <row r="75" spans="1:13" ht="21.95" customHeight="1">
      <c r="A75" s="108">
        <v>10</v>
      </c>
      <c r="B75" s="104" t="s">
        <v>99</v>
      </c>
      <c r="H75" s="126"/>
      <c r="I75" s="126"/>
      <c r="J75" s="126"/>
      <c r="K75" s="126"/>
      <c r="L75" s="126"/>
      <c r="M75" s="127"/>
    </row>
    <row r="76" spans="1:13" ht="21.95" customHeight="1">
      <c r="B76" s="134" t="s">
        <v>79</v>
      </c>
      <c r="C76" s="134"/>
      <c r="D76" s="134"/>
      <c r="E76" s="134"/>
      <c r="F76" s="134"/>
      <c r="G76" s="134"/>
      <c r="H76" s="142" t="s">
        <v>80</v>
      </c>
      <c r="I76" s="142"/>
      <c r="J76" s="142"/>
      <c r="K76" s="142"/>
      <c r="L76" s="149" t="s">
        <v>72</v>
      </c>
      <c r="M76" s="149"/>
    </row>
    <row r="77" spans="1:13" ht="21.95" customHeight="1">
      <c r="B77" s="134" t="s">
        <v>100</v>
      </c>
      <c r="C77" s="134"/>
      <c r="D77" s="134"/>
      <c r="E77" s="134"/>
      <c r="F77" s="134"/>
      <c r="G77" s="134"/>
      <c r="H77" s="142" t="s">
        <v>138</v>
      </c>
      <c r="I77" s="142"/>
      <c r="J77" s="142"/>
      <c r="K77" s="142"/>
      <c r="L77" s="142" t="s">
        <v>128</v>
      </c>
      <c r="M77" s="142"/>
    </row>
    <row r="78" spans="1:13" ht="17.25" customHeight="1">
      <c r="A78" s="108"/>
      <c r="H78" s="126"/>
      <c r="I78" s="126"/>
      <c r="J78" s="126"/>
      <c r="K78" s="126"/>
      <c r="L78" s="126"/>
      <c r="M78" s="127"/>
    </row>
    <row r="79" spans="1:13" ht="21.95" customHeight="1">
      <c r="A79" s="108">
        <v>11</v>
      </c>
      <c r="B79" s="104" t="s">
        <v>101</v>
      </c>
      <c r="H79" s="126"/>
      <c r="I79" s="126"/>
      <c r="J79" s="126"/>
      <c r="K79" s="126"/>
      <c r="L79" s="126"/>
      <c r="M79" s="127"/>
    </row>
    <row r="80" spans="1:13" ht="21.95" customHeight="1">
      <c r="A80" s="108"/>
      <c r="B80" s="134" t="s">
        <v>79</v>
      </c>
      <c r="C80" s="134"/>
      <c r="D80" s="134"/>
      <c r="E80" s="134"/>
      <c r="F80" s="134"/>
      <c r="G80" s="134"/>
      <c r="H80" s="142" t="s">
        <v>80</v>
      </c>
      <c r="I80" s="142"/>
      <c r="J80" s="142"/>
      <c r="K80" s="142"/>
      <c r="L80" s="149" t="s">
        <v>72</v>
      </c>
      <c r="M80" s="149"/>
    </row>
    <row r="81" spans="1:13" ht="21.95" customHeight="1">
      <c r="A81" s="108"/>
      <c r="B81" s="134" t="s">
        <v>102</v>
      </c>
      <c r="C81" s="134"/>
      <c r="D81" s="134"/>
      <c r="E81" s="134"/>
      <c r="F81" s="134"/>
      <c r="G81" s="134"/>
      <c r="H81" s="142" t="s">
        <v>139</v>
      </c>
      <c r="I81" s="142"/>
      <c r="J81" s="142"/>
      <c r="K81" s="142"/>
      <c r="L81" s="142" t="s">
        <v>128</v>
      </c>
      <c r="M81" s="142"/>
    </row>
    <row r="82" spans="1:13" ht="16.5" customHeight="1">
      <c r="A82" s="6"/>
      <c r="B82" s="7"/>
      <c r="C82" s="7"/>
      <c r="D82" s="7"/>
      <c r="E82" s="7"/>
      <c r="F82" s="7"/>
      <c r="G82" s="7"/>
      <c r="H82" s="126"/>
      <c r="I82" s="126"/>
      <c r="J82" s="126"/>
      <c r="K82" s="126"/>
      <c r="L82" s="126"/>
      <c r="M82" s="127"/>
    </row>
    <row r="83" spans="1:13" ht="21.95" customHeight="1">
      <c r="A83" s="125">
        <v>12</v>
      </c>
      <c r="B83" s="106" t="s">
        <v>88</v>
      </c>
      <c r="C83" s="106"/>
      <c r="D83" s="106"/>
      <c r="E83" s="106"/>
      <c r="F83" s="7"/>
      <c r="G83" s="7"/>
      <c r="H83" s="126"/>
      <c r="I83" s="126"/>
      <c r="J83" s="126"/>
      <c r="K83" s="126"/>
      <c r="L83" s="126"/>
      <c r="M83" s="127"/>
    </row>
    <row r="84" spans="1:13" ht="21.95" customHeight="1">
      <c r="A84" s="6"/>
      <c r="B84" s="134" t="s">
        <v>79</v>
      </c>
      <c r="C84" s="134"/>
      <c r="D84" s="134"/>
      <c r="E84" s="134"/>
      <c r="F84" s="134"/>
      <c r="G84" s="134"/>
      <c r="H84" s="142" t="s">
        <v>80</v>
      </c>
      <c r="I84" s="142"/>
      <c r="J84" s="142"/>
      <c r="K84" s="142"/>
      <c r="L84" s="149" t="s">
        <v>72</v>
      </c>
      <c r="M84" s="149"/>
    </row>
    <row r="85" spans="1:13" ht="21.95" customHeight="1">
      <c r="A85" s="6"/>
      <c r="B85" s="134" t="s">
        <v>77</v>
      </c>
      <c r="C85" s="134"/>
      <c r="D85" s="134"/>
      <c r="E85" s="134"/>
      <c r="F85" s="134"/>
      <c r="G85" s="134"/>
      <c r="H85" s="253" t="s">
        <v>140</v>
      </c>
      <c r="I85" s="253"/>
      <c r="J85" s="253"/>
      <c r="K85" s="253"/>
      <c r="L85" s="142" t="s">
        <v>128</v>
      </c>
      <c r="M85" s="142"/>
    </row>
    <row r="86" spans="1:13" ht="21.95" customHeight="1">
      <c r="A86" s="6"/>
      <c r="B86" s="134" t="s">
        <v>78</v>
      </c>
      <c r="C86" s="134"/>
      <c r="D86" s="134"/>
      <c r="E86" s="134"/>
      <c r="F86" s="134"/>
      <c r="G86" s="134"/>
      <c r="H86" s="253" t="s">
        <v>141</v>
      </c>
      <c r="I86" s="253"/>
      <c r="J86" s="253"/>
      <c r="K86" s="253"/>
      <c r="L86" s="142" t="s">
        <v>128</v>
      </c>
      <c r="M86" s="142"/>
    </row>
    <row r="87" spans="1:13" ht="21.95" customHeight="1">
      <c r="A87" s="6"/>
      <c r="B87" s="143" t="s">
        <v>110</v>
      </c>
      <c r="C87" s="140"/>
      <c r="D87" s="140"/>
      <c r="E87" s="140"/>
      <c r="F87" s="140"/>
      <c r="G87" s="141"/>
      <c r="H87" s="143" t="s">
        <v>104</v>
      </c>
      <c r="I87" s="140"/>
      <c r="J87" s="144" t="s">
        <v>105</v>
      </c>
      <c r="K87" s="141"/>
      <c r="L87" s="142" t="s">
        <v>128</v>
      </c>
      <c r="M87" s="142"/>
    </row>
    <row r="88" spans="1:13" ht="12" customHeight="1">
      <c r="A88" s="6"/>
      <c r="B88" s="97"/>
      <c r="C88" s="97"/>
      <c r="D88" s="97"/>
      <c r="E88" s="97"/>
      <c r="F88" s="97"/>
      <c r="G88" s="97"/>
      <c r="H88" s="126"/>
      <c r="I88" s="126"/>
      <c r="J88" s="126"/>
      <c r="K88" s="126"/>
      <c r="L88" s="126"/>
      <c r="M88" s="127"/>
    </row>
    <row r="89" spans="1:13" ht="21.95" customHeight="1">
      <c r="A89" s="125">
        <v>13</v>
      </c>
      <c r="B89" s="168" t="s">
        <v>89</v>
      </c>
      <c r="C89" s="168"/>
      <c r="D89" s="168"/>
      <c r="E89" s="168"/>
      <c r="F89" s="168"/>
      <c r="G89" s="168"/>
      <c r="H89" s="126"/>
      <c r="I89" s="126"/>
      <c r="J89" s="126"/>
      <c r="K89" s="126"/>
      <c r="L89" s="126"/>
      <c r="M89" s="127"/>
    </row>
    <row r="90" spans="1:13" ht="21.95" customHeight="1">
      <c r="A90" s="6"/>
      <c r="B90" s="134" t="s">
        <v>79</v>
      </c>
      <c r="C90" s="134"/>
      <c r="D90" s="134"/>
      <c r="E90" s="134"/>
      <c r="F90" s="134"/>
      <c r="G90" s="134"/>
      <c r="H90" s="142" t="s">
        <v>80</v>
      </c>
      <c r="I90" s="142"/>
      <c r="J90" s="142"/>
      <c r="K90" s="142"/>
      <c r="L90" s="149" t="s">
        <v>72</v>
      </c>
      <c r="M90" s="149"/>
    </row>
    <row r="91" spans="1:13" ht="21.95" customHeight="1">
      <c r="A91" s="6"/>
      <c r="B91" s="134" t="s">
        <v>81</v>
      </c>
      <c r="C91" s="134"/>
      <c r="D91" s="134"/>
      <c r="E91" s="134"/>
      <c r="F91" s="134"/>
      <c r="G91" s="134"/>
      <c r="H91" s="254" t="s">
        <v>142</v>
      </c>
      <c r="I91" s="255"/>
      <c r="J91" s="255"/>
      <c r="K91" s="256"/>
      <c r="L91" s="142" t="s">
        <v>128</v>
      </c>
      <c r="M91" s="142"/>
    </row>
    <row r="92" spans="1:13" ht="21.95" customHeight="1">
      <c r="A92" s="6"/>
      <c r="B92" s="142" t="s">
        <v>111</v>
      </c>
      <c r="C92" s="142"/>
      <c r="D92" s="142"/>
      <c r="E92" s="142"/>
      <c r="F92" s="142"/>
      <c r="G92" s="142"/>
      <c r="H92" s="143" t="s">
        <v>104</v>
      </c>
      <c r="I92" s="140"/>
      <c r="J92" s="144" t="s">
        <v>105</v>
      </c>
      <c r="K92" s="141"/>
      <c r="L92" s="142" t="s">
        <v>128</v>
      </c>
      <c r="M92" s="142"/>
    </row>
    <row r="93" spans="1:13" ht="16.5" customHeight="1">
      <c r="A93" s="6"/>
      <c r="B93" s="7"/>
      <c r="C93" s="7"/>
      <c r="D93" s="7"/>
      <c r="E93" s="7"/>
      <c r="F93" s="7"/>
      <c r="G93" s="7"/>
      <c r="H93" s="97"/>
      <c r="I93" s="97"/>
      <c r="J93" s="97"/>
      <c r="K93" s="97"/>
      <c r="L93" s="97"/>
      <c r="M93" s="97"/>
    </row>
    <row r="94" spans="1:13" ht="21.95" customHeight="1">
      <c r="A94" s="125">
        <v>14</v>
      </c>
      <c r="B94" s="106" t="s">
        <v>90</v>
      </c>
      <c r="C94" s="106"/>
      <c r="D94" s="106"/>
      <c r="E94" s="106"/>
      <c r="F94" s="106"/>
      <c r="G94" s="106"/>
      <c r="H94" s="126"/>
      <c r="I94" s="126"/>
      <c r="J94" s="126"/>
      <c r="K94" s="126"/>
      <c r="L94" s="126"/>
      <c r="M94" s="127"/>
    </row>
    <row r="95" spans="1:13" ht="21.95" customHeight="1">
      <c r="A95" s="6"/>
      <c r="B95" s="134" t="s">
        <v>79</v>
      </c>
      <c r="C95" s="134"/>
      <c r="D95" s="134"/>
      <c r="E95" s="134"/>
      <c r="F95" s="134"/>
      <c r="G95" s="134"/>
      <c r="H95" s="142" t="s">
        <v>80</v>
      </c>
      <c r="I95" s="142"/>
      <c r="J95" s="142"/>
      <c r="K95" s="142"/>
      <c r="L95" s="149" t="s">
        <v>72</v>
      </c>
      <c r="M95" s="149"/>
    </row>
    <row r="96" spans="1:13" ht="21.95" customHeight="1">
      <c r="A96" s="6"/>
      <c r="B96" s="134" t="s">
        <v>171</v>
      </c>
      <c r="C96" s="134"/>
      <c r="D96" s="134"/>
      <c r="E96" s="134"/>
      <c r="F96" s="134"/>
      <c r="G96" s="134"/>
      <c r="H96" s="257" t="s">
        <v>143</v>
      </c>
      <c r="I96" s="258"/>
      <c r="J96" s="258"/>
      <c r="K96" s="258"/>
      <c r="L96" s="142" t="s">
        <v>128</v>
      </c>
      <c r="M96" s="142"/>
    </row>
    <row r="97" spans="1:13" ht="21.95" customHeight="1">
      <c r="A97" s="6"/>
      <c r="B97" s="142" t="s">
        <v>111</v>
      </c>
      <c r="C97" s="142"/>
      <c r="D97" s="142"/>
      <c r="E97" s="142"/>
      <c r="F97" s="142"/>
      <c r="G97" s="142"/>
      <c r="H97" s="143" t="s">
        <v>104</v>
      </c>
      <c r="I97" s="140"/>
      <c r="J97" s="144" t="s">
        <v>105</v>
      </c>
      <c r="K97" s="141"/>
      <c r="L97" s="142" t="s">
        <v>128</v>
      </c>
      <c r="M97" s="142"/>
    </row>
    <row r="98" spans="1:13" ht="15.75" customHeight="1">
      <c r="A98" s="6"/>
      <c r="B98" s="7"/>
      <c r="C98" s="7"/>
      <c r="D98" s="7"/>
      <c r="E98" s="7"/>
      <c r="F98" s="7"/>
      <c r="G98" s="7"/>
      <c r="H98" s="97"/>
      <c r="I98" s="97"/>
      <c r="J98" s="97"/>
      <c r="K98" s="97"/>
      <c r="L98" s="97"/>
      <c r="M98" s="97"/>
    </row>
    <row r="99" spans="1:13" ht="21.95" customHeight="1">
      <c r="A99" s="125">
        <v>15</v>
      </c>
      <c r="B99" s="106" t="s">
        <v>91</v>
      </c>
      <c r="C99" s="106"/>
      <c r="D99" s="106"/>
      <c r="E99" s="106"/>
      <c r="F99" s="106"/>
      <c r="G99" s="106"/>
      <c r="H99" s="126"/>
      <c r="I99" s="126"/>
      <c r="J99" s="126"/>
      <c r="K99" s="126"/>
      <c r="L99" s="126"/>
      <c r="M99" s="127"/>
    </row>
    <row r="100" spans="1:13" ht="21.95" customHeight="1">
      <c r="A100" s="6"/>
      <c r="B100" s="134" t="s">
        <v>79</v>
      </c>
      <c r="C100" s="134"/>
      <c r="D100" s="134"/>
      <c r="E100" s="134"/>
      <c r="F100" s="134"/>
      <c r="G100" s="134"/>
      <c r="H100" s="142" t="s">
        <v>80</v>
      </c>
      <c r="I100" s="142"/>
      <c r="J100" s="142"/>
      <c r="K100" s="142"/>
      <c r="L100" s="149" t="s">
        <v>72</v>
      </c>
      <c r="M100" s="149"/>
    </row>
    <row r="101" spans="1:13" ht="21.95" customHeight="1">
      <c r="A101" s="6"/>
      <c r="B101" s="150" t="s">
        <v>172</v>
      </c>
      <c r="C101" s="150"/>
      <c r="D101" s="150"/>
      <c r="E101" s="150"/>
      <c r="F101" s="150"/>
      <c r="G101" s="150"/>
      <c r="H101" s="252" t="s">
        <v>144</v>
      </c>
      <c r="I101" s="252"/>
      <c r="J101" s="252"/>
      <c r="K101" s="252"/>
      <c r="L101" s="142" t="s">
        <v>128</v>
      </c>
      <c r="M101" s="142"/>
    </row>
    <row r="102" spans="1:13" ht="14.25" customHeight="1">
      <c r="A102" s="6"/>
      <c r="B102" s="7"/>
      <c r="C102" s="7"/>
      <c r="D102" s="7"/>
      <c r="E102" s="7"/>
      <c r="F102" s="7"/>
      <c r="G102" s="7"/>
      <c r="H102" s="126"/>
      <c r="I102" s="126"/>
      <c r="J102" s="126"/>
      <c r="K102" s="126"/>
      <c r="L102" s="126"/>
      <c r="M102" s="127"/>
    </row>
    <row r="103" spans="1:13" ht="21.95" customHeight="1">
      <c r="A103" s="125">
        <v>16</v>
      </c>
      <c r="B103" s="106" t="s">
        <v>92</v>
      </c>
      <c r="C103" s="106"/>
      <c r="D103" s="106"/>
      <c r="E103" s="106"/>
      <c r="F103" s="106"/>
      <c r="G103" s="106"/>
      <c r="H103" s="126"/>
      <c r="I103" s="126"/>
      <c r="J103" s="126"/>
      <c r="K103" s="126"/>
      <c r="L103" s="126"/>
      <c r="M103" s="127"/>
    </row>
    <row r="104" spans="1:13" ht="21.95" customHeight="1">
      <c r="A104" s="6"/>
      <c r="B104" s="134" t="s">
        <v>79</v>
      </c>
      <c r="C104" s="134"/>
      <c r="D104" s="134"/>
      <c r="E104" s="134"/>
      <c r="F104" s="134"/>
      <c r="G104" s="134"/>
      <c r="H104" s="142" t="s">
        <v>83</v>
      </c>
      <c r="I104" s="142"/>
      <c r="J104" s="142"/>
      <c r="K104" s="142"/>
      <c r="L104" s="149" t="s">
        <v>72</v>
      </c>
      <c r="M104" s="149"/>
    </row>
    <row r="105" spans="1:13" ht="21.95" customHeight="1">
      <c r="A105" s="6"/>
      <c r="B105" s="142" t="s">
        <v>82</v>
      </c>
      <c r="C105" s="142"/>
      <c r="D105" s="142"/>
      <c r="E105" s="142"/>
      <c r="F105" s="142"/>
      <c r="G105" s="142"/>
      <c r="H105" s="259" t="s">
        <v>145</v>
      </c>
      <c r="I105" s="259"/>
      <c r="J105" s="259"/>
      <c r="K105" s="259"/>
      <c r="L105" s="142" t="s">
        <v>128</v>
      </c>
      <c r="M105" s="142"/>
    </row>
    <row r="106" spans="1:13" ht="21.95" customHeight="1">
      <c r="A106" s="6"/>
      <c r="B106" s="142" t="s">
        <v>84</v>
      </c>
      <c r="C106" s="142"/>
      <c r="D106" s="142"/>
      <c r="E106" s="142"/>
      <c r="F106" s="142"/>
      <c r="G106" s="142"/>
      <c r="H106" s="260" t="s">
        <v>146</v>
      </c>
      <c r="I106" s="261"/>
      <c r="J106" s="261"/>
      <c r="K106" s="262"/>
      <c r="L106" s="149" t="s">
        <v>128</v>
      </c>
      <c r="M106" s="149"/>
    </row>
    <row r="107" spans="1:13" ht="21.95" customHeight="1">
      <c r="A107" s="6"/>
      <c r="B107" s="143" t="s">
        <v>111</v>
      </c>
      <c r="C107" s="140"/>
      <c r="D107" s="140"/>
      <c r="E107" s="140"/>
      <c r="F107" s="140"/>
      <c r="G107" s="141"/>
      <c r="H107" s="143" t="s">
        <v>104</v>
      </c>
      <c r="I107" s="140"/>
      <c r="J107" s="144" t="s">
        <v>105</v>
      </c>
      <c r="K107" s="141"/>
      <c r="L107" s="142" t="s">
        <v>128</v>
      </c>
      <c r="M107" s="142"/>
    </row>
    <row r="108" spans="1:13" ht="14.25" customHeight="1">
      <c r="A108" s="6"/>
      <c r="B108" s="7"/>
      <c r="C108" s="7"/>
      <c r="D108" s="7"/>
      <c r="E108" s="7"/>
      <c r="F108" s="7"/>
      <c r="G108" s="7"/>
      <c r="H108" s="126"/>
      <c r="I108" s="126"/>
      <c r="J108" s="126"/>
      <c r="K108" s="126"/>
      <c r="L108" s="126"/>
      <c r="M108" s="127"/>
    </row>
    <row r="109" spans="1:13" ht="21.95" customHeight="1">
      <c r="A109" s="125">
        <v>17</v>
      </c>
      <c r="B109" s="106" t="s">
        <v>93</v>
      </c>
      <c r="C109" s="106"/>
      <c r="D109" s="106"/>
      <c r="E109" s="106"/>
      <c r="F109" s="106"/>
      <c r="G109" s="106"/>
      <c r="H109" s="126"/>
      <c r="I109" s="126"/>
      <c r="J109" s="126"/>
      <c r="K109" s="126"/>
      <c r="L109" s="126"/>
      <c r="M109" s="127" t="s">
        <v>147</v>
      </c>
    </row>
    <row r="110" spans="1:13" ht="21.95" customHeight="1">
      <c r="A110" s="6"/>
      <c r="B110" s="134" t="s">
        <v>79</v>
      </c>
      <c r="C110" s="134"/>
      <c r="D110" s="134"/>
      <c r="E110" s="134"/>
      <c r="F110" s="134"/>
      <c r="G110" s="134"/>
      <c r="H110" s="142" t="s">
        <v>83</v>
      </c>
      <c r="I110" s="142"/>
      <c r="J110" s="142"/>
      <c r="K110" s="142"/>
      <c r="L110" s="149" t="s">
        <v>72</v>
      </c>
      <c r="M110" s="149"/>
    </row>
    <row r="111" spans="1:13" ht="21.95" customHeight="1">
      <c r="A111" s="6"/>
      <c r="B111" s="134" t="s">
        <v>85</v>
      </c>
      <c r="C111" s="134"/>
      <c r="D111" s="134"/>
      <c r="E111" s="134"/>
      <c r="F111" s="134"/>
      <c r="G111" s="134"/>
      <c r="H111" s="142" t="s">
        <v>148</v>
      </c>
      <c r="I111" s="142"/>
      <c r="J111" s="142"/>
      <c r="K111" s="142"/>
      <c r="L111" s="142" t="s">
        <v>128</v>
      </c>
      <c r="M111" s="142"/>
    </row>
    <row r="112" spans="1:13" ht="21.95" customHeight="1">
      <c r="A112" s="6"/>
      <c r="B112" s="134" t="s">
        <v>86</v>
      </c>
      <c r="C112" s="134"/>
      <c r="D112" s="134"/>
      <c r="E112" s="134"/>
      <c r="F112" s="134"/>
      <c r="G112" s="134"/>
      <c r="H112" s="142" t="s">
        <v>149</v>
      </c>
      <c r="I112" s="142"/>
      <c r="J112" s="142"/>
      <c r="K112" s="142"/>
      <c r="L112" s="149" t="s">
        <v>128</v>
      </c>
      <c r="M112" s="149"/>
    </row>
    <row r="113" spans="1:13" ht="21.95" customHeight="1">
      <c r="A113" s="6"/>
      <c r="B113" s="134" t="s">
        <v>87</v>
      </c>
      <c r="C113" s="134"/>
      <c r="D113" s="134"/>
      <c r="E113" s="134"/>
      <c r="F113" s="134"/>
      <c r="G113" s="134"/>
      <c r="H113" s="142" t="s">
        <v>150</v>
      </c>
      <c r="I113" s="142"/>
      <c r="J113" s="142"/>
      <c r="K113" s="142"/>
      <c r="L113" s="142" t="s">
        <v>128</v>
      </c>
      <c r="M113" s="142"/>
    </row>
    <row r="114" spans="1:13" ht="21.95" customHeight="1">
      <c r="A114" s="6"/>
      <c r="B114" s="7"/>
      <c r="C114" s="7"/>
      <c r="D114" s="7"/>
      <c r="E114" s="7"/>
      <c r="F114" s="7"/>
      <c r="G114" s="7"/>
      <c r="H114" s="126"/>
      <c r="I114" s="126"/>
      <c r="J114" s="126"/>
      <c r="K114" s="126"/>
      <c r="L114" s="126"/>
      <c r="M114" s="127"/>
    </row>
    <row r="115" spans="1:13" ht="21.95" customHeight="1">
      <c r="A115" s="125">
        <v>18</v>
      </c>
      <c r="B115" s="106" t="s">
        <v>158</v>
      </c>
      <c r="C115" s="106"/>
      <c r="D115" s="106"/>
      <c r="E115" s="106"/>
      <c r="F115" s="106"/>
      <c r="G115" s="106"/>
      <c r="H115" s="126"/>
      <c r="I115" s="126"/>
      <c r="J115" s="126"/>
      <c r="K115" s="126"/>
      <c r="L115" s="126"/>
      <c r="M115" s="127"/>
    </row>
    <row r="116" spans="1:13" ht="21.95" customHeight="1">
      <c r="A116" s="6"/>
      <c r="B116" s="134" t="s">
        <v>79</v>
      </c>
      <c r="C116" s="134"/>
      <c r="D116" s="134"/>
      <c r="E116" s="134"/>
      <c r="F116" s="134"/>
      <c r="G116" s="134"/>
      <c r="H116" s="142" t="s">
        <v>83</v>
      </c>
      <c r="I116" s="142"/>
      <c r="J116" s="142"/>
      <c r="K116" s="142"/>
      <c r="L116" s="149" t="s">
        <v>72</v>
      </c>
      <c r="M116" s="149"/>
    </row>
    <row r="117" spans="1:13" ht="21.95" customHeight="1">
      <c r="A117" s="6"/>
      <c r="B117" s="145" t="s">
        <v>94</v>
      </c>
      <c r="C117" s="137"/>
      <c r="D117" s="137"/>
      <c r="E117" s="137"/>
      <c r="F117" s="137"/>
      <c r="G117" s="138"/>
      <c r="H117" s="263" t="s">
        <v>151</v>
      </c>
      <c r="I117" s="264"/>
      <c r="J117" s="264"/>
      <c r="K117" s="264"/>
      <c r="L117" s="142" t="s">
        <v>128</v>
      </c>
      <c r="M117" s="142"/>
    </row>
    <row r="118" spans="1:13" ht="21.95" customHeight="1">
      <c r="A118" s="6"/>
      <c r="B118" s="7"/>
      <c r="C118" s="7"/>
      <c r="D118" s="7"/>
      <c r="E118" s="7"/>
      <c r="F118" s="7"/>
      <c r="G118" s="7"/>
      <c r="H118" s="126"/>
      <c r="I118" s="126"/>
      <c r="J118" s="126"/>
      <c r="K118" s="126"/>
      <c r="L118" s="126"/>
      <c r="M118" s="127"/>
    </row>
    <row r="119" spans="1:13" ht="21.95" customHeight="1">
      <c r="A119" s="125">
        <v>19</v>
      </c>
      <c r="B119" s="106" t="s">
        <v>95</v>
      </c>
      <c r="C119" s="106"/>
      <c r="D119" s="106"/>
      <c r="E119" s="106"/>
      <c r="F119" s="106"/>
      <c r="G119" s="106"/>
      <c r="H119" s="126"/>
      <c r="I119" s="126"/>
      <c r="J119" s="126"/>
      <c r="K119" s="126"/>
      <c r="L119" s="126"/>
      <c r="M119" s="127"/>
    </row>
    <row r="120" spans="1:13" ht="21.95" customHeight="1">
      <c r="A120" s="79"/>
      <c r="B120" s="134" t="s">
        <v>79</v>
      </c>
      <c r="C120" s="134"/>
      <c r="D120" s="134"/>
      <c r="E120" s="134"/>
      <c r="F120" s="134"/>
      <c r="G120" s="134"/>
      <c r="H120" s="142" t="s">
        <v>83</v>
      </c>
      <c r="I120" s="142"/>
      <c r="J120" s="142"/>
      <c r="K120" s="142"/>
      <c r="L120" s="149" t="s">
        <v>72</v>
      </c>
      <c r="M120" s="149"/>
    </row>
    <row r="121" spans="1:13" ht="47.25" customHeight="1">
      <c r="A121" s="79"/>
      <c r="B121" s="134" t="s">
        <v>96</v>
      </c>
      <c r="C121" s="134"/>
      <c r="D121" s="134"/>
      <c r="E121" s="134"/>
      <c r="F121" s="134"/>
      <c r="G121" s="134"/>
      <c r="H121" s="254" t="s">
        <v>152</v>
      </c>
      <c r="I121" s="185"/>
      <c r="J121" s="185"/>
      <c r="K121" s="265"/>
      <c r="L121" s="142" t="s">
        <v>128</v>
      </c>
      <c r="M121" s="142"/>
    </row>
    <row r="122" spans="1:13" ht="21.95" customHeight="1">
      <c r="A122" s="79"/>
      <c r="B122" s="143" t="s">
        <v>106</v>
      </c>
      <c r="C122" s="140"/>
      <c r="D122" s="140"/>
      <c r="E122" s="140"/>
      <c r="F122" s="140"/>
      <c r="G122" s="141"/>
      <c r="H122" s="143" t="s">
        <v>104</v>
      </c>
      <c r="I122" s="140"/>
      <c r="J122" s="144" t="s">
        <v>105</v>
      </c>
      <c r="K122" s="141"/>
      <c r="L122" s="142" t="s">
        <v>128</v>
      </c>
      <c r="M122" s="142"/>
    </row>
    <row r="123" spans="1:13" ht="20.25" customHeight="1">
      <c r="A123" s="79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</row>
    <row r="124" spans="1:13" ht="21.95" customHeight="1">
      <c r="A124" s="129">
        <v>20</v>
      </c>
      <c r="B124" s="106" t="s">
        <v>159</v>
      </c>
      <c r="C124" s="106"/>
      <c r="D124" s="106"/>
      <c r="E124" s="106"/>
      <c r="F124" s="106"/>
      <c r="G124" s="106"/>
      <c r="H124" s="7"/>
      <c r="I124" s="7"/>
      <c r="J124" s="7"/>
      <c r="K124" s="7"/>
      <c r="L124" s="7"/>
      <c r="M124" s="105"/>
    </row>
    <row r="125" spans="1:13" ht="21.95" customHeight="1">
      <c r="A125" s="79"/>
      <c r="B125" s="134" t="s">
        <v>79</v>
      </c>
      <c r="C125" s="134"/>
      <c r="D125" s="134"/>
      <c r="E125" s="134"/>
      <c r="F125" s="134"/>
      <c r="G125" s="134"/>
      <c r="H125" s="134" t="s">
        <v>83</v>
      </c>
      <c r="I125" s="134"/>
      <c r="J125" s="134"/>
      <c r="K125" s="134"/>
      <c r="L125" s="135" t="s">
        <v>72</v>
      </c>
      <c r="M125" s="135"/>
    </row>
    <row r="126" spans="1:13" ht="30.75" customHeight="1">
      <c r="A126" s="79"/>
      <c r="B126" s="136" t="s">
        <v>161</v>
      </c>
      <c r="C126" s="137"/>
      <c r="D126" s="137"/>
      <c r="E126" s="137"/>
      <c r="F126" s="137"/>
      <c r="G126" s="138"/>
      <c r="H126" s="139" t="s">
        <v>162</v>
      </c>
      <c r="I126" s="140"/>
      <c r="J126" s="140"/>
      <c r="K126" s="141"/>
      <c r="L126" s="142" t="s">
        <v>128</v>
      </c>
      <c r="M126" s="142"/>
    </row>
    <row r="127" spans="1:13" ht="21.95" customHeight="1">
      <c r="A127" s="79"/>
      <c r="B127" s="143" t="s">
        <v>160</v>
      </c>
      <c r="C127" s="140"/>
      <c r="D127" s="140"/>
      <c r="E127" s="140"/>
      <c r="F127" s="140"/>
      <c r="G127" s="141"/>
      <c r="H127" s="143" t="s">
        <v>104</v>
      </c>
      <c r="I127" s="140"/>
      <c r="J127" s="144" t="s">
        <v>105</v>
      </c>
      <c r="K127" s="141"/>
      <c r="L127" s="142" t="s">
        <v>128</v>
      </c>
      <c r="M127" s="142"/>
    </row>
    <row r="128" spans="1:13" ht="15.75" customHeight="1">
      <c r="A128" s="79"/>
      <c r="B128" s="97"/>
      <c r="C128" s="97"/>
      <c r="D128" s="97"/>
      <c r="E128" s="97"/>
      <c r="F128" s="97"/>
      <c r="G128" s="97"/>
      <c r="H128" s="126"/>
      <c r="I128" s="126"/>
      <c r="J128" s="126"/>
      <c r="K128" s="126"/>
      <c r="L128" s="126"/>
      <c r="M128" s="127"/>
    </row>
    <row r="129" spans="1:13" ht="21.95" customHeight="1">
      <c r="A129" s="79"/>
      <c r="B129" s="134" t="s">
        <v>103</v>
      </c>
      <c r="C129" s="134"/>
      <c r="D129" s="134"/>
      <c r="E129" s="134"/>
      <c r="F129" s="134"/>
      <c r="G129" s="134"/>
      <c r="H129" s="142" t="s">
        <v>128</v>
      </c>
      <c r="I129" s="142"/>
      <c r="J129" s="142"/>
      <c r="K129" s="142"/>
      <c r="L129" s="128"/>
      <c r="M129" s="127"/>
    </row>
    <row r="130" spans="1:13" ht="21.95" customHeight="1">
      <c r="A130" s="79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1"/>
    </row>
    <row r="131" spans="1:13" ht="21.95" customHeight="1">
      <c r="A131" s="79"/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1"/>
    </row>
    <row r="132" spans="1:13" ht="21.95" customHeight="1">
      <c r="A132" s="79"/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1"/>
    </row>
    <row r="133" spans="1:13" ht="21.95" customHeight="1">
      <c r="A133" s="79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1"/>
    </row>
    <row r="134" spans="1:13" ht="21.95" customHeight="1">
      <c r="A134" s="79"/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1"/>
    </row>
    <row r="135" spans="1:13" ht="21.95" customHeight="1">
      <c r="A135" s="79"/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1"/>
    </row>
    <row r="136" spans="1:13" ht="21.95" customHeight="1">
      <c r="A136" s="79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1"/>
    </row>
    <row r="137" spans="1:13" ht="21.95" customHeight="1">
      <c r="A137" s="79"/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1"/>
    </row>
    <row r="138" spans="1:13" ht="21.95" customHeight="1">
      <c r="A138" s="79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1"/>
    </row>
    <row r="139" spans="1:13" ht="21.95" customHeight="1">
      <c r="A139" s="79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1"/>
    </row>
    <row r="140" spans="1:13" ht="21.95" customHeight="1">
      <c r="A140" s="79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1"/>
    </row>
    <row r="141" spans="1:13" ht="21.95" customHeight="1">
      <c r="A141" s="79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1"/>
    </row>
    <row r="142" spans="1:13" ht="21.95" customHeight="1">
      <c r="A142" s="79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1"/>
    </row>
    <row r="143" spans="1:13" ht="21.95" customHeight="1">
      <c r="A143" s="79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1"/>
    </row>
    <row r="144" spans="1:13" ht="21.95" customHeight="1">
      <c r="A144" s="79"/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1"/>
    </row>
    <row r="145" spans="1:13" ht="21.95" customHeight="1">
      <c r="A145" s="79"/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1"/>
    </row>
    <row r="146" spans="1:13" ht="21.95" customHeight="1">
      <c r="A146" s="79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1"/>
    </row>
    <row r="147" spans="1:13" ht="21.95" customHeight="1">
      <c r="A147" s="79"/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1"/>
    </row>
    <row r="148" spans="1:13" ht="21.95" customHeight="1">
      <c r="A148" s="79"/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1"/>
    </row>
    <row r="149" spans="1:13" ht="21.95" customHeight="1">
      <c r="A149" s="79"/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1"/>
    </row>
    <row r="150" spans="1:13" ht="21.95" customHeight="1">
      <c r="A150" s="79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1"/>
    </row>
    <row r="151" spans="1:13" ht="21.95" customHeight="1">
      <c r="A151" s="79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1"/>
    </row>
    <row r="152" spans="1:13" ht="21.95" customHeight="1">
      <c r="A152" s="79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1"/>
    </row>
    <row r="153" spans="1:13" ht="21.95" customHeight="1">
      <c r="A153" s="79"/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1"/>
    </row>
    <row r="154" spans="1:13" ht="21.95" customHeight="1">
      <c r="A154" s="79"/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1"/>
    </row>
    <row r="155" spans="1:13" ht="21.95" customHeight="1">
      <c r="A155" s="79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1"/>
    </row>
    <row r="156" spans="1:13" ht="21.95" customHeight="1">
      <c r="A156" s="79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1"/>
    </row>
    <row r="157" spans="1:13" ht="21.95" customHeight="1">
      <c r="A157" s="79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1"/>
    </row>
    <row r="158" spans="1:13" ht="21.95" customHeight="1">
      <c r="A158" s="79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1"/>
    </row>
    <row r="159" spans="1:13" ht="21.95" customHeight="1">
      <c r="A159" s="79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1"/>
    </row>
    <row r="160" spans="1:13" ht="21.95" customHeight="1">
      <c r="A160" s="79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1"/>
    </row>
    <row r="161" spans="1:13" ht="21.95" customHeight="1">
      <c r="A161" s="79"/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1"/>
    </row>
    <row r="162" spans="1:13" ht="21.95" customHeight="1">
      <c r="A162" s="79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1"/>
    </row>
    <row r="163" spans="1:13" ht="21.95" customHeight="1">
      <c r="A163" s="79"/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1"/>
    </row>
    <row r="164" spans="1:13" ht="21.95" customHeight="1">
      <c r="A164" s="79"/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1"/>
    </row>
    <row r="165" spans="1:13" ht="21.95" customHeight="1">
      <c r="A165" s="79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1"/>
    </row>
    <row r="166" spans="1:13" ht="21.95" customHeight="1">
      <c r="A166" s="79"/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1"/>
    </row>
    <row r="167" spans="1:13" ht="21.95" customHeight="1">
      <c r="A167" s="79"/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1"/>
    </row>
    <row r="168" spans="1:13" ht="21.95" customHeight="1">
      <c r="A168" s="79"/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1"/>
    </row>
    <row r="169" spans="1:13" ht="21.95" customHeight="1"/>
    <row r="170" spans="1:13" ht="21.95" customHeight="1"/>
    <row r="171" spans="1:13" ht="21.95" customHeight="1"/>
    <row r="172" spans="1:13" ht="21.95" customHeight="1"/>
    <row r="173" spans="1:13" ht="21.95" customHeight="1"/>
    <row r="174" spans="1:13" ht="21.95" customHeight="1"/>
    <row r="175" spans="1:13" ht="21.95" customHeight="1"/>
    <row r="176" spans="1:13" ht="21.95" customHeight="1"/>
    <row r="177" ht="21.95" customHeight="1"/>
    <row r="178" ht="21.95" customHeight="1"/>
    <row r="179" ht="21.95" customHeight="1"/>
    <row r="180" ht="21.95" customHeight="1"/>
    <row r="181" ht="21.95" customHeight="1"/>
    <row r="182" ht="21.95" customHeight="1"/>
    <row r="183" ht="21.95" customHeight="1"/>
    <row r="184" ht="21.95" customHeight="1"/>
    <row r="185" ht="21.95" customHeight="1"/>
    <row r="186" ht="21.95" customHeight="1"/>
    <row r="187" ht="21.95" customHeight="1"/>
    <row r="188" ht="21.95" customHeight="1"/>
    <row r="189" ht="21.95" customHeight="1"/>
    <row r="190" ht="21.95" customHeight="1"/>
    <row r="191" ht="21.95" customHeight="1"/>
    <row r="192" ht="21.95" customHeight="1"/>
    <row r="193" ht="21.95" customHeight="1"/>
    <row r="194" ht="21.95" customHeight="1"/>
    <row r="195" ht="21.95" customHeight="1"/>
    <row r="196" ht="21.95" customHeight="1"/>
    <row r="197" ht="21.95" customHeight="1"/>
    <row r="198" ht="21.95" customHeight="1"/>
    <row r="199" ht="21.95" customHeight="1"/>
    <row r="200" ht="21.95" customHeight="1"/>
    <row r="201" ht="21.95" customHeight="1"/>
    <row r="202" ht="21.95" customHeight="1"/>
    <row r="203" ht="21.95" customHeight="1"/>
    <row r="204" ht="21.95" customHeight="1"/>
    <row r="205" ht="21.95" customHeight="1"/>
    <row r="206" ht="21.95" customHeight="1"/>
    <row r="207" ht="21.95" customHeight="1"/>
    <row r="208" ht="21.95" customHeight="1"/>
    <row r="209" ht="21.95" customHeight="1"/>
    <row r="210" ht="21.95" customHeight="1"/>
    <row r="211" ht="21.95" customHeight="1"/>
    <row r="212" ht="21.95" customHeight="1"/>
  </sheetData>
  <mergeCells count="230">
    <mergeCell ref="B122:G122"/>
    <mergeCell ref="H122:I122"/>
    <mergeCell ref="J122:K122"/>
    <mergeCell ref="L122:M122"/>
    <mergeCell ref="B129:G129"/>
    <mergeCell ref="H129:K129"/>
    <mergeCell ref="B120:G120"/>
    <mergeCell ref="H120:K120"/>
    <mergeCell ref="L120:M120"/>
    <mergeCell ref="B121:G121"/>
    <mergeCell ref="H121:K121"/>
    <mergeCell ref="L121:M121"/>
    <mergeCell ref="B127:G127"/>
    <mergeCell ref="H127:I127"/>
    <mergeCell ref="J127:K127"/>
    <mergeCell ref="L127:M127"/>
    <mergeCell ref="B116:G116"/>
    <mergeCell ref="H116:K116"/>
    <mergeCell ref="L116:M116"/>
    <mergeCell ref="B117:G117"/>
    <mergeCell ref="H117:K117"/>
    <mergeCell ref="L117:M117"/>
    <mergeCell ref="B112:G112"/>
    <mergeCell ref="H112:K112"/>
    <mergeCell ref="L112:M112"/>
    <mergeCell ref="B113:G113"/>
    <mergeCell ref="H113:K113"/>
    <mergeCell ref="L113:M113"/>
    <mergeCell ref="B110:G110"/>
    <mergeCell ref="H110:K110"/>
    <mergeCell ref="L110:M110"/>
    <mergeCell ref="B111:G111"/>
    <mergeCell ref="H111:K111"/>
    <mergeCell ref="L111:M111"/>
    <mergeCell ref="B106:G106"/>
    <mergeCell ref="H106:K106"/>
    <mergeCell ref="L106:M106"/>
    <mergeCell ref="B107:G107"/>
    <mergeCell ref="H107:I107"/>
    <mergeCell ref="J107:K107"/>
    <mergeCell ref="L107:M107"/>
    <mergeCell ref="B104:G104"/>
    <mergeCell ref="H104:K104"/>
    <mergeCell ref="L104:M104"/>
    <mergeCell ref="B105:G105"/>
    <mergeCell ref="H105:K105"/>
    <mergeCell ref="L105:M105"/>
    <mergeCell ref="B100:G100"/>
    <mergeCell ref="H100:K100"/>
    <mergeCell ref="L100:M100"/>
    <mergeCell ref="B101:G101"/>
    <mergeCell ref="H101:K101"/>
    <mergeCell ref="L101:M101"/>
    <mergeCell ref="B96:G96"/>
    <mergeCell ref="H96:K96"/>
    <mergeCell ref="L96:M96"/>
    <mergeCell ref="B97:G97"/>
    <mergeCell ref="H97:I97"/>
    <mergeCell ref="J97:K97"/>
    <mergeCell ref="L97:M97"/>
    <mergeCell ref="B92:G92"/>
    <mergeCell ref="H92:I92"/>
    <mergeCell ref="J92:K92"/>
    <mergeCell ref="L92:M92"/>
    <mergeCell ref="B95:G95"/>
    <mergeCell ref="H95:K95"/>
    <mergeCell ref="L95:M95"/>
    <mergeCell ref="B89:G89"/>
    <mergeCell ref="B90:G90"/>
    <mergeCell ref="H90:K90"/>
    <mergeCell ref="L90:M90"/>
    <mergeCell ref="B91:G91"/>
    <mergeCell ref="H91:K91"/>
    <mergeCell ref="L91:M91"/>
    <mergeCell ref="B86:G86"/>
    <mergeCell ref="H86:K86"/>
    <mergeCell ref="L86:M86"/>
    <mergeCell ref="B87:G87"/>
    <mergeCell ref="H87:I87"/>
    <mergeCell ref="J87:K87"/>
    <mergeCell ref="L87:M87"/>
    <mergeCell ref="B84:G84"/>
    <mergeCell ref="H84:K84"/>
    <mergeCell ref="L84:M84"/>
    <mergeCell ref="B85:G85"/>
    <mergeCell ref="H85:K85"/>
    <mergeCell ref="L85:M85"/>
    <mergeCell ref="B80:G80"/>
    <mergeCell ref="H80:K80"/>
    <mergeCell ref="L80:M80"/>
    <mergeCell ref="B81:G81"/>
    <mergeCell ref="H81:K81"/>
    <mergeCell ref="L81:M81"/>
    <mergeCell ref="B76:G76"/>
    <mergeCell ref="H76:K76"/>
    <mergeCell ref="L76:M76"/>
    <mergeCell ref="B77:G77"/>
    <mergeCell ref="H77:K77"/>
    <mergeCell ref="L77:M77"/>
    <mergeCell ref="B69:G69"/>
    <mergeCell ref="B72:G72"/>
    <mergeCell ref="H72:K72"/>
    <mergeCell ref="L72:M72"/>
    <mergeCell ref="B73:G73"/>
    <mergeCell ref="H73:K73"/>
    <mergeCell ref="L73:M73"/>
    <mergeCell ref="B64:G64"/>
    <mergeCell ref="J64:L64"/>
    <mergeCell ref="B65:G65"/>
    <mergeCell ref="J65:L65"/>
    <mergeCell ref="B66:B68"/>
    <mergeCell ref="C66:G66"/>
    <mergeCell ref="C67:G67"/>
    <mergeCell ref="C68:G68"/>
    <mergeCell ref="C60:G60"/>
    <mergeCell ref="B61:G61"/>
    <mergeCell ref="J61:L61"/>
    <mergeCell ref="B62:G62"/>
    <mergeCell ref="J62:L62"/>
    <mergeCell ref="B63:G63"/>
    <mergeCell ref="J63:L63"/>
    <mergeCell ref="M51:M52"/>
    <mergeCell ref="G54:G55"/>
    <mergeCell ref="H54:H55"/>
    <mergeCell ref="I54:I55"/>
    <mergeCell ref="M54:M55"/>
    <mergeCell ref="C57:G57"/>
    <mergeCell ref="B49:G49"/>
    <mergeCell ref="J49:L49"/>
    <mergeCell ref="B50:B60"/>
    <mergeCell ref="D50:D55"/>
    <mergeCell ref="F50:F55"/>
    <mergeCell ref="G51:G52"/>
    <mergeCell ref="H51:H52"/>
    <mergeCell ref="I51:I52"/>
    <mergeCell ref="C59:G59"/>
    <mergeCell ref="J59:L59"/>
    <mergeCell ref="C56:G56"/>
    <mergeCell ref="J56:L56"/>
    <mergeCell ref="C58:G58"/>
    <mergeCell ref="J58:L58"/>
    <mergeCell ref="L46:M46"/>
    <mergeCell ref="C47:E47"/>
    <mergeCell ref="F47:G47"/>
    <mergeCell ref="H47:I47"/>
    <mergeCell ref="J47:K47"/>
    <mergeCell ref="L47:M47"/>
    <mergeCell ref="B42:C42"/>
    <mergeCell ref="D42:H42"/>
    <mergeCell ref="I42:J42"/>
    <mergeCell ref="B43:C43"/>
    <mergeCell ref="D43:J43"/>
    <mergeCell ref="B46:B47"/>
    <mergeCell ref="C46:E46"/>
    <mergeCell ref="F46:G46"/>
    <mergeCell ref="H46:I46"/>
    <mergeCell ref="J46:K46"/>
    <mergeCell ref="B40:C40"/>
    <mergeCell ref="D40:H40"/>
    <mergeCell ref="I40:J40"/>
    <mergeCell ref="B41:C41"/>
    <mergeCell ref="D41:H41"/>
    <mergeCell ref="I41:J41"/>
    <mergeCell ref="B35:C35"/>
    <mergeCell ref="D35:E35"/>
    <mergeCell ref="F35:G35"/>
    <mergeCell ref="H35:J35"/>
    <mergeCell ref="B39:C39"/>
    <mergeCell ref="D39:H39"/>
    <mergeCell ref="I39:J39"/>
    <mergeCell ref="D29:E29"/>
    <mergeCell ref="D30:E30"/>
    <mergeCell ref="D31:E31"/>
    <mergeCell ref="B32:C32"/>
    <mergeCell ref="D32:E32"/>
    <mergeCell ref="B33:C33"/>
    <mergeCell ref="D33:E33"/>
    <mergeCell ref="D24:E24"/>
    <mergeCell ref="D25:E25"/>
    <mergeCell ref="F17:G17"/>
    <mergeCell ref="B14:B15"/>
    <mergeCell ref="C14:C15"/>
    <mergeCell ref="D14:E15"/>
    <mergeCell ref="F14:G14"/>
    <mergeCell ref="F25:L25"/>
    <mergeCell ref="D26:E26"/>
    <mergeCell ref="D27:E27"/>
    <mergeCell ref="D28:E28"/>
    <mergeCell ref="B21:C21"/>
    <mergeCell ref="D21:E21"/>
    <mergeCell ref="F21:G21"/>
    <mergeCell ref="D22:E22"/>
    <mergeCell ref="D23:E23"/>
    <mergeCell ref="F23:I23"/>
    <mergeCell ref="D8:E8"/>
    <mergeCell ref="F8:G8"/>
    <mergeCell ref="D9:E9"/>
    <mergeCell ref="F9:G9"/>
    <mergeCell ref="D10:E10"/>
    <mergeCell ref="F10:G10"/>
    <mergeCell ref="A2:M2"/>
    <mergeCell ref="C3:I3"/>
    <mergeCell ref="C4:I4"/>
    <mergeCell ref="C5:I5"/>
    <mergeCell ref="D7:E7"/>
    <mergeCell ref="F7:G7"/>
    <mergeCell ref="F11:J11"/>
    <mergeCell ref="D13:E13"/>
    <mergeCell ref="F13:L13"/>
    <mergeCell ref="B125:G125"/>
    <mergeCell ref="H125:K125"/>
    <mergeCell ref="L125:M125"/>
    <mergeCell ref="B126:G126"/>
    <mergeCell ref="H126:K126"/>
    <mergeCell ref="L126:M126"/>
    <mergeCell ref="B18:C18"/>
    <mergeCell ref="D18:E18"/>
    <mergeCell ref="F18:G18"/>
    <mergeCell ref="D19:E19"/>
    <mergeCell ref="H19:J19"/>
    <mergeCell ref="M19:M20"/>
    <mergeCell ref="D20:E20"/>
    <mergeCell ref="F20:G20"/>
    <mergeCell ref="M14:M15"/>
    <mergeCell ref="F15:G15"/>
    <mergeCell ref="B16:B17"/>
    <mergeCell ref="C16:C17"/>
    <mergeCell ref="D16:E17"/>
    <mergeCell ref="F16:G16"/>
    <mergeCell ref="M16:M17"/>
  </mergeCells>
  <phoneticPr fontId="5"/>
  <dataValidations count="1">
    <dataValidation type="list" allowBlank="1" showInputMessage="1" showErrorMessage="1" sqref="M14 L47:M47 M16 K40:K43 M57:M69 M50:M51 M53:M54 M18:M33 H129:K129 L73:M73 L77:M77 L81:M81 L91:M93 L96:M98 L101:M101 L85:M87 L111:M113 L117:M117 L105:M107 L121:M123 L126:M127 M35">
      <formula1>"適,否"</formula1>
    </dataValidation>
  </dataValidations>
  <pageMargins left="0.98425196850393704" right="0.59055118110236227" top="0.78740157480314965" bottom="0.59055118110236227" header="0.31496062992125984" footer="0.31496062992125984"/>
  <pageSetup paperSize="9" scale="97" orientation="portrait" r:id="rId1"/>
  <rowBreaks count="3" manualBreakCount="3">
    <brk id="36" max="12" man="1"/>
    <brk id="70" max="12" man="1"/>
    <brk id="10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最低基準確認調書</vt:lpstr>
      <vt:lpstr>最低基準確認調書 (記載例)</vt:lpstr>
      <vt:lpstr>最低基準確認調書!Print_Area</vt:lpstr>
      <vt:lpstr>'最低基準確認調書 (記載例)'!Print_Area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hoiku-sys109</cp:lastModifiedBy>
  <cp:lastPrinted>2015-11-06T12:56:56Z</cp:lastPrinted>
  <dcterms:created xsi:type="dcterms:W3CDTF">2015-04-07T12:17:15Z</dcterms:created>
  <dcterms:modified xsi:type="dcterms:W3CDTF">2015-11-09T02:59:03Z</dcterms:modified>
</cp:coreProperties>
</file>