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740" tabRatio="674" activeTab="0"/>
  </bookViews>
  <sheets>
    <sheet name="最低基準確認調書" sheetId="1" r:id="rId1"/>
  </sheets>
  <definedNames>
    <definedName name="_xlnm.Print_Area" localSheetId="0">'最低基準確認調書'!$A$1:$M$63</definedName>
    <definedName name="アイ施設長率" localSheetId="0">#REF!</definedName>
    <definedName name="アイ施設長率">#REF!</definedName>
    <definedName name="あさひ園" localSheetId="0">#REF!</definedName>
    <definedName name="あさひ園">#REF!</definedName>
    <definedName name="ガソリン" localSheetId="0">#REF!</definedName>
    <definedName name="ガソリン">#REF!</definedName>
    <definedName name="ガソリン12" localSheetId="0">#REF!</definedName>
    <definedName name="ガソリン12">#REF!</definedName>
    <definedName name="サンハイム" localSheetId="0">#REF!</definedName>
    <definedName name="サンハイム">#REF!</definedName>
    <definedName name="つな施設長率" localSheetId="0">#REF!</definedName>
    <definedName name="つな施設長率">#REF!</definedName>
    <definedName name="のなか園" localSheetId="0">#REF!</definedName>
    <definedName name="のなか園">#REF!</definedName>
    <definedName name="ほたる" localSheetId="0">#REF!</definedName>
    <definedName name="ほたる">#REF!</definedName>
    <definedName name="リバーサイド" localSheetId="0">#REF!</definedName>
    <definedName name="リバーサイド">#REF!</definedName>
    <definedName name="共通仮設費" localSheetId="0">#REF!</definedName>
    <definedName name="共通仮設費">#REF!</definedName>
    <definedName name="共通仮設費率" localSheetId="0">#REF!</definedName>
    <definedName name="共通仮設費率">#REF!</definedName>
    <definedName name="軽油" localSheetId="0">#REF!</definedName>
    <definedName name="軽油">#REF!</definedName>
    <definedName name="軽油12" localSheetId="0">#REF!</definedName>
    <definedName name="軽油12">#REF!</definedName>
    <definedName name="兼務率アイ" localSheetId="0">#REF!</definedName>
    <definedName name="兼務率アイ">#REF!</definedName>
    <definedName name="兼務率つな" localSheetId="0">#REF!</definedName>
    <definedName name="兼務率つな">#REF!</definedName>
    <definedName name="施設長率" localSheetId="0">#REF!</definedName>
    <definedName name="施設長率">#REF!</definedName>
    <definedName name="自立率アイ" localSheetId="0">#REF!</definedName>
    <definedName name="自立率アイ">#REF!</definedName>
    <definedName name="自立率あさひ" localSheetId="0">#REF!</definedName>
    <definedName name="自立率あさひ">#REF!</definedName>
    <definedName name="自立率サン" localSheetId="0">#REF!</definedName>
    <definedName name="自立率サン">#REF!</definedName>
    <definedName name="自立率つな" localSheetId="0">#REF!</definedName>
    <definedName name="自立率つな">#REF!</definedName>
    <definedName name="自立率のなか" localSheetId="0">#REF!</definedName>
    <definedName name="自立率のなか">#REF!</definedName>
    <definedName name="自立率ほたる" localSheetId="0">#REF!</definedName>
    <definedName name="自立率ほたる">#REF!</definedName>
    <definedName name="自立率ホリ" localSheetId="0">#REF!</definedName>
    <definedName name="自立率ホリ">#REF!</definedName>
    <definedName name="自立率リバ" localSheetId="0">#REF!</definedName>
    <definedName name="自立率リバ">#REF!</definedName>
    <definedName name="自立率神居" localSheetId="0">#REF!</definedName>
    <definedName name="自立率神居">#REF!</definedName>
    <definedName name="自立率平日" localSheetId="0">#REF!</definedName>
    <definedName name="自立率平日">#REF!</definedName>
    <definedName name="重油" localSheetId="0">#REF!</definedName>
    <definedName name="重油">#REF!</definedName>
    <definedName name="重油12" localSheetId="0">#REF!</definedName>
    <definedName name="重油12">#REF!</definedName>
    <definedName name="神居" localSheetId="0">#REF!</definedName>
    <definedName name="神居">#REF!</definedName>
    <definedName name="灯油" localSheetId="0">#REF!</definedName>
    <definedName name="灯油">#REF!</definedName>
    <definedName name="灯油12" localSheetId="0">#REF!</definedName>
    <definedName name="灯油12">#REF!</definedName>
  </definedNames>
  <calcPr fullCalcOnLoad="1"/>
</workbook>
</file>

<file path=xl/sharedStrings.xml><?xml version="1.0" encoding="utf-8"?>
<sst xmlns="http://schemas.openxmlformats.org/spreadsheetml/2006/main" count="96" uniqueCount="81">
  <si>
    <t>最低基準確認調書</t>
  </si>
  <si>
    <t>備　考</t>
  </si>
  <si>
    <t>施 設 名</t>
  </si>
  <si>
    <t>法 人 名</t>
  </si>
  <si>
    <t>所 在 地</t>
  </si>
  <si>
    <t>定　員</t>
  </si>
  <si>
    <t>0歳児</t>
  </si>
  <si>
    <t>1歳児</t>
  </si>
  <si>
    <t>2歳児</t>
  </si>
  <si>
    <t>3歳児</t>
  </si>
  <si>
    <t>4歳児</t>
  </si>
  <si>
    <t>5歳児</t>
  </si>
  <si>
    <t>計</t>
  </si>
  <si>
    <t>建物の状況</t>
  </si>
  <si>
    <t>設備の状況</t>
  </si>
  <si>
    <t>室数</t>
  </si>
  <si>
    <t>面積</t>
  </si>
  <si>
    <t>乳児室</t>
  </si>
  <si>
    <t>必要面積</t>
  </si>
  <si>
    <t>ほふく室</t>
  </si>
  <si>
    <t>保育室</t>
  </si>
  <si>
    <t>遊戯室</t>
  </si>
  <si>
    <t>医務室</t>
  </si>
  <si>
    <t>調理室</t>
  </si>
  <si>
    <t>便所</t>
  </si>
  <si>
    <r>
      <t>乳児用</t>
    </r>
    <r>
      <rPr>
        <u val="single"/>
        <sz val="10"/>
        <rFont val="HGSｺﾞｼｯｸM"/>
        <family val="3"/>
      </rPr>
      <t>　　</t>
    </r>
    <r>
      <rPr>
        <sz val="10"/>
        <rFont val="HGSｺﾞｼｯｸM"/>
        <family val="3"/>
      </rPr>
      <t>個・児童用大便器</t>
    </r>
    <r>
      <rPr>
        <u val="single"/>
        <sz val="10"/>
        <rFont val="HGSｺﾞｼｯｸM"/>
        <family val="3"/>
      </rPr>
      <t>　　</t>
    </r>
    <r>
      <rPr>
        <sz val="10"/>
        <rFont val="HGSｺﾞｼｯｸM"/>
        <family val="3"/>
      </rPr>
      <t>個・児童用小便器</t>
    </r>
    <r>
      <rPr>
        <u val="single"/>
        <sz val="10"/>
        <rFont val="HGSｺﾞｼｯｸM"/>
        <family val="3"/>
      </rPr>
      <t>　　</t>
    </r>
    <r>
      <rPr>
        <sz val="10"/>
        <rFont val="HGSｺﾞｼｯｸM"/>
        <family val="3"/>
      </rPr>
      <t>個
職員用</t>
    </r>
    <r>
      <rPr>
        <u val="single"/>
        <sz val="10"/>
        <rFont val="HGSｺﾞｼｯｸM"/>
        <family val="3"/>
      </rPr>
      <t>　　</t>
    </r>
    <r>
      <rPr>
        <sz val="10"/>
        <rFont val="HGSｺﾞｼｯｸM"/>
        <family val="3"/>
      </rPr>
      <t>個・調理員用</t>
    </r>
    <r>
      <rPr>
        <u val="single"/>
        <sz val="10"/>
        <rFont val="HGSｺﾞｼｯｸM"/>
        <family val="3"/>
      </rPr>
      <t>　　</t>
    </r>
    <r>
      <rPr>
        <sz val="10"/>
        <rFont val="HGSｺﾞｼｯｸM"/>
        <family val="3"/>
      </rPr>
      <t>個</t>
    </r>
  </si>
  <si>
    <t>調乳室</t>
  </si>
  <si>
    <t>沐浴室</t>
  </si>
  <si>
    <t>事務室</t>
  </si>
  <si>
    <t>休憩･更衣室</t>
  </si>
  <si>
    <t>物品庫</t>
  </si>
  <si>
    <t>その他</t>
  </si>
  <si>
    <t>屋外遊戯場</t>
  </si>
  <si>
    <t>耐火性</t>
  </si>
  <si>
    <t>避難用設備</t>
  </si>
  <si>
    <t>転落事故防止設備</t>
  </si>
  <si>
    <t>土地の状況</t>
  </si>
  <si>
    <t>敷地面積</t>
  </si>
  <si>
    <t>建築面積</t>
  </si>
  <si>
    <t>設置遊具</t>
  </si>
  <si>
    <t>職員の状況</t>
  </si>
  <si>
    <t>児童福祉事業従事歴</t>
  </si>
  <si>
    <t>定数
(必要数)</t>
  </si>
  <si>
    <t>予定
配置数</t>
  </si>
  <si>
    <t>保育士</t>
  </si>
  <si>
    <t>定員</t>
  </si>
  <si>
    <t>基準</t>
  </si>
  <si>
    <t>主任保育士（専任）</t>
  </si>
  <si>
    <t>休憩保育士</t>
  </si>
  <si>
    <t>調理員</t>
  </si>
  <si>
    <t>栄養士</t>
  </si>
  <si>
    <t>事務員</t>
  </si>
  <si>
    <t>嘱託医</t>
  </si>
  <si>
    <t>嘱託歯科医</t>
  </si>
  <si>
    <t>小　計</t>
  </si>
  <si>
    <t>合　計</t>
  </si>
  <si>
    <t>合　計</t>
  </si>
  <si>
    <t>職　種</t>
  </si>
  <si>
    <t>備　考</t>
  </si>
  <si>
    <t>所　長</t>
  </si>
  <si>
    <t>氏　名</t>
  </si>
  <si>
    <t>年　齢</t>
  </si>
  <si>
    <t>現　職</t>
  </si>
  <si>
    <t>No.1</t>
  </si>
  <si>
    <t>（構造・階数）</t>
  </si>
  <si>
    <t>室　名</t>
  </si>
  <si>
    <t>㎡</t>
  </si>
  <si>
    <t>廊下等</t>
  </si>
  <si>
    <t>No.2</t>
  </si>
  <si>
    <t xml:space="preserve"> </t>
  </si>
  <si>
    <t>　　　　　　　　　　　　　　　　　　</t>
  </si>
  <si>
    <t>3:1</t>
  </si>
  <si>
    <t>6:1</t>
  </si>
  <si>
    <t>20:1</t>
  </si>
  <si>
    <t>30:1</t>
  </si>
  <si>
    <t>ー</t>
  </si>
  <si>
    <r>
      <t>3.3㎡×</t>
    </r>
    <r>
      <rPr>
        <u val="single"/>
        <sz val="10"/>
        <rFont val="HGSｺﾞｼｯｸM"/>
        <family val="3"/>
      </rPr>
      <t>　　人</t>
    </r>
    <r>
      <rPr>
        <sz val="10"/>
        <rFont val="HGSｺﾞｼｯｸM"/>
        <family val="3"/>
      </rPr>
      <t>(1歳児)＝</t>
    </r>
  </si>
  <si>
    <r>
      <t>1.98㎡×</t>
    </r>
    <r>
      <rPr>
        <u val="single"/>
        <sz val="10"/>
        <rFont val="HGSｺﾞｼｯｸM"/>
        <family val="3"/>
      </rPr>
      <t>　　人</t>
    </r>
    <r>
      <rPr>
        <sz val="10"/>
        <rFont val="HGSｺﾞｼｯｸM"/>
        <family val="3"/>
      </rPr>
      <t>(２歳以上児)＝</t>
    </r>
  </si>
  <si>
    <r>
      <t>3.3㎡×</t>
    </r>
    <r>
      <rPr>
        <u val="single"/>
        <sz val="10"/>
        <rFont val="HGSｺﾞｼｯｸM"/>
        <family val="3"/>
      </rPr>
      <t>　　人</t>
    </r>
    <r>
      <rPr>
        <sz val="10"/>
        <rFont val="HGSｺﾞｼｯｸM"/>
        <family val="3"/>
      </rPr>
      <t>(２歳以上児)＝</t>
    </r>
  </si>
  <si>
    <t>造　　階建</t>
  </si>
  <si>
    <r>
      <t>3.3㎡×</t>
    </r>
    <r>
      <rPr>
        <u val="single"/>
        <sz val="10"/>
        <rFont val="HGSｺﾞｼｯｸM"/>
        <family val="3"/>
      </rPr>
      <t>　　人</t>
    </r>
    <r>
      <rPr>
        <sz val="10"/>
        <rFont val="HGSｺﾞｼｯｸM"/>
        <family val="3"/>
      </rPr>
      <t>(0歳児)＝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</si>
</sst>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&quot;人&quot;"/>
    <numFmt numFmtId="178" formatCode="#,##0&quot;人&quot;;[Red]\-#,##0"/>
    <numFmt numFmtId="179" formatCode="\ #,##0.00&quot;㎡&quot;"/>
    <numFmt numFmtId="180" formatCode="####.00&quot;㎡&quot;"/>
    <numFmt numFmtId="181" formatCode="0_);[Red]\(0\)"/>
    <numFmt numFmtId="182" formatCode="#,##0.00&quot;㎡&quot;"/>
    <numFmt numFmtId="183" formatCode="0.00_);[Red]\(0.00\)"/>
    <numFmt numFmtId="184" formatCode="#,##0.0&quot;人&quot;"/>
    <numFmt numFmtId="185" formatCode="#,##0&quot;年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HGSｺﾞｼｯｸM"/>
      <family val="3"/>
    </font>
    <font>
      <sz val="10"/>
      <name val="HGSｺﾞｼｯｸM"/>
      <family val="3"/>
    </font>
    <font>
      <sz val="14"/>
      <name val="HGSｺﾞｼｯｸM"/>
      <family val="3"/>
    </font>
    <font>
      <u val="single"/>
      <sz val="10"/>
      <name val="HGSｺﾞｼｯｸM"/>
      <family val="3"/>
    </font>
    <font>
      <sz val="8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/>
    </border>
    <border>
      <left style="dotted"/>
      <right style="dotted"/>
      <top style="dotted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dotted"/>
      <right/>
      <top style="dotted"/>
      <bottom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7" fillId="0" borderId="0" xfId="71" applyFont="1" applyAlignment="1">
      <alignment horizontal="left" vertical="center"/>
      <protection/>
    </xf>
    <xf numFmtId="0" fontId="7" fillId="0" borderId="0" xfId="69" applyFont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7" fillId="0" borderId="0" xfId="69" applyFont="1" applyAlignment="1">
      <alignment horizontal="right" vertical="center"/>
      <protection/>
    </xf>
    <xf numFmtId="0" fontId="7" fillId="0" borderId="0" xfId="69" applyFont="1" applyAlignment="1">
      <alignment horizontal="left"/>
      <protection/>
    </xf>
    <xf numFmtId="0" fontId="7" fillId="0" borderId="0" xfId="69" applyFont="1" applyAlignment="1">
      <alignment horizontal="center" vertical="center"/>
      <protection/>
    </xf>
    <xf numFmtId="0" fontId="7" fillId="0" borderId="0" xfId="69" applyFont="1" applyBorder="1" applyAlignment="1">
      <alignment horizontal="left" vertical="center"/>
      <protection/>
    </xf>
    <xf numFmtId="0" fontId="7" fillId="0" borderId="0" xfId="69" applyFont="1" applyBorder="1" applyAlignment="1">
      <alignment vertical="center"/>
      <protection/>
    </xf>
    <xf numFmtId="0" fontId="7" fillId="0" borderId="0" xfId="69" applyFont="1" applyAlignment="1">
      <alignment horizontal="center"/>
      <protection/>
    </xf>
    <xf numFmtId="0" fontId="7" fillId="0" borderId="0" xfId="69" applyFont="1" applyBorder="1" applyAlignment="1">
      <alignment horizontal="left"/>
      <protection/>
    </xf>
    <xf numFmtId="0" fontId="7" fillId="0" borderId="12" xfId="69" applyFont="1" applyBorder="1" applyAlignment="1">
      <alignment vertical="center"/>
      <protection/>
    </xf>
    <xf numFmtId="177" fontId="7" fillId="0" borderId="13" xfId="69" applyNumberFormat="1" applyFont="1" applyBorder="1" applyAlignment="1">
      <alignment horizontal="center" vertical="center"/>
      <protection/>
    </xf>
    <xf numFmtId="178" fontId="7" fillId="0" borderId="13" xfId="69" applyNumberFormat="1" applyFont="1" applyBorder="1" applyAlignment="1">
      <alignment horizontal="center" vertical="center"/>
      <protection/>
    </xf>
    <xf numFmtId="177" fontId="7" fillId="0" borderId="0" xfId="69" applyNumberFormat="1" applyFont="1" applyBorder="1" applyAlignment="1">
      <alignment horizontal="left" vertical="center"/>
      <protection/>
    </xf>
    <xf numFmtId="177" fontId="7" fillId="0" borderId="0" xfId="69" applyNumberFormat="1" applyFont="1" applyBorder="1" applyAlignment="1">
      <alignment vertical="center"/>
      <protection/>
    </xf>
    <xf numFmtId="0" fontId="7" fillId="0" borderId="13" xfId="69" applyFont="1" applyBorder="1" applyAlignment="1">
      <alignment horizontal="center" vertical="center" wrapText="1"/>
      <protection/>
    </xf>
    <xf numFmtId="0" fontId="7" fillId="0" borderId="13" xfId="69" applyFont="1" applyFill="1" applyBorder="1" applyAlignment="1">
      <alignment vertical="center"/>
      <protection/>
    </xf>
    <xf numFmtId="179" fontId="7" fillId="0" borderId="2" xfId="69" applyNumberFormat="1" applyFont="1" applyBorder="1" applyAlignment="1">
      <alignment vertical="center"/>
      <protection/>
    </xf>
    <xf numFmtId="0" fontId="7" fillId="0" borderId="2" xfId="69" applyFont="1" applyBorder="1" applyAlignment="1">
      <alignment vertical="center"/>
      <protection/>
    </xf>
    <xf numFmtId="179" fontId="7" fillId="0" borderId="14" xfId="69" applyNumberFormat="1" applyFont="1" applyBorder="1" applyAlignment="1">
      <alignment vertical="center"/>
      <protection/>
    </xf>
    <xf numFmtId="179" fontId="7" fillId="0" borderId="0" xfId="69" applyNumberFormat="1" applyFont="1" applyFill="1" applyBorder="1" applyAlignment="1">
      <alignment vertical="center"/>
      <protection/>
    </xf>
    <xf numFmtId="179" fontId="7" fillId="0" borderId="0" xfId="69" applyNumberFormat="1" applyFont="1" applyBorder="1" applyAlignment="1">
      <alignment vertical="center"/>
      <protection/>
    </xf>
    <xf numFmtId="181" fontId="7" fillId="0" borderId="0" xfId="53" applyNumberFormat="1" applyFont="1" applyBorder="1" applyAlignment="1">
      <alignment horizontal="right" vertical="center"/>
    </xf>
    <xf numFmtId="179" fontId="7" fillId="0" borderId="15" xfId="69" applyNumberFormat="1" applyFont="1" applyBorder="1" applyAlignment="1">
      <alignment vertical="center"/>
      <protection/>
    </xf>
    <xf numFmtId="179" fontId="7" fillId="0" borderId="16" xfId="69" applyNumberFormat="1" applyFont="1" applyFill="1" applyBorder="1" applyAlignment="1">
      <alignment vertical="center"/>
      <protection/>
    </xf>
    <xf numFmtId="179" fontId="7" fillId="0" borderId="16" xfId="69" applyNumberFormat="1" applyFont="1" applyBorder="1" applyAlignment="1">
      <alignment horizontal="left" vertical="center"/>
      <protection/>
    </xf>
    <xf numFmtId="179" fontId="7" fillId="0" borderId="17" xfId="69" applyNumberFormat="1" applyFont="1" applyBorder="1" applyAlignment="1">
      <alignment vertical="center"/>
      <protection/>
    </xf>
    <xf numFmtId="0" fontId="7" fillId="0" borderId="18" xfId="69" applyFont="1" applyFill="1" applyBorder="1" applyAlignment="1">
      <alignment vertical="center"/>
      <protection/>
    </xf>
    <xf numFmtId="0" fontId="7" fillId="0" borderId="13" xfId="69" applyFont="1" applyFill="1" applyBorder="1" applyAlignment="1">
      <alignment vertical="center" shrinkToFit="1"/>
      <protection/>
    </xf>
    <xf numFmtId="0" fontId="7" fillId="0" borderId="2" xfId="69" applyFont="1" applyFill="1" applyBorder="1" applyAlignment="1">
      <alignment vertical="center"/>
      <protection/>
    </xf>
    <xf numFmtId="179" fontId="7" fillId="0" borderId="2" xfId="69" applyNumberFormat="1" applyFont="1" applyBorder="1" applyAlignment="1">
      <alignment horizontal="left" vertical="center"/>
      <protection/>
    </xf>
    <xf numFmtId="0" fontId="7" fillId="0" borderId="16" xfId="69" applyFont="1" applyBorder="1" applyAlignment="1">
      <alignment vertical="center"/>
      <protection/>
    </xf>
    <xf numFmtId="0" fontId="7" fillId="0" borderId="17" xfId="69" applyFont="1" applyBorder="1" applyAlignment="1">
      <alignment vertical="center"/>
      <protection/>
    </xf>
    <xf numFmtId="179" fontId="7" fillId="0" borderId="2" xfId="69" applyNumberFormat="1" applyFont="1" applyBorder="1" applyAlignment="1">
      <alignment vertical="center" shrinkToFit="1"/>
      <protection/>
    </xf>
    <xf numFmtId="0" fontId="7" fillId="0" borderId="0" xfId="69" applyFont="1" applyAlignment="1">
      <alignment horizontal="left" vertical="center"/>
      <protection/>
    </xf>
    <xf numFmtId="179" fontId="7" fillId="0" borderId="0" xfId="69" applyNumberFormat="1" applyFont="1" applyAlignment="1">
      <alignment vertical="center"/>
      <protection/>
    </xf>
    <xf numFmtId="0" fontId="10" fillId="0" borderId="0" xfId="69" applyFont="1" applyAlignment="1">
      <alignment horizontal="center"/>
      <protection/>
    </xf>
    <xf numFmtId="0" fontId="10" fillId="0" borderId="0" xfId="69" applyFont="1" applyAlignment="1">
      <alignment vertical="center"/>
      <protection/>
    </xf>
    <xf numFmtId="0" fontId="7" fillId="0" borderId="13" xfId="70" applyFont="1" applyBorder="1" applyAlignment="1">
      <alignment horizontal="center" vertical="center" wrapText="1"/>
      <protection/>
    </xf>
    <xf numFmtId="177" fontId="7" fillId="0" borderId="19" xfId="70" applyNumberFormat="1" applyFont="1" applyBorder="1" applyAlignment="1">
      <alignment horizontal="center" vertical="center"/>
      <protection/>
    </xf>
    <xf numFmtId="177" fontId="7" fillId="0" borderId="20" xfId="70" applyNumberFormat="1" applyFont="1" applyBorder="1" applyAlignment="1">
      <alignment vertical="center"/>
      <protection/>
    </xf>
    <xf numFmtId="0" fontId="7" fillId="0" borderId="21" xfId="70" applyFont="1" applyBorder="1" applyAlignment="1" quotePrefix="1">
      <alignment horizontal="center" vertical="center"/>
      <protection/>
    </xf>
    <xf numFmtId="178" fontId="7" fillId="0" borderId="22" xfId="70" applyNumberFormat="1" applyFont="1" applyBorder="1" applyAlignment="1">
      <alignment vertical="center"/>
      <protection/>
    </xf>
    <xf numFmtId="177" fontId="7" fillId="0" borderId="23" xfId="70" applyNumberFormat="1" applyFont="1" applyBorder="1" applyAlignment="1">
      <alignment horizontal="center" vertical="center"/>
      <protection/>
    </xf>
    <xf numFmtId="178" fontId="7" fillId="0" borderId="24" xfId="70" applyNumberFormat="1" applyFont="1" applyBorder="1" applyAlignment="1">
      <alignment vertical="center"/>
      <protection/>
    </xf>
    <xf numFmtId="182" fontId="7" fillId="0" borderId="0" xfId="69" applyNumberFormat="1" applyFont="1" applyBorder="1" applyAlignment="1">
      <alignment vertical="center"/>
      <protection/>
    </xf>
    <xf numFmtId="179" fontId="7" fillId="0" borderId="25" xfId="69" applyNumberFormat="1" applyFont="1" applyBorder="1" applyAlignment="1">
      <alignment vertical="center"/>
      <protection/>
    </xf>
    <xf numFmtId="179" fontId="7" fillId="0" borderId="12" xfId="69" applyNumberFormat="1" applyFont="1" applyBorder="1" applyAlignment="1">
      <alignment vertical="center"/>
      <protection/>
    </xf>
    <xf numFmtId="0" fontId="7" fillId="0" borderId="26" xfId="69" applyFont="1" applyBorder="1" applyAlignment="1">
      <alignment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distributed" vertical="center" indent="2"/>
      <protection/>
    </xf>
    <xf numFmtId="179" fontId="7" fillId="0" borderId="16" xfId="69" applyNumberFormat="1" applyFont="1" applyBorder="1" applyAlignment="1">
      <alignment vertical="center"/>
      <protection/>
    </xf>
    <xf numFmtId="0" fontId="7" fillId="0" borderId="13" xfId="69" applyFont="1" applyBorder="1" applyAlignment="1">
      <alignment horizontal="center" vertical="center"/>
      <protection/>
    </xf>
    <xf numFmtId="177" fontId="7" fillId="0" borderId="27" xfId="70" applyNumberFormat="1" applyFont="1" applyBorder="1" applyAlignment="1">
      <alignment horizontal="center" vertical="center"/>
      <protection/>
    </xf>
    <xf numFmtId="0" fontId="7" fillId="0" borderId="28" xfId="70" applyFont="1" applyBorder="1" applyAlignment="1" quotePrefix="1">
      <alignment horizontal="center" vertical="center"/>
      <protection/>
    </xf>
    <xf numFmtId="181" fontId="7" fillId="0" borderId="13" xfId="69" applyNumberFormat="1" applyFont="1" applyBorder="1" applyAlignment="1">
      <alignment horizontal="right" vertical="center"/>
      <protection/>
    </xf>
    <xf numFmtId="181" fontId="7" fillId="0" borderId="13" xfId="69" applyNumberFormat="1" applyFont="1" applyFill="1" applyBorder="1" applyAlignment="1">
      <alignment horizontal="right" vertical="center"/>
      <protection/>
    </xf>
    <xf numFmtId="181" fontId="7" fillId="0" borderId="18" xfId="69" applyNumberFormat="1" applyFont="1" applyFill="1" applyBorder="1" applyAlignment="1">
      <alignment horizontal="right" vertical="center"/>
      <protection/>
    </xf>
    <xf numFmtId="183" fontId="7" fillId="0" borderId="12" xfId="53" applyNumberFormat="1" applyFont="1" applyBorder="1" applyAlignment="1">
      <alignment horizontal="right" vertical="center"/>
    </xf>
    <xf numFmtId="183" fontId="7" fillId="0" borderId="2" xfId="53" applyNumberFormat="1" applyFont="1" applyBorder="1" applyAlignment="1">
      <alignment horizontal="right" vertical="center"/>
    </xf>
    <xf numFmtId="2" fontId="7" fillId="0" borderId="16" xfId="69" applyNumberFormat="1" applyFont="1" applyBorder="1" applyAlignment="1">
      <alignment vertical="center"/>
      <protection/>
    </xf>
    <xf numFmtId="184" fontId="7" fillId="0" borderId="18" xfId="70" applyNumberFormat="1" applyFont="1" applyBorder="1" applyAlignment="1">
      <alignment horizontal="right" vertical="center"/>
      <protection/>
    </xf>
    <xf numFmtId="177" fontId="7" fillId="0" borderId="18" xfId="70" applyNumberFormat="1" applyFont="1" applyBorder="1" applyAlignment="1">
      <alignment horizontal="right" vertical="center"/>
      <protection/>
    </xf>
    <xf numFmtId="184" fontId="7" fillId="0" borderId="29" xfId="70" applyNumberFormat="1" applyFont="1" applyBorder="1" applyAlignment="1">
      <alignment horizontal="right" vertical="center"/>
      <protection/>
    </xf>
    <xf numFmtId="177" fontId="7" fillId="0" borderId="29" xfId="70" applyNumberFormat="1" applyFont="1" applyBorder="1" applyAlignment="1">
      <alignment horizontal="right" vertical="center"/>
      <protection/>
    </xf>
    <xf numFmtId="184" fontId="7" fillId="0" borderId="30" xfId="70" applyNumberFormat="1" applyFont="1" applyBorder="1" applyAlignment="1">
      <alignment horizontal="right" vertical="center"/>
      <protection/>
    </xf>
    <xf numFmtId="177" fontId="7" fillId="0" borderId="30" xfId="70" applyNumberFormat="1" applyFont="1" applyBorder="1" applyAlignment="1">
      <alignment horizontal="right" vertical="center"/>
      <protection/>
    </xf>
    <xf numFmtId="177" fontId="47" fillId="0" borderId="31" xfId="70" applyNumberFormat="1" applyFont="1" applyBorder="1" applyAlignment="1">
      <alignment horizontal="right" vertical="center"/>
      <protection/>
    </xf>
    <xf numFmtId="177" fontId="7" fillId="0" borderId="13" xfId="70" applyNumberFormat="1" applyFont="1" applyBorder="1" applyAlignment="1">
      <alignment horizontal="right" vertical="center"/>
      <protection/>
    </xf>
    <xf numFmtId="177" fontId="7" fillId="0" borderId="32" xfId="70" applyNumberFormat="1" applyFont="1" applyBorder="1" applyAlignment="1">
      <alignment horizontal="right" vertical="center"/>
      <protection/>
    </xf>
    <xf numFmtId="177" fontId="7" fillId="0" borderId="33" xfId="70" applyNumberFormat="1" applyFont="1" applyBorder="1" applyAlignment="1">
      <alignment horizontal="right" vertical="center"/>
      <protection/>
    </xf>
    <xf numFmtId="177" fontId="7" fillId="0" borderId="34" xfId="70" applyNumberFormat="1" applyFont="1" applyBorder="1" applyAlignment="1">
      <alignment horizontal="right" vertical="center"/>
      <protection/>
    </xf>
    <xf numFmtId="177" fontId="7" fillId="0" borderId="35" xfId="70" applyNumberFormat="1" applyFont="1" applyBorder="1" applyAlignment="1">
      <alignment horizontal="right" vertical="center"/>
      <protection/>
    </xf>
    <xf numFmtId="177" fontId="7" fillId="0" borderId="36" xfId="70" applyNumberFormat="1" applyFont="1" applyBorder="1" applyAlignment="1">
      <alignment horizontal="right" vertical="center"/>
      <protection/>
    </xf>
    <xf numFmtId="177" fontId="7" fillId="0" borderId="14" xfId="70" applyNumberFormat="1" applyFont="1" applyBorder="1" applyAlignment="1">
      <alignment horizontal="right" vertical="center"/>
      <protection/>
    </xf>
    <xf numFmtId="180" fontId="7" fillId="0" borderId="31" xfId="69" applyNumberFormat="1" applyFont="1" applyFill="1" applyBorder="1" applyAlignment="1">
      <alignment horizontal="center" vertical="center"/>
      <protection/>
    </xf>
    <xf numFmtId="180" fontId="7" fillId="0" borderId="14" xfId="69" applyNumberFormat="1" applyFont="1" applyFill="1" applyBorder="1" applyAlignment="1">
      <alignment horizontal="center" vertical="center"/>
      <protection/>
    </xf>
    <xf numFmtId="0" fontId="7" fillId="0" borderId="31" xfId="69" applyFont="1" applyFill="1" applyBorder="1" applyAlignment="1">
      <alignment horizontal="left" vertical="center" wrapText="1"/>
      <protection/>
    </xf>
    <xf numFmtId="0" fontId="7" fillId="0" borderId="2" xfId="69" applyFont="1" applyFill="1" applyBorder="1" applyAlignment="1">
      <alignment horizontal="left" vertical="center" wrapText="1"/>
      <protection/>
    </xf>
    <xf numFmtId="0" fontId="7" fillId="0" borderId="14" xfId="69" applyFont="1" applyFill="1" applyBorder="1" applyAlignment="1">
      <alignment horizontal="left" vertical="center" wrapText="1"/>
      <protection/>
    </xf>
    <xf numFmtId="0" fontId="7" fillId="0" borderId="31" xfId="69" applyFont="1" applyFill="1" applyBorder="1" applyAlignment="1">
      <alignment horizontal="left" vertical="center"/>
      <protection/>
    </xf>
    <xf numFmtId="0" fontId="7" fillId="0" borderId="2" xfId="69" applyFont="1" applyFill="1" applyBorder="1" applyAlignment="1">
      <alignment horizontal="left" vertical="center"/>
      <protection/>
    </xf>
    <xf numFmtId="0" fontId="7" fillId="0" borderId="14" xfId="69" applyFont="1" applyFill="1" applyBorder="1" applyAlignment="1">
      <alignment horizontal="left" vertical="center"/>
      <protection/>
    </xf>
    <xf numFmtId="177" fontId="7" fillId="0" borderId="31" xfId="69" applyNumberFormat="1" applyFont="1" applyBorder="1" applyAlignment="1">
      <alignment horizontal="center" vertical="center"/>
      <protection/>
    </xf>
    <xf numFmtId="177" fontId="7" fillId="0" borderId="14" xfId="69" applyNumberFormat="1" applyFont="1" applyBorder="1" applyAlignment="1">
      <alignment horizontal="center" vertical="center"/>
      <protection/>
    </xf>
    <xf numFmtId="0" fontId="6" fillId="0" borderId="2" xfId="69" applyFont="1" applyBorder="1" applyAlignment="1">
      <alignment horizontal="center"/>
      <protection/>
    </xf>
    <xf numFmtId="179" fontId="7" fillId="0" borderId="16" xfId="69" applyNumberFormat="1" applyFont="1" applyBorder="1" applyAlignment="1">
      <alignment horizontal="left" vertical="center" shrinkToFit="1"/>
      <protection/>
    </xf>
    <xf numFmtId="179" fontId="7" fillId="0" borderId="17" xfId="69" applyNumberFormat="1" applyFont="1" applyBorder="1" applyAlignment="1">
      <alignment horizontal="left" vertical="center" shrinkToFit="1"/>
      <protection/>
    </xf>
    <xf numFmtId="0" fontId="7" fillId="0" borderId="13" xfId="69" applyFont="1" applyFill="1" applyBorder="1" applyAlignment="1">
      <alignment horizontal="center" vertical="center"/>
      <protection/>
    </xf>
    <xf numFmtId="0" fontId="7" fillId="0" borderId="32" xfId="69" applyFont="1" applyFill="1" applyBorder="1" applyAlignment="1">
      <alignment horizontal="left" vertical="center"/>
      <protection/>
    </xf>
    <xf numFmtId="0" fontId="7" fillId="0" borderId="30" xfId="69" applyFont="1" applyFill="1" applyBorder="1" applyAlignment="1">
      <alignment horizontal="left" vertical="center"/>
      <protection/>
    </xf>
    <xf numFmtId="181" fontId="7" fillId="0" borderId="32" xfId="69" applyNumberFormat="1" applyFont="1" applyBorder="1" applyAlignment="1">
      <alignment horizontal="right" vertical="center"/>
      <protection/>
    </xf>
    <xf numFmtId="181" fontId="7" fillId="0" borderId="30" xfId="69" applyNumberFormat="1" applyFont="1" applyBorder="1" applyAlignment="1">
      <alignment horizontal="right" vertical="center"/>
      <protection/>
    </xf>
    <xf numFmtId="180" fontId="7" fillId="0" borderId="37" xfId="69" applyNumberFormat="1" applyFont="1" applyBorder="1" applyAlignment="1">
      <alignment horizontal="center" vertical="center"/>
      <protection/>
    </xf>
    <xf numFmtId="180" fontId="7" fillId="0" borderId="26" xfId="69" applyNumberFormat="1" applyFont="1" applyBorder="1" applyAlignment="1">
      <alignment horizontal="center" vertical="center"/>
      <protection/>
    </xf>
    <xf numFmtId="180" fontId="7" fillId="0" borderId="25" xfId="69" applyNumberFormat="1" applyFont="1" applyBorder="1" applyAlignment="1">
      <alignment horizontal="center" vertical="center"/>
      <protection/>
    </xf>
    <xf numFmtId="180" fontId="7" fillId="0" borderId="17" xfId="69" applyNumberFormat="1" applyFont="1" applyBorder="1" applyAlignment="1">
      <alignment horizontal="center" vertical="center"/>
      <protection/>
    </xf>
    <xf numFmtId="0" fontId="7" fillId="0" borderId="31" xfId="69" applyFont="1" applyFill="1" applyBorder="1" applyAlignment="1">
      <alignment horizontal="center" vertical="center"/>
      <protection/>
    </xf>
    <xf numFmtId="0" fontId="7" fillId="0" borderId="2" xfId="69" applyFont="1" applyFill="1" applyBorder="1" applyAlignment="1">
      <alignment horizontal="center" vertical="center"/>
      <protection/>
    </xf>
    <xf numFmtId="179" fontId="7" fillId="0" borderId="37" xfId="69" applyNumberFormat="1" applyFont="1" applyBorder="1" applyAlignment="1">
      <alignment horizontal="center" vertical="center"/>
      <protection/>
    </xf>
    <xf numFmtId="179" fontId="7" fillId="0" borderId="12" xfId="69" applyNumberFormat="1" applyFont="1" applyBorder="1" applyAlignment="1">
      <alignment horizontal="center" vertical="center"/>
      <protection/>
    </xf>
    <xf numFmtId="0" fontId="7" fillId="0" borderId="16" xfId="69" applyFont="1" applyBorder="1" applyAlignment="1">
      <alignment horizontal="center" vertical="center"/>
      <protection/>
    </xf>
    <xf numFmtId="0" fontId="7" fillId="0" borderId="2" xfId="69" applyFont="1" applyBorder="1" applyAlignment="1">
      <alignment horizontal="center" vertical="center"/>
      <protection/>
    </xf>
    <xf numFmtId="0" fontId="7" fillId="0" borderId="31" xfId="69" applyFont="1" applyBorder="1" applyAlignment="1">
      <alignment horizontal="center" vertical="center"/>
      <protection/>
    </xf>
    <xf numFmtId="0" fontId="7" fillId="0" borderId="14" xfId="69" applyFont="1" applyBorder="1" applyAlignment="1">
      <alignment horizontal="center" vertical="center"/>
      <protection/>
    </xf>
    <xf numFmtId="0" fontId="8" fillId="0" borderId="0" xfId="69" applyFont="1" applyAlignment="1">
      <alignment horizontal="center" vertical="center"/>
      <protection/>
    </xf>
    <xf numFmtId="180" fontId="7" fillId="0" borderId="31" xfId="69" applyNumberFormat="1" applyFont="1" applyBorder="1" applyAlignment="1">
      <alignment horizontal="center" vertical="center"/>
      <protection/>
    </xf>
    <xf numFmtId="180" fontId="7" fillId="0" borderId="14" xfId="69" applyNumberFormat="1" applyFont="1" applyBorder="1" applyAlignment="1">
      <alignment horizontal="center" vertical="center"/>
      <protection/>
    </xf>
    <xf numFmtId="179" fontId="7" fillId="0" borderId="25" xfId="69" applyNumberFormat="1" applyFont="1" applyBorder="1" applyAlignment="1">
      <alignment horizontal="center" vertical="center"/>
      <protection/>
    </xf>
    <xf numFmtId="179" fontId="7" fillId="0" borderId="16" xfId="69" applyNumberFormat="1" applyFont="1" applyBorder="1" applyAlignment="1">
      <alignment horizontal="center" vertical="center"/>
      <protection/>
    </xf>
    <xf numFmtId="179" fontId="7" fillId="0" borderId="12" xfId="69" applyNumberFormat="1" applyFont="1" applyBorder="1" applyAlignment="1">
      <alignment horizontal="left" vertical="center" shrinkToFit="1"/>
      <protection/>
    </xf>
    <xf numFmtId="183" fontId="7" fillId="0" borderId="12" xfId="53" applyNumberFormat="1" applyFont="1" applyBorder="1" applyAlignment="1">
      <alignment horizontal="right" vertical="center"/>
    </xf>
    <xf numFmtId="183" fontId="7" fillId="0" borderId="16" xfId="53" applyNumberFormat="1" applyFont="1" applyBorder="1" applyAlignment="1">
      <alignment horizontal="right" vertical="center"/>
    </xf>
    <xf numFmtId="0" fontId="7" fillId="0" borderId="12" xfId="69" applyFont="1" applyBorder="1" applyAlignment="1">
      <alignment horizontal="left" vertical="center"/>
      <protection/>
    </xf>
    <xf numFmtId="0" fontId="7" fillId="0" borderId="16" xfId="69" applyFont="1" applyBorder="1" applyAlignment="1">
      <alignment horizontal="left" vertical="center"/>
      <protection/>
    </xf>
    <xf numFmtId="0" fontId="7" fillId="0" borderId="26" xfId="69" applyFont="1" applyBorder="1" applyAlignment="1">
      <alignment horizontal="center" vertical="center"/>
      <protection/>
    </xf>
    <xf numFmtId="0" fontId="7" fillId="0" borderId="17" xfId="69" applyFont="1" applyBorder="1" applyAlignment="1">
      <alignment horizontal="center" vertical="center"/>
      <protection/>
    </xf>
    <xf numFmtId="0" fontId="7" fillId="0" borderId="14" xfId="69" applyFont="1" applyFill="1" applyBorder="1" applyAlignment="1">
      <alignment horizontal="center" vertical="center"/>
      <protection/>
    </xf>
    <xf numFmtId="179" fontId="7" fillId="0" borderId="31" xfId="69" applyNumberFormat="1" applyFont="1" applyBorder="1" applyAlignment="1">
      <alignment horizontal="center" vertical="center" shrinkToFit="1"/>
      <protection/>
    </xf>
    <xf numFmtId="179" fontId="7" fillId="0" borderId="14" xfId="69" applyNumberFormat="1" applyFont="1" applyBorder="1" applyAlignment="1">
      <alignment horizontal="center" vertical="center" shrinkToFit="1"/>
      <protection/>
    </xf>
    <xf numFmtId="179" fontId="7" fillId="0" borderId="31" xfId="69" applyNumberFormat="1" applyFont="1" applyBorder="1" applyAlignment="1">
      <alignment horizontal="center" vertical="center"/>
      <protection/>
    </xf>
    <xf numFmtId="179" fontId="7" fillId="0" borderId="2" xfId="69" applyNumberFormat="1" applyFont="1" applyBorder="1" applyAlignment="1">
      <alignment horizontal="center" vertical="center"/>
      <protection/>
    </xf>
    <xf numFmtId="179" fontId="7" fillId="0" borderId="16" xfId="69" applyNumberFormat="1" applyFont="1" applyBorder="1" applyAlignment="1">
      <alignment vertical="center"/>
      <protection/>
    </xf>
    <xf numFmtId="0" fontId="7" fillId="0" borderId="25" xfId="69" applyFont="1" applyBorder="1" applyAlignment="1">
      <alignment horizontal="left" vertical="center"/>
      <protection/>
    </xf>
    <xf numFmtId="0" fontId="7" fillId="0" borderId="17" xfId="69" applyFont="1" applyBorder="1" applyAlignment="1">
      <alignment horizontal="left" vertical="center"/>
      <protection/>
    </xf>
    <xf numFmtId="0" fontId="7" fillId="0" borderId="32" xfId="69" applyFont="1" applyBorder="1" applyAlignment="1">
      <alignment horizontal="center" vertical="center"/>
      <protection/>
    </xf>
    <xf numFmtId="0" fontId="7" fillId="0" borderId="30" xfId="69" applyFont="1" applyBorder="1" applyAlignment="1">
      <alignment horizontal="center" vertical="center"/>
      <protection/>
    </xf>
    <xf numFmtId="0" fontId="7" fillId="0" borderId="31" xfId="69" applyFont="1" applyBorder="1" applyAlignment="1">
      <alignment horizontal="left" vertical="center"/>
      <protection/>
    </xf>
    <xf numFmtId="0" fontId="7" fillId="0" borderId="14" xfId="69" applyFont="1" applyBorder="1" applyAlignment="1">
      <alignment horizontal="left"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distributed" vertical="center" indent="2"/>
      <protection/>
    </xf>
    <xf numFmtId="182" fontId="7" fillId="0" borderId="16" xfId="69" applyNumberFormat="1" applyFont="1" applyBorder="1" applyAlignment="1">
      <alignment horizontal="center" vertical="center"/>
      <protection/>
    </xf>
    <xf numFmtId="0" fontId="7" fillId="0" borderId="31" xfId="70" applyFont="1" applyBorder="1" applyAlignment="1">
      <alignment horizontal="center" vertical="center"/>
      <protection/>
    </xf>
    <xf numFmtId="0" fontId="7" fillId="0" borderId="2" xfId="70" applyFont="1" applyBorder="1" applyAlignment="1">
      <alignment horizontal="center" vertical="center"/>
      <protection/>
    </xf>
    <xf numFmtId="0" fontId="7" fillId="0" borderId="14" xfId="70" applyFont="1" applyBorder="1" applyAlignment="1">
      <alignment horizontal="center" vertical="center"/>
      <protection/>
    </xf>
    <xf numFmtId="182" fontId="7" fillId="0" borderId="2" xfId="69" applyNumberFormat="1" applyFont="1" applyBorder="1" applyAlignment="1">
      <alignment vertical="center"/>
      <protection/>
    </xf>
    <xf numFmtId="0" fontId="7" fillId="0" borderId="13" xfId="69" applyFont="1" applyBorder="1" applyAlignment="1">
      <alignment horizontal="center" vertical="center"/>
      <protection/>
    </xf>
    <xf numFmtId="0" fontId="7" fillId="0" borderId="31" xfId="69" applyFont="1" applyBorder="1" applyAlignment="1">
      <alignment horizontal="center" vertical="center" shrinkToFit="1"/>
      <protection/>
    </xf>
    <xf numFmtId="0" fontId="7" fillId="0" borderId="14" xfId="69" applyFont="1" applyBorder="1" applyAlignment="1">
      <alignment horizontal="center" vertical="center" shrinkToFit="1"/>
      <protection/>
    </xf>
    <xf numFmtId="0" fontId="7" fillId="0" borderId="38" xfId="70" applyFont="1" applyBorder="1" applyAlignment="1">
      <alignment horizontal="center" vertical="center"/>
      <protection/>
    </xf>
    <xf numFmtId="0" fontId="7" fillId="0" borderId="39" xfId="70" applyFont="1" applyBorder="1" applyAlignment="1">
      <alignment horizontal="center" vertical="center"/>
      <protection/>
    </xf>
    <xf numFmtId="0" fontId="7" fillId="0" borderId="34" xfId="70" applyFont="1" applyBorder="1" applyAlignment="1">
      <alignment horizontal="center" vertical="center"/>
      <protection/>
    </xf>
    <xf numFmtId="0" fontId="7" fillId="0" borderId="28" xfId="70" applyFont="1" applyBorder="1" applyAlignment="1" quotePrefix="1">
      <alignment horizontal="center" vertical="center"/>
      <protection/>
    </xf>
    <xf numFmtId="0" fontId="7" fillId="0" borderId="40" xfId="70" applyFont="1" applyBorder="1" applyAlignment="1" quotePrefix="1">
      <alignment horizontal="center" vertical="center"/>
      <protection/>
    </xf>
    <xf numFmtId="177" fontId="7" fillId="0" borderId="41" xfId="70" applyNumberFormat="1" applyFont="1" applyBorder="1" applyAlignment="1">
      <alignment horizontal="right" vertical="center"/>
      <protection/>
    </xf>
    <xf numFmtId="177" fontId="7" fillId="0" borderId="42" xfId="70" applyNumberFormat="1" applyFont="1" applyBorder="1" applyAlignment="1">
      <alignment horizontal="right" vertical="center"/>
      <protection/>
    </xf>
    <xf numFmtId="185" fontId="7" fillId="0" borderId="13" xfId="69" applyNumberFormat="1" applyFont="1" applyBorder="1" applyAlignment="1">
      <alignment horizontal="center" vertical="center"/>
      <protection/>
    </xf>
    <xf numFmtId="0" fontId="12" fillId="0" borderId="13" xfId="47" applyFont="1" applyBorder="1" applyAlignment="1" applyProtection="1">
      <alignment horizontal="center" vertical="center"/>
      <protection/>
    </xf>
    <xf numFmtId="184" fontId="7" fillId="0" borderId="29" xfId="70" applyNumberFormat="1" applyFont="1" applyBorder="1" applyAlignment="1">
      <alignment horizontal="right" vertical="center"/>
      <protection/>
    </xf>
    <xf numFmtId="177" fontId="7" fillId="0" borderId="27" xfId="70" applyNumberFormat="1" applyFont="1" applyBorder="1" applyAlignment="1">
      <alignment horizontal="center" vertical="center"/>
      <protection/>
    </xf>
    <xf numFmtId="177" fontId="7" fillId="0" borderId="43" xfId="70" applyNumberFormat="1" applyFont="1" applyBorder="1" applyAlignment="1">
      <alignment horizontal="center" vertical="center"/>
      <protection/>
    </xf>
    <xf numFmtId="177" fontId="7" fillId="0" borderId="22" xfId="70" applyNumberFormat="1" applyFont="1" applyBorder="1" applyAlignment="1">
      <alignment horizontal="center" vertical="center"/>
      <protection/>
    </xf>
    <xf numFmtId="177" fontId="7" fillId="0" borderId="28" xfId="70" applyNumberFormat="1" applyFont="1" applyBorder="1" applyAlignment="1">
      <alignment horizontal="center" vertical="center"/>
      <protection/>
    </xf>
    <xf numFmtId="0" fontId="47" fillId="0" borderId="38" xfId="70" applyFont="1" applyBorder="1" applyAlignment="1">
      <alignment horizontal="center" vertical="center"/>
      <protection/>
    </xf>
    <xf numFmtId="0" fontId="47" fillId="0" borderId="39" xfId="70" applyFont="1" applyBorder="1" applyAlignment="1">
      <alignment horizontal="center" vertical="center"/>
      <protection/>
    </xf>
    <xf numFmtId="0" fontId="47" fillId="0" borderId="34" xfId="70" applyFont="1" applyBorder="1" applyAlignment="1">
      <alignment horizontal="center" vertical="center"/>
      <protection/>
    </xf>
    <xf numFmtId="177" fontId="7" fillId="0" borderId="44" xfId="70" applyNumberFormat="1" applyFont="1" applyBorder="1" applyAlignment="1">
      <alignment horizontal="center" vertical="center" textRotation="255"/>
      <protection/>
    </xf>
    <xf numFmtId="177" fontId="7" fillId="0" borderId="45" xfId="70" applyNumberFormat="1" applyFont="1" applyBorder="1" applyAlignment="1">
      <alignment horizontal="center" vertical="center" textRotation="255"/>
      <protection/>
    </xf>
    <xf numFmtId="177" fontId="7" fillId="0" borderId="46" xfId="70" applyNumberFormat="1" applyFont="1" applyBorder="1" applyAlignment="1">
      <alignment horizontal="center" vertical="center" textRotation="255"/>
      <protection/>
    </xf>
    <xf numFmtId="0" fontId="7" fillId="0" borderId="47" xfId="70" applyFont="1" applyBorder="1" applyAlignment="1">
      <alignment horizontal="center" vertical="center"/>
      <protection/>
    </xf>
    <xf numFmtId="0" fontId="7" fillId="0" borderId="48" xfId="70" applyFont="1" applyBorder="1" applyAlignment="1">
      <alignment horizontal="center" vertical="center"/>
      <protection/>
    </xf>
    <xf numFmtId="0" fontId="7" fillId="0" borderId="33" xfId="70" applyFont="1" applyBorder="1" applyAlignment="1">
      <alignment horizontal="center" vertical="center"/>
      <protection/>
    </xf>
    <xf numFmtId="0" fontId="7" fillId="0" borderId="49" xfId="70" applyFont="1" applyBorder="1" applyAlignment="1">
      <alignment horizontal="center" vertical="center"/>
      <protection/>
    </xf>
    <xf numFmtId="0" fontId="7" fillId="0" borderId="50" xfId="70" applyFont="1" applyBorder="1" applyAlignment="1">
      <alignment horizontal="center" vertical="center"/>
      <protection/>
    </xf>
    <xf numFmtId="0" fontId="7" fillId="0" borderId="35" xfId="7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32" xfId="70" applyFont="1" applyBorder="1" applyAlignment="1">
      <alignment horizontal="center" vertical="center"/>
      <protection/>
    </xf>
    <xf numFmtId="0" fontId="7" fillId="0" borderId="51" xfId="70" applyFont="1" applyBorder="1" applyAlignment="1">
      <alignment horizontal="center" vertical="center"/>
      <protection/>
    </xf>
    <xf numFmtId="0" fontId="7" fillId="0" borderId="30" xfId="70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Book1_1" xfId="69"/>
    <cellStyle name="標準_Book1_1 2" xfId="70"/>
    <cellStyle name="標準_整備計画書一式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SheetLayoutView="100" zoomScalePageLayoutView="0" workbookViewId="0" topLeftCell="A1">
      <selection activeCell="D12" sqref="D12:E13"/>
    </sheetView>
  </sheetViews>
  <sheetFormatPr defaultColWidth="9.00390625" defaultRowHeight="13.5"/>
  <cols>
    <col min="1" max="1" width="3.00390625" style="35" customWidth="1"/>
    <col min="2" max="2" width="10.00390625" style="2" customWidth="1"/>
    <col min="3" max="3" width="8.125" style="2" customWidth="1"/>
    <col min="4" max="4" width="2.25390625" style="2" customWidth="1"/>
    <col min="5" max="5" width="6.375" style="2" customWidth="1"/>
    <col min="6" max="6" width="2.00390625" style="2" customWidth="1"/>
    <col min="7" max="7" width="6.375" style="2" customWidth="1"/>
    <col min="8" max="12" width="8.125" style="2" customWidth="1"/>
    <col min="13" max="13" width="8.125" style="3" customWidth="1"/>
    <col min="14" max="16384" width="9.00390625" style="3" customWidth="1"/>
  </cols>
  <sheetData>
    <row r="1" spans="1:13" ht="22.5" customHeight="1">
      <c r="A1" s="1"/>
      <c r="L1" s="3"/>
      <c r="M1" s="4" t="s">
        <v>63</v>
      </c>
    </row>
    <row r="2" spans="1:13" ht="4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2" ht="22.5" customHeight="1">
      <c r="A3" s="6">
        <v>1</v>
      </c>
      <c r="B3" s="7" t="s">
        <v>2</v>
      </c>
      <c r="C3" s="102"/>
      <c r="D3" s="102"/>
      <c r="E3" s="102"/>
      <c r="F3" s="102"/>
      <c r="G3" s="102"/>
      <c r="H3" s="102"/>
      <c r="I3" s="102"/>
      <c r="J3" s="8"/>
      <c r="K3" s="8"/>
      <c r="L3" s="8"/>
    </row>
    <row r="4" spans="1:12" ht="22.5" customHeight="1">
      <c r="A4" s="6">
        <v>2</v>
      </c>
      <c r="B4" s="7" t="s">
        <v>3</v>
      </c>
      <c r="C4" s="103"/>
      <c r="D4" s="103"/>
      <c r="E4" s="103"/>
      <c r="F4" s="103"/>
      <c r="G4" s="103"/>
      <c r="H4" s="103"/>
      <c r="I4" s="103"/>
      <c r="J4" s="8"/>
      <c r="K4" s="8"/>
      <c r="L4" s="8"/>
    </row>
    <row r="5" spans="1:12" ht="22.5" customHeight="1">
      <c r="A5" s="6">
        <v>3</v>
      </c>
      <c r="B5" s="7" t="s">
        <v>4</v>
      </c>
      <c r="C5" s="103"/>
      <c r="D5" s="103"/>
      <c r="E5" s="103"/>
      <c r="F5" s="103"/>
      <c r="G5" s="103"/>
      <c r="H5" s="103"/>
      <c r="I5" s="103"/>
      <c r="J5" s="8"/>
      <c r="K5" s="8"/>
      <c r="L5" s="8"/>
    </row>
    <row r="6" spans="1:12" ht="22.5" customHeight="1">
      <c r="A6" s="9"/>
      <c r="B6" s="10"/>
      <c r="C6" s="11"/>
      <c r="D6" s="8"/>
      <c r="E6" s="8"/>
      <c r="F6" s="8"/>
      <c r="G6" s="8"/>
      <c r="H6" s="8"/>
      <c r="I6" s="8"/>
      <c r="J6" s="8"/>
      <c r="K6" s="8"/>
      <c r="L6" s="8"/>
    </row>
    <row r="7" spans="1:12" ht="22.5" customHeight="1">
      <c r="A7" s="6">
        <v>4</v>
      </c>
      <c r="B7" s="7" t="s">
        <v>5</v>
      </c>
      <c r="C7" s="12" t="s">
        <v>6</v>
      </c>
      <c r="D7" s="84" t="s">
        <v>7</v>
      </c>
      <c r="E7" s="85"/>
      <c r="F7" s="84" t="s">
        <v>8</v>
      </c>
      <c r="G7" s="85"/>
      <c r="H7" s="12" t="s">
        <v>9</v>
      </c>
      <c r="I7" s="12" t="s">
        <v>10</v>
      </c>
      <c r="J7" s="12" t="s">
        <v>11</v>
      </c>
      <c r="K7" s="53" t="s">
        <v>12</v>
      </c>
      <c r="L7" s="8"/>
    </row>
    <row r="8" spans="1:12" ht="22.5" customHeight="1">
      <c r="A8" s="6"/>
      <c r="B8" s="10"/>
      <c r="C8" s="12"/>
      <c r="D8" s="84"/>
      <c r="E8" s="85"/>
      <c r="F8" s="84"/>
      <c r="G8" s="85"/>
      <c r="H8" s="13"/>
      <c r="I8" s="13"/>
      <c r="J8" s="13"/>
      <c r="K8" s="13">
        <f>SUM(C8:J8)</f>
        <v>0</v>
      </c>
      <c r="L8" s="8"/>
    </row>
    <row r="9" spans="1:12" ht="22.5" customHeight="1">
      <c r="A9" s="6">
        <v>5</v>
      </c>
      <c r="B9" s="7" t="s">
        <v>13</v>
      </c>
      <c r="C9" s="14" t="s">
        <v>64</v>
      </c>
      <c r="D9" s="14"/>
      <c r="E9" s="8"/>
      <c r="F9" s="86" t="s">
        <v>79</v>
      </c>
      <c r="G9" s="86"/>
      <c r="H9" s="86"/>
      <c r="I9" s="86"/>
      <c r="J9" s="86"/>
      <c r="K9" s="8"/>
      <c r="L9" s="8"/>
    </row>
    <row r="10" spans="1:10" s="2" customFormat="1" ht="22.5" customHeight="1">
      <c r="A10" s="6">
        <v>6</v>
      </c>
      <c r="B10" s="7" t="s">
        <v>14</v>
      </c>
      <c r="C10" s="15"/>
      <c r="D10" s="15"/>
      <c r="J10" s="8"/>
    </row>
    <row r="11" spans="1:14" s="2" customFormat="1" ht="19.5" customHeight="1">
      <c r="A11" s="9"/>
      <c r="B11" s="53" t="s">
        <v>65</v>
      </c>
      <c r="C11" s="16" t="s">
        <v>15</v>
      </c>
      <c r="D11" s="104" t="s">
        <v>16</v>
      </c>
      <c r="E11" s="105"/>
      <c r="F11" s="104"/>
      <c r="G11" s="103"/>
      <c r="H11" s="103"/>
      <c r="I11" s="103"/>
      <c r="J11" s="103"/>
      <c r="K11" s="103"/>
      <c r="L11" s="103"/>
      <c r="M11" s="105"/>
      <c r="N11" s="8"/>
    </row>
    <row r="12" spans="1:14" s="2" customFormat="1" ht="22.5" customHeight="1">
      <c r="A12" s="9"/>
      <c r="B12" s="90" t="s">
        <v>17</v>
      </c>
      <c r="C12" s="92"/>
      <c r="D12" s="94"/>
      <c r="E12" s="95"/>
      <c r="F12" s="100" t="s">
        <v>18</v>
      </c>
      <c r="G12" s="101"/>
      <c r="H12" s="48" t="s">
        <v>80</v>
      </c>
      <c r="I12" s="48"/>
      <c r="J12" s="48"/>
      <c r="K12" s="59">
        <f>1.65*C8</f>
        <v>0</v>
      </c>
      <c r="L12" s="11" t="s">
        <v>66</v>
      </c>
      <c r="M12" s="49"/>
      <c r="N12" s="8"/>
    </row>
    <row r="13" spans="1:13" s="2" customFormat="1" ht="22.5" customHeight="1">
      <c r="A13" s="9"/>
      <c r="B13" s="91"/>
      <c r="C13" s="93"/>
      <c r="D13" s="96"/>
      <c r="E13" s="97"/>
      <c r="F13" s="47"/>
      <c r="G13" s="52"/>
      <c r="H13" s="87"/>
      <c r="I13" s="87"/>
      <c r="J13" s="87"/>
      <c r="K13" s="87"/>
      <c r="L13" s="87"/>
      <c r="M13" s="88"/>
    </row>
    <row r="14" spans="1:14" s="2" customFormat="1" ht="22.5" customHeight="1">
      <c r="A14" s="9"/>
      <c r="B14" s="17" t="s">
        <v>19</v>
      </c>
      <c r="C14" s="56"/>
      <c r="D14" s="107"/>
      <c r="E14" s="108"/>
      <c r="F14" s="100" t="s">
        <v>18</v>
      </c>
      <c r="G14" s="101"/>
      <c r="H14" s="18" t="s">
        <v>76</v>
      </c>
      <c r="I14" s="18"/>
      <c r="J14" s="18"/>
      <c r="K14" s="60">
        <f>3.3*D8</f>
        <v>0</v>
      </c>
      <c r="L14" s="19" t="s">
        <v>66</v>
      </c>
      <c r="M14" s="20"/>
      <c r="N14" s="8"/>
    </row>
    <row r="15" spans="1:14" s="2" customFormat="1" ht="22.5" customHeight="1">
      <c r="A15" s="9"/>
      <c r="B15" s="89" t="s">
        <v>54</v>
      </c>
      <c r="C15" s="89"/>
      <c r="D15" s="76">
        <f>SUM(D12:E14)</f>
        <v>0</v>
      </c>
      <c r="E15" s="77"/>
      <c r="F15" s="98"/>
      <c r="G15" s="99"/>
      <c r="H15" s="21"/>
      <c r="I15" s="22"/>
      <c r="J15" s="22"/>
      <c r="K15" s="23"/>
      <c r="L15" s="22"/>
      <c r="M15" s="24"/>
      <c r="N15" s="8"/>
    </row>
    <row r="16" spans="1:14" s="2" customFormat="1" ht="22.5" customHeight="1">
      <c r="A16" s="9"/>
      <c r="B16" s="17" t="s">
        <v>20</v>
      </c>
      <c r="C16" s="56"/>
      <c r="D16" s="107"/>
      <c r="E16" s="108"/>
      <c r="F16" s="100" t="s">
        <v>18</v>
      </c>
      <c r="G16" s="101"/>
      <c r="H16" s="111" t="s">
        <v>77</v>
      </c>
      <c r="I16" s="111"/>
      <c r="J16" s="111"/>
      <c r="K16" s="112">
        <f>1.98*(F8+H8+I8+J8)</f>
        <v>0</v>
      </c>
      <c r="L16" s="114" t="s">
        <v>66</v>
      </c>
      <c r="M16" s="116"/>
      <c r="N16" s="8"/>
    </row>
    <row r="17" spans="1:14" s="2" customFormat="1" ht="22.5" customHeight="1">
      <c r="A17" s="9"/>
      <c r="B17" s="17" t="s">
        <v>21</v>
      </c>
      <c r="C17" s="56"/>
      <c r="D17" s="107"/>
      <c r="E17" s="108"/>
      <c r="F17" s="109"/>
      <c r="G17" s="110"/>
      <c r="H17" s="87"/>
      <c r="I17" s="87"/>
      <c r="J17" s="87"/>
      <c r="K17" s="113"/>
      <c r="L17" s="115"/>
      <c r="M17" s="117"/>
      <c r="N17" s="8"/>
    </row>
    <row r="18" spans="1:14" s="2" customFormat="1" ht="22.5" customHeight="1">
      <c r="A18" s="9"/>
      <c r="B18" s="89" t="s">
        <v>54</v>
      </c>
      <c r="C18" s="89"/>
      <c r="D18" s="76">
        <f>SUM(D16:E17)</f>
        <v>0</v>
      </c>
      <c r="E18" s="77"/>
      <c r="F18" s="81"/>
      <c r="G18" s="82"/>
      <c r="H18" s="25"/>
      <c r="I18" s="26"/>
      <c r="J18" s="52"/>
      <c r="K18" s="52"/>
      <c r="L18" s="52"/>
      <c r="M18" s="27"/>
      <c r="N18" s="8"/>
    </row>
    <row r="19" spans="1:14" s="2" customFormat="1" ht="22.5" customHeight="1">
      <c r="A19" s="9"/>
      <c r="B19" s="17" t="s">
        <v>22</v>
      </c>
      <c r="C19" s="57"/>
      <c r="D19" s="76"/>
      <c r="E19" s="77"/>
      <c r="F19" s="81"/>
      <c r="G19" s="82"/>
      <c r="H19" s="82"/>
      <c r="I19" s="82"/>
      <c r="J19" s="82"/>
      <c r="K19" s="82"/>
      <c r="L19" s="82"/>
      <c r="M19" s="83"/>
      <c r="N19" s="8"/>
    </row>
    <row r="20" spans="1:14" s="2" customFormat="1" ht="22.5" customHeight="1">
      <c r="A20" s="9"/>
      <c r="B20" s="17" t="s">
        <v>23</v>
      </c>
      <c r="C20" s="57"/>
      <c r="D20" s="76"/>
      <c r="E20" s="77"/>
      <c r="F20" s="81"/>
      <c r="G20" s="82"/>
      <c r="H20" s="82"/>
      <c r="I20" s="82"/>
      <c r="J20" s="82"/>
      <c r="K20" s="82"/>
      <c r="L20" s="82"/>
      <c r="M20" s="83"/>
      <c r="N20" s="8"/>
    </row>
    <row r="21" spans="1:14" s="2" customFormat="1" ht="39" customHeight="1">
      <c r="A21" s="9"/>
      <c r="B21" s="28" t="s">
        <v>24</v>
      </c>
      <c r="C21" s="58"/>
      <c r="D21" s="76"/>
      <c r="E21" s="77"/>
      <c r="F21" s="78" t="s">
        <v>25</v>
      </c>
      <c r="G21" s="79"/>
      <c r="H21" s="79"/>
      <c r="I21" s="79"/>
      <c r="J21" s="79"/>
      <c r="K21" s="79"/>
      <c r="L21" s="79"/>
      <c r="M21" s="80"/>
      <c r="N21" s="8"/>
    </row>
    <row r="22" spans="1:14" s="2" customFormat="1" ht="22.5" customHeight="1">
      <c r="A22" s="9"/>
      <c r="B22" s="17" t="s">
        <v>26</v>
      </c>
      <c r="C22" s="57"/>
      <c r="D22" s="76"/>
      <c r="E22" s="77"/>
      <c r="F22" s="81"/>
      <c r="G22" s="82"/>
      <c r="H22" s="82"/>
      <c r="I22" s="82"/>
      <c r="J22" s="82"/>
      <c r="K22" s="82"/>
      <c r="L22" s="82"/>
      <c r="M22" s="83"/>
      <c r="N22" s="8"/>
    </row>
    <row r="23" spans="1:14" s="2" customFormat="1" ht="22.5" customHeight="1">
      <c r="A23" s="9"/>
      <c r="B23" s="17" t="s">
        <v>27</v>
      </c>
      <c r="C23" s="57"/>
      <c r="D23" s="76"/>
      <c r="E23" s="77"/>
      <c r="F23" s="81"/>
      <c r="G23" s="82"/>
      <c r="H23" s="82"/>
      <c r="I23" s="82"/>
      <c r="J23" s="82"/>
      <c r="K23" s="82"/>
      <c r="L23" s="82"/>
      <c r="M23" s="83"/>
      <c r="N23" s="8"/>
    </row>
    <row r="24" spans="1:14" s="2" customFormat="1" ht="22.5" customHeight="1">
      <c r="A24" s="9"/>
      <c r="B24" s="17" t="s">
        <v>28</v>
      </c>
      <c r="C24" s="57"/>
      <c r="D24" s="76"/>
      <c r="E24" s="77"/>
      <c r="F24" s="81"/>
      <c r="G24" s="82"/>
      <c r="H24" s="82"/>
      <c r="I24" s="82"/>
      <c r="J24" s="82"/>
      <c r="K24" s="82"/>
      <c r="L24" s="82"/>
      <c r="M24" s="83"/>
      <c r="N24" s="8"/>
    </row>
    <row r="25" spans="1:14" s="2" customFormat="1" ht="22.5" customHeight="1">
      <c r="A25" s="9"/>
      <c r="B25" s="29" t="s">
        <v>29</v>
      </c>
      <c r="C25" s="57"/>
      <c r="D25" s="76"/>
      <c r="E25" s="77"/>
      <c r="F25" s="81"/>
      <c r="G25" s="82"/>
      <c r="H25" s="82"/>
      <c r="I25" s="82"/>
      <c r="J25" s="82"/>
      <c r="K25" s="82"/>
      <c r="L25" s="82"/>
      <c r="M25" s="83"/>
      <c r="N25" s="8"/>
    </row>
    <row r="26" spans="1:14" s="2" customFormat="1" ht="22.5" customHeight="1">
      <c r="A26" s="9"/>
      <c r="B26" s="17" t="s">
        <v>30</v>
      </c>
      <c r="C26" s="57"/>
      <c r="D26" s="76"/>
      <c r="E26" s="77"/>
      <c r="F26" s="81"/>
      <c r="G26" s="82"/>
      <c r="H26" s="82"/>
      <c r="I26" s="82"/>
      <c r="J26" s="82"/>
      <c r="K26" s="82"/>
      <c r="L26" s="82"/>
      <c r="M26" s="83"/>
      <c r="N26" s="8"/>
    </row>
    <row r="27" spans="1:14" s="2" customFormat="1" ht="22.5" customHeight="1">
      <c r="A27" s="9"/>
      <c r="B27" s="98" t="s">
        <v>31</v>
      </c>
      <c r="C27" s="118"/>
      <c r="D27" s="76"/>
      <c r="E27" s="77"/>
      <c r="F27" s="81" t="s">
        <v>67</v>
      </c>
      <c r="G27" s="82"/>
      <c r="H27" s="82"/>
      <c r="I27" s="82"/>
      <c r="J27" s="82"/>
      <c r="K27" s="82"/>
      <c r="L27" s="82"/>
      <c r="M27" s="83"/>
      <c r="N27" s="8"/>
    </row>
    <row r="28" spans="1:14" s="2" customFormat="1" ht="22.5" customHeight="1">
      <c r="A28" s="9"/>
      <c r="B28" s="98" t="s">
        <v>56</v>
      </c>
      <c r="C28" s="118"/>
      <c r="D28" s="76">
        <f>SUM(D15,D18,D19:E27)</f>
        <v>0</v>
      </c>
      <c r="E28" s="77"/>
      <c r="F28" s="81"/>
      <c r="G28" s="82"/>
      <c r="H28" s="82"/>
      <c r="I28" s="82"/>
      <c r="J28" s="82"/>
      <c r="K28" s="82"/>
      <c r="L28" s="82"/>
      <c r="M28" s="83"/>
      <c r="N28" s="8"/>
    </row>
    <row r="29" spans="1:14" s="2" customFormat="1" ht="7.5" customHeight="1">
      <c r="A29" s="9"/>
      <c r="B29" s="30"/>
      <c r="C29" s="30"/>
      <c r="D29" s="30"/>
      <c r="E29" s="19"/>
      <c r="F29" s="19"/>
      <c r="G29" s="30"/>
      <c r="H29" s="19"/>
      <c r="I29" s="31"/>
      <c r="J29" s="31"/>
      <c r="K29" s="31"/>
      <c r="L29" s="31"/>
      <c r="M29" s="31"/>
      <c r="N29" s="8"/>
    </row>
    <row r="30" spans="1:14" s="2" customFormat="1" ht="22.5" customHeight="1">
      <c r="A30" s="9"/>
      <c r="B30" s="104" t="s">
        <v>32</v>
      </c>
      <c r="C30" s="105"/>
      <c r="D30" s="119"/>
      <c r="E30" s="120"/>
      <c r="F30" s="121" t="s">
        <v>18</v>
      </c>
      <c r="G30" s="122"/>
      <c r="H30" s="123" t="s">
        <v>78</v>
      </c>
      <c r="I30" s="123"/>
      <c r="J30" s="123"/>
      <c r="K30" s="61">
        <f>3.3*(F8+H8+I8+J8)</f>
        <v>0</v>
      </c>
      <c r="L30" s="32" t="s">
        <v>66</v>
      </c>
      <c r="M30" s="33"/>
      <c r="N30" s="8"/>
    </row>
    <row r="31" spans="1:14" s="2" customFormat="1" ht="7.5" customHeight="1">
      <c r="A31" s="9"/>
      <c r="B31" s="19"/>
      <c r="C31" s="18"/>
      <c r="D31" s="18"/>
      <c r="E31" s="34"/>
      <c r="F31" s="34"/>
      <c r="G31" s="18"/>
      <c r="H31" s="31"/>
      <c r="I31" s="31"/>
      <c r="J31" s="31"/>
      <c r="K31" s="19"/>
      <c r="L31" s="19"/>
      <c r="M31" s="19"/>
      <c r="N31" s="8"/>
    </row>
    <row r="32" spans="1:14" s="2" customFormat="1" ht="22.5" customHeight="1">
      <c r="A32" s="9"/>
      <c r="B32" s="124" t="s">
        <v>33</v>
      </c>
      <c r="C32" s="125"/>
      <c r="D32" s="104"/>
      <c r="E32" s="103"/>
      <c r="F32" s="103"/>
      <c r="G32" s="103"/>
      <c r="H32" s="103"/>
      <c r="I32" s="103"/>
      <c r="J32" s="103"/>
      <c r="K32" s="103"/>
      <c r="L32" s="103"/>
      <c r="M32" s="105"/>
      <c r="N32" s="8"/>
    </row>
    <row r="33" spans="1:14" s="2" customFormat="1" ht="22.5" customHeight="1">
      <c r="A33" s="9"/>
      <c r="B33" s="128" t="s">
        <v>34</v>
      </c>
      <c r="C33" s="129"/>
      <c r="D33" s="104"/>
      <c r="E33" s="103"/>
      <c r="F33" s="103"/>
      <c r="G33" s="103"/>
      <c r="H33" s="103"/>
      <c r="I33" s="103"/>
      <c r="J33" s="103"/>
      <c r="K33" s="103"/>
      <c r="L33" s="103"/>
      <c r="M33" s="105"/>
      <c r="N33" s="8"/>
    </row>
    <row r="34" spans="1:13" s="2" customFormat="1" ht="22.5" customHeight="1">
      <c r="A34" s="9"/>
      <c r="B34" s="128" t="s">
        <v>35</v>
      </c>
      <c r="C34" s="129"/>
      <c r="D34" s="104"/>
      <c r="E34" s="103"/>
      <c r="F34" s="103"/>
      <c r="G34" s="103"/>
      <c r="H34" s="103"/>
      <c r="I34" s="103"/>
      <c r="J34" s="103"/>
      <c r="K34" s="103"/>
      <c r="L34" s="103"/>
      <c r="M34" s="105"/>
    </row>
    <row r="35" spans="1:13" s="2" customFormat="1" ht="22.5" customHeight="1">
      <c r="A35" s="1"/>
      <c r="C35" s="36"/>
      <c r="D35" s="36"/>
      <c r="E35" s="36"/>
      <c r="F35" s="36"/>
      <c r="M35" s="4" t="s">
        <v>68</v>
      </c>
    </row>
    <row r="36" spans="1:13" s="2" customFormat="1" ht="22.5" customHeight="1">
      <c r="A36" s="6"/>
      <c r="C36" s="36"/>
      <c r="D36" s="36"/>
      <c r="E36" s="36"/>
      <c r="F36" s="36"/>
      <c r="M36" s="4"/>
    </row>
    <row r="37" spans="1:13" s="2" customFormat="1" ht="22.5" customHeight="1">
      <c r="A37" s="6">
        <v>7</v>
      </c>
      <c r="B37" s="2" t="s">
        <v>36</v>
      </c>
      <c r="C37" s="36"/>
      <c r="D37" s="36"/>
      <c r="E37" s="36"/>
      <c r="F37" s="36"/>
      <c r="K37" s="8" t="s">
        <v>69</v>
      </c>
      <c r="L37" s="8"/>
      <c r="M37" s="8"/>
    </row>
    <row r="38" spans="1:13" s="2" customFormat="1" ht="22.5" customHeight="1">
      <c r="A38" s="9"/>
      <c r="B38" s="130" t="s">
        <v>37</v>
      </c>
      <c r="C38" s="130"/>
      <c r="D38" s="51"/>
      <c r="E38" s="132"/>
      <c r="F38" s="132"/>
      <c r="G38" s="132"/>
      <c r="H38" s="132"/>
      <c r="I38" s="131" t="s">
        <v>38</v>
      </c>
      <c r="J38" s="131"/>
      <c r="K38" s="132"/>
      <c r="L38" s="132"/>
      <c r="M38" s="132"/>
    </row>
    <row r="39" spans="1:13" s="2" customFormat="1" ht="22.5" customHeight="1">
      <c r="A39" s="9"/>
      <c r="B39" s="130" t="s">
        <v>39</v>
      </c>
      <c r="C39" s="130"/>
      <c r="D39" s="51"/>
      <c r="E39" s="136"/>
      <c r="F39" s="136"/>
      <c r="G39" s="136"/>
      <c r="H39" s="32"/>
      <c r="I39" s="32"/>
      <c r="J39" s="32"/>
      <c r="K39" s="136"/>
      <c r="L39" s="136"/>
      <c r="M39" s="136"/>
    </row>
    <row r="40" spans="1:13" s="2" customFormat="1" ht="15" customHeight="1">
      <c r="A40" s="9"/>
      <c r="B40" s="50"/>
      <c r="C40" s="50"/>
      <c r="D40" s="51"/>
      <c r="E40" s="46"/>
      <c r="F40" s="46"/>
      <c r="G40" s="46"/>
      <c r="H40" s="8"/>
      <c r="I40" s="8"/>
      <c r="J40" s="8"/>
      <c r="K40" s="46"/>
      <c r="L40" s="46"/>
      <c r="M40" s="46"/>
    </row>
    <row r="41" spans="1:2" s="2" customFormat="1" ht="22.5" customHeight="1">
      <c r="A41" s="6">
        <v>8</v>
      </c>
      <c r="B41" s="2" t="s">
        <v>40</v>
      </c>
    </row>
    <row r="42" spans="1:13" s="38" customFormat="1" ht="22.5" customHeight="1">
      <c r="A42" s="37"/>
      <c r="B42" s="126" t="s">
        <v>59</v>
      </c>
      <c r="C42" s="137" t="s">
        <v>60</v>
      </c>
      <c r="D42" s="137"/>
      <c r="E42" s="137"/>
      <c r="F42" s="104" t="s">
        <v>61</v>
      </c>
      <c r="G42" s="105"/>
      <c r="H42" s="137" t="s">
        <v>62</v>
      </c>
      <c r="I42" s="137"/>
      <c r="J42" s="138" t="s">
        <v>41</v>
      </c>
      <c r="K42" s="139"/>
      <c r="L42" s="137" t="s">
        <v>1</v>
      </c>
      <c r="M42" s="137"/>
    </row>
    <row r="43" spans="1:13" s="2" customFormat="1" ht="22.5" customHeight="1">
      <c r="A43" s="9"/>
      <c r="B43" s="127"/>
      <c r="C43" s="137"/>
      <c r="D43" s="137"/>
      <c r="E43" s="137"/>
      <c r="F43" s="104"/>
      <c r="G43" s="105"/>
      <c r="H43" s="137"/>
      <c r="I43" s="137"/>
      <c r="J43" s="147"/>
      <c r="K43" s="147"/>
      <c r="L43" s="148"/>
      <c r="M43" s="137"/>
    </row>
    <row r="44" spans="1:13" s="2" customFormat="1" ht="15.75" customHeight="1">
      <c r="A44" s="9"/>
      <c r="M44" s="2" t="s">
        <v>70</v>
      </c>
    </row>
    <row r="45" spans="1:13" s="2" customFormat="1" ht="33.75" customHeight="1">
      <c r="A45" s="9"/>
      <c r="B45" s="133" t="s">
        <v>57</v>
      </c>
      <c r="C45" s="134"/>
      <c r="D45" s="134"/>
      <c r="E45" s="134"/>
      <c r="F45" s="134"/>
      <c r="G45" s="135"/>
      <c r="H45" s="39" t="s">
        <v>42</v>
      </c>
      <c r="I45" s="39" t="s">
        <v>43</v>
      </c>
      <c r="J45" s="133" t="s">
        <v>58</v>
      </c>
      <c r="K45" s="134"/>
      <c r="L45" s="134"/>
      <c r="M45" s="135"/>
    </row>
    <row r="46" spans="1:13" s="2" customFormat="1" ht="22.5" customHeight="1">
      <c r="A46" s="5"/>
      <c r="B46" s="160" t="s">
        <v>44</v>
      </c>
      <c r="C46" s="40" t="s">
        <v>6</v>
      </c>
      <c r="D46" s="157" t="s">
        <v>45</v>
      </c>
      <c r="E46" s="41">
        <f>C8</f>
        <v>0</v>
      </c>
      <c r="F46" s="157" t="s">
        <v>46</v>
      </c>
      <c r="G46" s="42" t="s">
        <v>71</v>
      </c>
      <c r="H46" s="62">
        <f>ROUNDDOWN(E46/3,2)</f>
        <v>0</v>
      </c>
      <c r="I46" s="63"/>
      <c r="J46" s="160"/>
      <c r="K46" s="161"/>
      <c r="L46" s="161"/>
      <c r="M46" s="162"/>
    </row>
    <row r="47" spans="1:13" s="2" customFormat="1" ht="22.5" customHeight="1">
      <c r="A47" s="35"/>
      <c r="B47" s="140"/>
      <c r="C47" s="54" t="s">
        <v>7</v>
      </c>
      <c r="D47" s="158"/>
      <c r="E47" s="43">
        <f>D8</f>
        <v>0</v>
      </c>
      <c r="F47" s="158"/>
      <c r="G47" s="143" t="s">
        <v>72</v>
      </c>
      <c r="H47" s="149">
        <f>ROUNDDOWN((E47+E48)/6,2)</f>
        <v>0</v>
      </c>
      <c r="I47" s="145"/>
      <c r="J47" s="140"/>
      <c r="K47" s="141"/>
      <c r="L47" s="141"/>
      <c r="M47" s="142"/>
    </row>
    <row r="48" spans="1:13" s="2" customFormat="1" ht="22.5" customHeight="1">
      <c r="A48" s="35"/>
      <c r="B48" s="140"/>
      <c r="C48" s="54" t="s">
        <v>8</v>
      </c>
      <c r="D48" s="158"/>
      <c r="E48" s="43">
        <f>F8</f>
        <v>0</v>
      </c>
      <c r="F48" s="158"/>
      <c r="G48" s="143"/>
      <c r="H48" s="149"/>
      <c r="I48" s="146"/>
      <c r="J48" s="140"/>
      <c r="K48" s="141"/>
      <c r="L48" s="141"/>
      <c r="M48" s="142"/>
    </row>
    <row r="49" spans="1:13" s="2" customFormat="1" ht="22.5" customHeight="1">
      <c r="A49" s="35"/>
      <c r="B49" s="140"/>
      <c r="C49" s="54" t="s">
        <v>9</v>
      </c>
      <c r="D49" s="158"/>
      <c r="E49" s="43">
        <f>H8</f>
        <v>0</v>
      </c>
      <c r="F49" s="158"/>
      <c r="G49" s="55" t="s">
        <v>73</v>
      </c>
      <c r="H49" s="64">
        <f>ROUNDDOWN(E49/20,2)</f>
        <v>0</v>
      </c>
      <c r="I49" s="65"/>
      <c r="J49" s="140"/>
      <c r="K49" s="141"/>
      <c r="L49" s="141"/>
      <c r="M49" s="142"/>
    </row>
    <row r="50" spans="1:13" s="2" customFormat="1" ht="22.5" customHeight="1">
      <c r="A50" s="35"/>
      <c r="B50" s="140"/>
      <c r="C50" s="54" t="s">
        <v>10</v>
      </c>
      <c r="D50" s="158"/>
      <c r="E50" s="43">
        <f>I8</f>
        <v>0</v>
      </c>
      <c r="F50" s="158"/>
      <c r="G50" s="143" t="s">
        <v>74</v>
      </c>
      <c r="H50" s="149">
        <f>ROUNDDOWN((E50+E51)/30,2)</f>
        <v>0</v>
      </c>
      <c r="I50" s="145"/>
      <c r="J50" s="140"/>
      <c r="K50" s="141"/>
      <c r="L50" s="141"/>
      <c r="M50" s="142"/>
    </row>
    <row r="51" spans="1:13" s="2" customFormat="1" ht="22.5" customHeight="1">
      <c r="A51" s="35"/>
      <c r="B51" s="140"/>
      <c r="C51" s="44" t="s">
        <v>11</v>
      </c>
      <c r="D51" s="159"/>
      <c r="E51" s="45">
        <f>J8</f>
        <v>0</v>
      </c>
      <c r="F51" s="159"/>
      <c r="G51" s="144"/>
      <c r="H51" s="149"/>
      <c r="I51" s="146"/>
      <c r="J51" s="140"/>
      <c r="K51" s="141"/>
      <c r="L51" s="141"/>
      <c r="M51" s="142"/>
    </row>
    <row r="52" spans="1:13" s="2" customFormat="1" ht="22.5" customHeight="1">
      <c r="A52" s="35"/>
      <c r="B52" s="140"/>
      <c r="C52" s="150" t="s">
        <v>47</v>
      </c>
      <c r="D52" s="151"/>
      <c r="E52" s="152"/>
      <c r="F52" s="153"/>
      <c r="G52" s="153"/>
      <c r="H52" s="65"/>
      <c r="I52" s="65"/>
      <c r="J52" s="140"/>
      <c r="K52" s="141"/>
      <c r="L52" s="141"/>
      <c r="M52" s="142"/>
    </row>
    <row r="53" spans="1:13" s="2" customFormat="1" ht="22.5" customHeight="1">
      <c r="A53" s="35"/>
      <c r="B53" s="140"/>
      <c r="C53" s="150" t="s">
        <v>48</v>
      </c>
      <c r="D53" s="151"/>
      <c r="E53" s="152"/>
      <c r="F53" s="153"/>
      <c r="G53" s="153"/>
      <c r="H53" s="65">
        <v>1</v>
      </c>
      <c r="I53" s="65"/>
      <c r="J53" s="154"/>
      <c r="K53" s="155"/>
      <c r="L53" s="155"/>
      <c r="M53" s="156"/>
    </row>
    <row r="54" spans="1:13" s="2" customFormat="1" ht="22.5" customHeight="1">
      <c r="A54" s="35"/>
      <c r="B54" s="163"/>
      <c r="C54" s="163" t="s">
        <v>54</v>
      </c>
      <c r="D54" s="164"/>
      <c r="E54" s="164"/>
      <c r="F54" s="164"/>
      <c r="G54" s="165"/>
      <c r="H54" s="66">
        <f>SUM(H46:H53)</f>
        <v>1</v>
      </c>
      <c r="I54" s="67">
        <f>SUM(I46:I53)</f>
        <v>0</v>
      </c>
      <c r="J54" s="163"/>
      <c r="K54" s="164"/>
      <c r="L54" s="164"/>
      <c r="M54" s="165"/>
    </row>
    <row r="55" spans="1:13" s="2" customFormat="1" ht="22.5" customHeight="1">
      <c r="A55" s="35"/>
      <c r="B55" s="133" t="s">
        <v>49</v>
      </c>
      <c r="C55" s="166"/>
      <c r="D55" s="166"/>
      <c r="E55" s="166"/>
      <c r="F55" s="166"/>
      <c r="G55" s="167"/>
      <c r="H55" s="68"/>
      <c r="I55" s="69"/>
      <c r="J55" s="133"/>
      <c r="K55" s="134"/>
      <c r="L55" s="134"/>
      <c r="M55" s="135"/>
    </row>
    <row r="56" spans="1:13" s="2" customFormat="1" ht="22.5" customHeight="1">
      <c r="A56" s="35"/>
      <c r="B56" s="133" t="s">
        <v>50</v>
      </c>
      <c r="C56" s="134"/>
      <c r="D56" s="134"/>
      <c r="E56" s="134"/>
      <c r="F56" s="134"/>
      <c r="G56" s="135"/>
      <c r="H56" s="69"/>
      <c r="I56" s="69"/>
      <c r="J56" s="133"/>
      <c r="K56" s="134"/>
      <c r="L56" s="134"/>
      <c r="M56" s="135"/>
    </row>
    <row r="57" spans="1:13" s="2" customFormat="1" ht="22.5" customHeight="1">
      <c r="A57" s="35"/>
      <c r="B57" s="133" t="s">
        <v>51</v>
      </c>
      <c r="C57" s="134"/>
      <c r="D57" s="134"/>
      <c r="E57" s="134"/>
      <c r="F57" s="134"/>
      <c r="G57" s="135"/>
      <c r="H57" s="69"/>
      <c r="I57" s="69"/>
      <c r="J57" s="133"/>
      <c r="K57" s="134"/>
      <c r="L57" s="134"/>
      <c r="M57" s="135"/>
    </row>
    <row r="58" spans="1:13" s="2" customFormat="1" ht="22.5" customHeight="1">
      <c r="A58" s="35"/>
      <c r="B58" s="133" t="s">
        <v>52</v>
      </c>
      <c r="C58" s="134"/>
      <c r="D58" s="134"/>
      <c r="E58" s="134"/>
      <c r="F58" s="134"/>
      <c r="G58" s="135"/>
      <c r="H58" s="70">
        <v>1</v>
      </c>
      <c r="I58" s="69"/>
      <c r="J58" s="133"/>
      <c r="K58" s="134"/>
      <c r="L58" s="134"/>
      <c r="M58" s="135"/>
    </row>
    <row r="59" spans="1:13" s="2" customFormat="1" ht="22.5" customHeight="1">
      <c r="A59" s="35"/>
      <c r="B59" s="133" t="s">
        <v>53</v>
      </c>
      <c r="C59" s="134"/>
      <c r="D59" s="134"/>
      <c r="E59" s="134"/>
      <c r="F59" s="134"/>
      <c r="G59" s="135"/>
      <c r="H59" s="69"/>
      <c r="I59" s="69"/>
      <c r="J59" s="133"/>
      <c r="K59" s="134"/>
      <c r="L59" s="134"/>
      <c r="M59" s="135"/>
    </row>
    <row r="60" spans="1:13" s="2" customFormat="1" ht="22.5" customHeight="1">
      <c r="A60" s="35"/>
      <c r="B60" s="168" t="s">
        <v>31</v>
      </c>
      <c r="C60" s="160"/>
      <c r="D60" s="161"/>
      <c r="E60" s="161"/>
      <c r="F60" s="161"/>
      <c r="G60" s="162"/>
      <c r="H60" s="71"/>
      <c r="I60" s="63"/>
      <c r="J60" s="160"/>
      <c r="K60" s="161"/>
      <c r="L60" s="161"/>
      <c r="M60" s="162"/>
    </row>
    <row r="61" spans="1:13" s="2" customFormat="1" ht="22.5" customHeight="1">
      <c r="A61" s="35"/>
      <c r="B61" s="169"/>
      <c r="C61" s="140"/>
      <c r="D61" s="141"/>
      <c r="E61" s="141"/>
      <c r="F61" s="141"/>
      <c r="G61" s="142"/>
      <c r="H61" s="72"/>
      <c r="I61" s="65"/>
      <c r="J61" s="140"/>
      <c r="K61" s="141"/>
      <c r="L61" s="141"/>
      <c r="M61" s="142"/>
    </row>
    <row r="62" spans="1:13" s="2" customFormat="1" ht="22.5" customHeight="1">
      <c r="A62" s="35"/>
      <c r="B62" s="170"/>
      <c r="C62" s="163"/>
      <c r="D62" s="164"/>
      <c r="E62" s="164"/>
      <c r="F62" s="164"/>
      <c r="G62" s="165"/>
      <c r="H62" s="73"/>
      <c r="I62" s="74"/>
      <c r="J62" s="163"/>
      <c r="K62" s="164"/>
      <c r="L62" s="164"/>
      <c r="M62" s="165"/>
    </row>
    <row r="63" spans="1:13" s="2" customFormat="1" ht="22.5" customHeight="1">
      <c r="A63" s="35"/>
      <c r="B63" s="133" t="s">
        <v>55</v>
      </c>
      <c r="C63" s="134"/>
      <c r="D63" s="134"/>
      <c r="E63" s="134"/>
      <c r="F63" s="134"/>
      <c r="G63" s="135"/>
      <c r="H63" s="75" t="s">
        <v>75</v>
      </c>
      <c r="I63" s="69">
        <f>SUM(I54:I62)</f>
        <v>0</v>
      </c>
      <c r="J63" s="133"/>
      <c r="K63" s="134"/>
      <c r="L63" s="134"/>
      <c r="M63" s="135"/>
    </row>
    <row r="64" s="2" customFormat="1" ht="22.5" customHeight="1">
      <c r="A64" s="35"/>
    </row>
    <row r="65" s="2" customFormat="1" ht="22.5" customHeight="1">
      <c r="A65" s="35"/>
    </row>
  </sheetData>
  <sheetProtection/>
  <mergeCells count="123">
    <mergeCell ref="B63:G63"/>
    <mergeCell ref="J63:M63"/>
    <mergeCell ref="B60:B62"/>
    <mergeCell ref="C60:G60"/>
    <mergeCell ref="J60:M60"/>
    <mergeCell ref="C61:G61"/>
    <mergeCell ref="J61:M61"/>
    <mergeCell ref="C62:G62"/>
    <mergeCell ref="J62:M62"/>
    <mergeCell ref="B57:G57"/>
    <mergeCell ref="J57:M57"/>
    <mergeCell ref="B58:G58"/>
    <mergeCell ref="J58:M58"/>
    <mergeCell ref="B59:G59"/>
    <mergeCell ref="J59:M59"/>
    <mergeCell ref="C54:G54"/>
    <mergeCell ref="J54:M54"/>
    <mergeCell ref="B55:G55"/>
    <mergeCell ref="J55:M55"/>
    <mergeCell ref="B56:G56"/>
    <mergeCell ref="J56:M56"/>
    <mergeCell ref="B46:B54"/>
    <mergeCell ref="G47:G48"/>
    <mergeCell ref="H47:H48"/>
    <mergeCell ref="J47:M47"/>
    <mergeCell ref="H50:H51"/>
    <mergeCell ref="J50:M50"/>
    <mergeCell ref="J51:M51"/>
    <mergeCell ref="C52:G52"/>
    <mergeCell ref="J52:M52"/>
    <mergeCell ref="C53:G53"/>
    <mergeCell ref="J53:M53"/>
    <mergeCell ref="D46:D51"/>
    <mergeCell ref="F46:F51"/>
    <mergeCell ref="J46:M46"/>
    <mergeCell ref="J48:M48"/>
    <mergeCell ref="J49:M49"/>
    <mergeCell ref="G50:G51"/>
    <mergeCell ref="I47:I48"/>
    <mergeCell ref="I50:I51"/>
    <mergeCell ref="C43:E43"/>
    <mergeCell ref="F43:G43"/>
    <mergeCell ref="H43:I43"/>
    <mergeCell ref="J43:K43"/>
    <mergeCell ref="L43:M43"/>
    <mergeCell ref="B45:G45"/>
    <mergeCell ref="J45:M45"/>
    <mergeCell ref="B39:C39"/>
    <mergeCell ref="E39:G39"/>
    <mergeCell ref="K39:M39"/>
    <mergeCell ref="C42:E42"/>
    <mergeCell ref="F42:G42"/>
    <mergeCell ref="H42:I42"/>
    <mergeCell ref="J42:K42"/>
    <mergeCell ref="L42:M42"/>
    <mergeCell ref="B42:B43"/>
    <mergeCell ref="B33:C33"/>
    <mergeCell ref="D33:M33"/>
    <mergeCell ref="B34:C34"/>
    <mergeCell ref="D34:M34"/>
    <mergeCell ref="B38:C38"/>
    <mergeCell ref="I38:J38"/>
    <mergeCell ref="K38:M38"/>
    <mergeCell ref="E38:H38"/>
    <mergeCell ref="B30:C30"/>
    <mergeCell ref="D30:E30"/>
    <mergeCell ref="F30:G30"/>
    <mergeCell ref="H30:J30"/>
    <mergeCell ref="B32:C32"/>
    <mergeCell ref="D32:M32"/>
    <mergeCell ref="B27:C27"/>
    <mergeCell ref="D27:E27"/>
    <mergeCell ref="F27:M27"/>
    <mergeCell ref="B28:C28"/>
    <mergeCell ref="D28:E28"/>
    <mergeCell ref="F28:M28"/>
    <mergeCell ref="D24:E24"/>
    <mergeCell ref="F24:M24"/>
    <mergeCell ref="D25:E25"/>
    <mergeCell ref="F25:M25"/>
    <mergeCell ref="D26:E26"/>
    <mergeCell ref="F26:M26"/>
    <mergeCell ref="A2:M2"/>
    <mergeCell ref="D16:E16"/>
    <mergeCell ref="F16:G17"/>
    <mergeCell ref="H16:J17"/>
    <mergeCell ref="K16:K17"/>
    <mergeCell ref="L16:L17"/>
    <mergeCell ref="M16:M17"/>
    <mergeCell ref="D17:E17"/>
    <mergeCell ref="F12:G12"/>
    <mergeCell ref="D14:E14"/>
    <mergeCell ref="C3:I3"/>
    <mergeCell ref="C4:I4"/>
    <mergeCell ref="C5:I5"/>
    <mergeCell ref="D7:E7"/>
    <mergeCell ref="F7:G7"/>
    <mergeCell ref="F11:M11"/>
    <mergeCell ref="D11:E11"/>
    <mergeCell ref="D8:E8"/>
    <mergeCell ref="B12:B13"/>
    <mergeCell ref="C12:C13"/>
    <mergeCell ref="D12:E13"/>
    <mergeCell ref="B15:C15"/>
    <mergeCell ref="D15:E15"/>
    <mergeCell ref="F15:G15"/>
    <mergeCell ref="F14:G14"/>
    <mergeCell ref="B18:C18"/>
    <mergeCell ref="D18:E18"/>
    <mergeCell ref="F18:G18"/>
    <mergeCell ref="D19:E19"/>
    <mergeCell ref="F19:M19"/>
    <mergeCell ref="D20:E20"/>
    <mergeCell ref="F20:M20"/>
    <mergeCell ref="D21:E21"/>
    <mergeCell ref="F21:M21"/>
    <mergeCell ref="D22:E22"/>
    <mergeCell ref="F22:M22"/>
    <mergeCell ref="D23:E23"/>
    <mergeCell ref="F8:G8"/>
    <mergeCell ref="F9:J9"/>
    <mergeCell ref="F23:M23"/>
    <mergeCell ref="H13:M13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r:id="rId1"/>
  <rowBreaks count="1" manualBreakCount="1">
    <brk id="3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kodomoikusei070</dc:creator>
  <cp:keywords/>
  <dc:description/>
  <cp:lastModifiedBy>kodomoikusei091</cp:lastModifiedBy>
  <cp:lastPrinted>2014-02-18T01:31:44Z</cp:lastPrinted>
  <dcterms:created xsi:type="dcterms:W3CDTF">2012-07-17T02:25:40Z</dcterms:created>
  <dcterms:modified xsi:type="dcterms:W3CDTF">2017-11-14T06:34:09Z</dcterms:modified>
  <cp:category/>
  <cp:version/>
  <cp:contentType/>
  <cp:contentStatus/>
</cp:coreProperties>
</file>