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p1903-28622\f\★Z2\003 救急ジマ予算\R2\★★新型コロナウイルス感染症緊急包括支援交付金\★補助金交付要綱（道）\R3\地域医療支援体制構築事業\02 事業通知\"/>
    </mc:Choice>
  </mc:AlternateContent>
  <bookViews>
    <workbookView xWindow="48" yWindow="12" windowWidth="20448" windowHeight="4968" tabRatio="864"/>
  </bookViews>
  <sheets>
    <sheet name="※入力画面" sheetId="8" r:id="rId1"/>
    <sheet name="1号" sheetId="11" r:id="rId2"/>
    <sheet name="2号(計画)" sheetId="51" r:id="rId3"/>
    <sheet name="16号" sheetId="5" r:id="rId4"/>
    <sheet name="18号" sheetId="6" r:id="rId5"/>
    <sheet name="20号" sheetId="9" r:id="rId6"/>
    <sheet name="32号" sheetId="50" r:id="rId7"/>
    <sheet name="申出" sheetId="14" r:id="rId8"/>
    <sheet name="28号" sheetId="12" r:id="rId9"/>
    <sheet name="2号(実績)" sheetId="52" r:id="rId10"/>
    <sheet name="30号" sheetId="32" r:id="rId11"/>
    <sheet name="31号" sheetId="4" r:id="rId12"/>
    <sheet name="31号別紙内訳" sheetId="33" r:id="rId13"/>
  </sheets>
  <externalReferences>
    <externalReference r:id="rId14"/>
    <externalReference r:id="rId15"/>
  </externalReferences>
  <definedNames>
    <definedName name="_xlnm.Print_Area" localSheetId="0">※入力画面!$A$1:$E$34</definedName>
    <definedName name="_xlnm.Print_Area" localSheetId="3">'16号'!$A$1:$M$15</definedName>
    <definedName name="_xlnm.Print_Area" localSheetId="4">'18号'!$A$1:$H$10</definedName>
    <definedName name="_xlnm.Print_Area" localSheetId="1">'1号'!$A$1:$F$28</definedName>
    <definedName name="_xlnm.Print_Area" localSheetId="5">'20号'!$A$1:$H$31</definedName>
    <definedName name="_xlnm.Print_Area" localSheetId="8">'28号'!$A$1:$L$24</definedName>
    <definedName name="_xlnm.Print_Area" localSheetId="2">'2号(計画)'!$A$1:$E$14</definedName>
    <definedName name="_xlnm.Print_Area" localSheetId="9">'2号(実績)'!$A$1:$E$14</definedName>
    <definedName name="_xlnm.Print_Area" localSheetId="10">'30号'!$A$1:$W$15</definedName>
    <definedName name="_xlnm.Print_Area" localSheetId="11">'31号'!$A$1:$L$30</definedName>
    <definedName name="_xlnm.Print_Area" localSheetId="12">'31号別紙内訳'!$A$1:$E$22</definedName>
    <definedName name="_xlnm.Print_Area" localSheetId="6">'32号'!$A$1:$R$25</definedName>
    <definedName name="_xlnm.Print_Area" localSheetId="7">申出!$A$1:$J$26</definedName>
    <definedName name="え_り_も町">#REF!</definedName>
    <definedName name="医師">[1]巡回診療実施人員!#REF!</definedName>
    <definedName name="看護婦">[1]巡回診療実施人員!#REF!</definedName>
    <definedName name="検査技師">[2]巡回診療実施人員!#REF!</definedName>
    <definedName name="三__石__町">#REF!</definedName>
    <definedName name="事務員">#REF!</definedName>
    <definedName name="別紙">#REF!</definedName>
  </definedNames>
  <calcPr calcId="152511"/>
</workbook>
</file>

<file path=xl/calcChain.xml><?xml version="1.0" encoding="utf-8"?>
<calcChain xmlns="http://schemas.openxmlformats.org/spreadsheetml/2006/main">
  <c r="D4" i="8" l="1"/>
  <c r="E21" i="4" l="1"/>
  <c r="E19" i="4"/>
  <c r="E20" i="4"/>
  <c r="J23" i="4"/>
  <c r="J22" i="4"/>
  <c r="J21" i="4"/>
  <c r="J20" i="4"/>
  <c r="J19" i="4"/>
  <c r="G23" i="4"/>
  <c r="G22" i="4"/>
  <c r="G21" i="4"/>
  <c r="G20" i="4"/>
  <c r="G19" i="4"/>
  <c r="G9" i="4"/>
  <c r="G10" i="4"/>
  <c r="G11" i="4"/>
  <c r="G12" i="4"/>
  <c r="G13" i="4"/>
  <c r="V8" i="32" l="1"/>
  <c r="U8" i="32"/>
  <c r="T8" i="32"/>
  <c r="R8" i="32"/>
  <c r="U14" i="32"/>
  <c r="S14" i="32"/>
  <c r="Q14" i="32"/>
  <c r="O14" i="32"/>
  <c r="G14" i="32"/>
  <c r="L14" i="32"/>
  <c r="K14" i="32"/>
  <c r="J14" i="32"/>
  <c r="I14" i="32"/>
  <c r="H14" i="32"/>
  <c r="F14" i="32"/>
  <c r="E14" i="32"/>
  <c r="D14" i="32"/>
  <c r="C14" i="32"/>
  <c r="A8" i="32"/>
  <c r="Q9" i="50"/>
  <c r="Q8" i="50"/>
  <c r="P12" i="50"/>
  <c r="Q12" i="50"/>
  <c r="E24" i="9"/>
  <c r="E14" i="9"/>
  <c r="G9" i="6"/>
  <c r="F9" i="6"/>
  <c r="E9" i="6"/>
  <c r="D9" i="6"/>
  <c r="C9" i="6"/>
  <c r="G6" i="6"/>
  <c r="E6" i="6" s="1"/>
  <c r="J14" i="5"/>
  <c r="L14" i="5"/>
  <c r="T14" i="32" l="1"/>
  <c r="G8" i="5"/>
  <c r="I14" i="5"/>
  <c r="H14" i="5"/>
  <c r="G14" i="5"/>
  <c r="F14" i="5"/>
  <c r="E14" i="5"/>
  <c r="C6" i="6" l="1"/>
  <c r="A6" i="6"/>
  <c r="O8" i="32" l="1"/>
  <c r="J24" i="4" l="1"/>
  <c r="D9" i="33"/>
  <c r="D21" i="33"/>
  <c r="A9" i="4"/>
  <c r="B9" i="4"/>
  <c r="C9" i="4"/>
  <c r="D9" i="4"/>
  <c r="A10" i="4"/>
  <c r="B10" i="4"/>
  <c r="C10" i="4"/>
  <c r="D10" i="4"/>
  <c r="A11" i="4"/>
  <c r="B11" i="4"/>
  <c r="C11" i="4"/>
  <c r="D11" i="4"/>
  <c r="A12" i="4"/>
  <c r="B12" i="4"/>
  <c r="C12" i="4"/>
  <c r="D12" i="4"/>
  <c r="E12" i="4"/>
  <c r="A13" i="4"/>
  <c r="B13" i="4"/>
  <c r="C13" i="4"/>
  <c r="D13" i="4"/>
  <c r="E13" i="4"/>
  <c r="H14" i="4"/>
  <c r="A19" i="4"/>
  <c r="B19" i="4"/>
  <c r="C19" i="4"/>
  <c r="D19" i="4"/>
  <c r="A20" i="4"/>
  <c r="B20" i="4"/>
  <c r="C20" i="4"/>
  <c r="D20" i="4"/>
  <c r="A21" i="4"/>
  <c r="B21" i="4"/>
  <c r="C21" i="4"/>
  <c r="D21" i="4"/>
  <c r="A22" i="4"/>
  <c r="B22" i="4"/>
  <c r="C22" i="4"/>
  <c r="D22" i="4"/>
  <c r="E22" i="4"/>
  <c r="A23" i="4"/>
  <c r="B23" i="4"/>
  <c r="C23" i="4"/>
  <c r="D23" i="4"/>
  <c r="E23" i="4"/>
  <c r="H24" i="4"/>
  <c r="H25" i="4" s="1"/>
  <c r="I24" i="4"/>
  <c r="E21" i="33" s="1"/>
  <c r="B27" i="4"/>
  <c r="I28" i="4"/>
  <c r="I29" i="4"/>
  <c r="N8" i="32"/>
  <c r="N13" i="32"/>
  <c r="G5" i="12"/>
  <c r="B7" i="12"/>
  <c r="F9" i="12"/>
  <c r="F10" i="12"/>
  <c r="F11" i="12"/>
  <c r="F12" i="12"/>
  <c r="B16" i="12"/>
  <c r="B21" i="12"/>
  <c r="B23" i="12"/>
  <c r="D23" i="12"/>
  <c r="E23" i="12"/>
  <c r="F23" i="12"/>
  <c r="G23" i="12"/>
  <c r="H23" i="12"/>
  <c r="I23" i="12"/>
  <c r="J23" i="12"/>
  <c r="H3" i="14"/>
  <c r="F7" i="14"/>
  <c r="F8" i="14"/>
  <c r="F9" i="14"/>
  <c r="F10" i="14"/>
  <c r="F11" i="14"/>
  <c r="F12" i="14"/>
  <c r="Q10" i="50"/>
  <c r="Q11" i="50"/>
  <c r="D12" i="50"/>
  <c r="D19" i="50" s="1"/>
  <c r="D20" i="50" s="1"/>
  <c r="E12" i="50"/>
  <c r="F12" i="50"/>
  <c r="G12" i="50"/>
  <c r="G19" i="50" s="1"/>
  <c r="H12" i="50"/>
  <c r="H19" i="50" s="1"/>
  <c r="I12" i="50"/>
  <c r="J12" i="50"/>
  <c r="K12" i="50"/>
  <c r="K19" i="50" s="1"/>
  <c r="L12" i="50"/>
  <c r="L19" i="50" s="1"/>
  <c r="M12" i="50"/>
  <c r="N12" i="50"/>
  <c r="O12" i="50"/>
  <c r="O19" i="50" s="1"/>
  <c r="Q13" i="50"/>
  <c r="Q18" i="50" s="1"/>
  <c r="Q14" i="50"/>
  <c r="Q15" i="50"/>
  <c r="Q16" i="50"/>
  <c r="Q17" i="50"/>
  <c r="D18" i="50"/>
  <c r="E18" i="50"/>
  <c r="F18" i="50"/>
  <c r="F19" i="50" s="1"/>
  <c r="G18" i="50"/>
  <c r="H18" i="50"/>
  <c r="I18" i="50"/>
  <c r="J18" i="50"/>
  <c r="J19" i="50" s="1"/>
  <c r="K18" i="50"/>
  <c r="L18" i="50"/>
  <c r="M18" i="50"/>
  <c r="N18" i="50"/>
  <c r="N19" i="50" s="1"/>
  <c r="O18" i="50"/>
  <c r="P18" i="50"/>
  <c r="E19" i="50"/>
  <c r="I19" i="50"/>
  <c r="M19" i="50"/>
  <c r="B27" i="9"/>
  <c r="F29" i="9"/>
  <c r="F30" i="9"/>
  <c r="D3" i="11"/>
  <c r="E5" i="11"/>
  <c r="B7" i="11"/>
  <c r="E9" i="11"/>
  <c r="E10" i="11"/>
  <c r="E11" i="11"/>
  <c r="E12" i="11"/>
  <c r="C14" i="11"/>
  <c r="C4" i="4" s="1"/>
  <c r="C23" i="11"/>
  <c r="C24" i="11"/>
  <c r="B4" i="9" l="1"/>
  <c r="C14" i="12"/>
  <c r="D25" i="50"/>
  <c r="E20" i="50"/>
  <c r="E25" i="50" s="1"/>
  <c r="F20" i="50"/>
  <c r="F25" i="50" s="1"/>
  <c r="G20" i="50"/>
  <c r="G25" i="50" s="1"/>
  <c r="E24" i="4"/>
  <c r="G24" i="4"/>
  <c r="F20" i="4" l="1"/>
  <c r="F10" i="4"/>
  <c r="F13" i="4"/>
  <c r="F9" i="4"/>
  <c r="F12" i="4"/>
  <c r="F19" i="4"/>
  <c r="F11" i="4"/>
  <c r="F21" i="4"/>
  <c r="H20" i="50"/>
  <c r="F23" i="4"/>
  <c r="F22" i="4"/>
  <c r="F14" i="4" l="1"/>
  <c r="F24" i="4"/>
  <c r="H25" i="50"/>
  <c r="I20" i="50"/>
  <c r="I25" i="50" l="1"/>
  <c r="J20" i="50"/>
  <c r="E11" i="9" l="1"/>
  <c r="E11" i="4" s="1"/>
  <c r="J25" i="50"/>
  <c r="K20" i="50"/>
  <c r="I25" i="4"/>
  <c r="D8" i="32"/>
  <c r="C8" i="32"/>
  <c r="E8" i="32"/>
  <c r="K25" i="50" l="1"/>
  <c r="L20" i="50"/>
  <c r="L25" i="50" l="1"/>
  <c r="M20" i="50"/>
  <c r="F8" i="32"/>
  <c r="M25" i="50" l="1"/>
  <c r="N20" i="50"/>
  <c r="P14" i="32" l="1"/>
  <c r="N25" i="50"/>
  <c r="O20" i="50"/>
  <c r="O25" i="50" s="1"/>
  <c r="G8" i="32"/>
  <c r="D6" i="6"/>
  <c r="E9" i="9" l="1"/>
  <c r="V14" i="32"/>
  <c r="R14" i="32"/>
  <c r="B27" i="11"/>
  <c r="E10" i="9"/>
  <c r="E10" i="4" s="1"/>
  <c r="G14" i="4" l="1"/>
  <c r="G25" i="4" s="1"/>
  <c r="E25" i="9"/>
  <c r="E9" i="4"/>
  <c r="E14" i="4" s="1"/>
  <c r="Q7" i="50"/>
  <c r="Q20" i="50" s="1"/>
  <c r="P19" i="50"/>
  <c r="P20" i="50" s="1"/>
  <c r="P25" i="50" s="1"/>
  <c r="I14" i="4" l="1"/>
  <c r="E9" i="33" s="1"/>
  <c r="E25" i="4"/>
  <c r="F25" i="4" l="1"/>
</calcChain>
</file>

<file path=xl/comments1.xml><?xml version="1.0" encoding="utf-8"?>
<comments xmlns="http://schemas.openxmlformats.org/spreadsheetml/2006/main">
  <authors>
    <author xml:space="preserve"> </author>
  </authors>
  <commentList>
    <comment ref="E6" authorId="0" shapeId="0">
      <text>
        <r>
          <rPr>
            <b/>
            <sz val="11"/>
            <color indexed="81"/>
            <rFont val="ＭＳ Ｐゴシック"/>
            <family val="3"/>
            <charset val="128"/>
          </rPr>
          <t>事業の内容は、いつ、どこで、
何をするのか具体的に記載する</t>
        </r>
      </text>
    </comment>
    <comment ref="E9" authorId="0" shapeId="0">
      <text>
        <r>
          <rPr>
            <b/>
            <sz val="11"/>
            <color indexed="81"/>
            <rFont val="ＭＳ Ｐゴシック"/>
            <family val="3"/>
            <charset val="128"/>
          </rPr>
          <t>事業を実施する効果（成果）を記載（計画時は「○○される見込みである」などと記載）</t>
        </r>
      </text>
    </comment>
  </commentList>
</comments>
</file>

<file path=xl/comments10.xml><?xml version="1.0" encoding="utf-8"?>
<comments xmlns="http://schemas.openxmlformats.org/spreadsheetml/2006/main">
  <authors>
    <author>050794</author>
  </authors>
  <commentList>
    <comment ref="B1" authorId="0" shapeId="0">
      <text>
        <r>
          <rPr>
            <b/>
            <sz val="9"/>
            <color indexed="81"/>
            <rFont val="ＭＳ Ｐゴシック"/>
            <family val="3"/>
            <charset val="128"/>
          </rPr>
          <t>支出未済額がある場合は内訳を記入</t>
        </r>
      </text>
    </comment>
    <comment ref="B3"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List>
</comments>
</file>

<file path=xl/comments2.xml><?xml version="1.0" encoding="utf-8"?>
<comments xmlns="http://schemas.openxmlformats.org/spreadsheetml/2006/main">
  <authors>
    <author xml:space="preserve"> </author>
  </authors>
  <commentList>
    <comment ref="G6" authorId="0" shapeId="0">
      <text>
        <r>
          <rPr>
            <b/>
            <sz val="9"/>
            <color indexed="81"/>
            <rFont val="ＭＳ Ｐゴシック"/>
            <family val="3"/>
            <charset val="128"/>
          </rPr>
          <t xml:space="preserve"> </t>
        </r>
        <r>
          <rPr>
            <b/>
            <sz val="12"/>
            <color indexed="81"/>
            <rFont val="ＭＳ Ｐゴシック"/>
            <family val="3"/>
            <charset val="128"/>
          </rPr>
          <t>その他の財源がある場合は、その内容を備考欄に記入する。（○○収入など）</t>
        </r>
      </text>
    </comment>
  </commentList>
</comments>
</file>

<file path=xl/comments3.xml><?xml version="1.0" encoding="utf-8"?>
<comments xmlns="http://schemas.openxmlformats.org/spreadsheetml/2006/main">
  <authors>
    <author>050794</author>
    <author xml:space="preserve"> </author>
  </authors>
  <commentList>
    <comment ref="C1"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 ref="E9" authorId="0" shapeId="0">
      <text>
        <r>
          <rPr>
            <b/>
            <sz val="9"/>
            <color indexed="81"/>
            <rFont val="ＭＳ Ｐゴシック"/>
            <family val="3"/>
            <charset val="128"/>
          </rPr>
          <t>予算科目・金額を入力する。
収支の合計は一致すること！</t>
        </r>
      </text>
    </comment>
    <comment ref="F9" authorId="0" shapeId="0">
      <text>
        <r>
          <rPr>
            <b/>
            <sz val="9"/>
            <color indexed="81"/>
            <rFont val="ＭＳ Ｐゴシック"/>
            <family val="3"/>
            <charset val="128"/>
          </rPr>
          <t>１８号様式の「自己負担額」（自己資金）（補助金額以外の額）</t>
        </r>
      </text>
    </comment>
    <comment ref="F11" authorId="0" shapeId="0">
      <text>
        <r>
          <rPr>
            <b/>
            <sz val="9"/>
            <color indexed="81"/>
            <rFont val="ＭＳ Ｐゴシック"/>
            <family val="3"/>
            <charset val="128"/>
          </rPr>
          <t>１８号様式の「その他収入」の額
がある場合（補助金額と自己負担（自己資金）以外の額）</t>
        </r>
      </text>
    </comment>
    <comment ref="E19" authorId="0" shapeId="0">
      <text>
        <r>
          <rPr>
            <b/>
            <sz val="9"/>
            <color indexed="81"/>
            <rFont val="ＭＳ Ｐゴシック"/>
            <family val="3"/>
            <charset val="128"/>
          </rPr>
          <t>予算科目・金額を入力する。
収支の合計は一致すること！</t>
        </r>
      </text>
    </comment>
    <comment ref="E26" authorId="1" shapeId="0">
      <text>
        <r>
          <rPr>
            <b/>
            <sz val="9"/>
            <color indexed="81"/>
            <rFont val="ＭＳ Ｐゴシック"/>
            <family val="3"/>
            <charset val="128"/>
          </rPr>
          <t>議決前の場合は「上記のとおり予算案を提出することを確約します。」に訂正する</t>
        </r>
      </text>
    </comment>
  </commentList>
</comments>
</file>

<file path=xl/comments4.xml><?xml version="1.0" encoding="utf-8"?>
<comments xmlns="http://schemas.openxmlformats.org/spreadsheetml/2006/main">
  <authors>
    <author xml:space="preserve"> </author>
  </authors>
  <commentList>
    <comment ref="B6" authorId="0" shapeId="0">
      <text>
        <r>
          <rPr>
            <b/>
            <sz val="12"/>
            <color indexed="81"/>
            <rFont val="ＭＳ Ｐゴシック"/>
            <family val="3"/>
            <charset val="128"/>
          </rPr>
          <t xml:space="preserve"> 科目欄は適宜修正して使用のこと</t>
        </r>
      </text>
    </comment>
  </commentList>
</comments>
</file>

<file path=xl/comments5.xml><?xml version="1.0" encoding="utf-8"?>
<comments xmlns="http://schemas.openxmlformats.org/spreadsheetml/2006/main">
  <authors>
    <author>050794</author>
    <author xml:space="preserve"> </author>
  </authors>
  <commentList>
    <comment ref="C15"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 ref="J18" authorId="1" shapeId="0">
      <text>
        <r>
          <rPr>
            <b/>
            <sz val="11"/>
            <color indexed="81"/>
            <rFont val="ＭＳ Ｐゴシック"/>
            <family val="3"/>
            <charset val="128"/>
          </rPr>
          <t>←通帳の見開きページ等にカタカナで
記入されているフリガナ（３０文字以内）</t>
        </r>
      </text>
    </comment>
    <comment ref="J19" authorId="1" shapeId="0">
      <text>
        <r>
          <rPr>
            <b/>
            <sz val="11"/>
            <color indexed="81"/>
            <rFont val="ＭＳ Ｐゴシック"/>
            <family val="3"/>
            <charset val="128"/>
          </rPr>
          <t>←通帳に記入されている名義</t>
        </r>
      </text>
    </comment>
    <comment ref="H20" authorId="0" shapeId="0">
      <text>
        <r>
          <rPr>
            <b/>
            <sz val="11"/>
            <color indexed="81"/>
            <rFont val="ＭＳ Ｐゴシック"/>
            <family val="3"/>
            <charset val="128"/>
          </rPr>
          <t>本店（所）　又は　○○支店(所)</t>
        </r>
        <r>
          <rPr>
            <sz val="9"/>
            <color indexed="81"/>
            <rFont val="ＭＳ Ｐゴシック"/>
            <family val="3"/>
            <charset val="128"/>
          </rPr>
          <t xml:space="preserve">
</t>
        </r>
      </text>
    </comment>
    <comment ref="F21" authorId="1" shapeId="0">
      <text>
        <r>
          <rPr>
            <b/>
            <sz val="11"/>
            <color indexed="81"/>
            <rFont val="ＭＳ Ｐゴシック"/>
            <family val="3"/>
            <charset val="128"/>
          </rPr>
          <t>要入力コード（４けた）１文字ずつ</t>
        </r>
      </text>
    </comment>
    <comment ref="I21" authorId="1" shapeId="0">
      <text>
        <r>
          <rPr>
            <b/>
            <sz val="11"/>
            <color indexed="81"/>
            <rFont val="ＭＳ Ｐゴシック"/>
            <family val="3"/>
            <charset val="128"/>
          </rPr>
          <t>要入力コード（３けた）１文字ずつ</t>
        </r>
      </text>
    </comment>
    <comment ref="C23" authorId="1" shapeId="0">
      <text>
        <r>
          <rPr>
            <b/>
            <sz val="11"/>
            <color indexed="81"/>
            <rFont val="ＭＳ Ｐゴシック"/>
            <family val="3"/>
            <charset val="128"/>
          </rPr>
          <t>該当する預金種類を □ で囲む（普通預金以外の場合は□の位置を修正）</t>
        </r>
      </text>
    </comment>
    <comment ref="C25" authorId="1" shapeId="0">
      <text>
        <r>
          <rPr>
            <b/>
            <sz val="11"/>
            <color indexed="81"/>
            <rFont val="ＭＳ Ｐゴシック"/>
            <family val="3"/>
            <charset val="128"/>
          </rPr>
          <t>↑要入力（７けた未満の場合は右詰めで入力）１文字ずつ</t>
        </r>
      </text>
    </comment>
  </commentList>
</comments>
</file>

<file path=xl/comments6.xml><?xml version="1.0" encoding="utf-8"?>
<comments xmlns="http://schemas.openxmlformats.org/spreadsheetml/2006/main">
  <authors>
    <author>050794</author>
    <author xml:space="preserve"> </author>
  </authors>
  <commentList>
    <comment ref="C17"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 ref="D21" authorId="1" shapeId="0">
      <text>
        <r>
          <rPr>
            <b/>
            <sz val="11"/>
            <color indexed="81"/>
            <rFont val="ＭＳ Ｐゴシック"/>
            <family val="3"/>
            <charset val="128"/>
          </rPr>
          <t>該当する預金種類を □ で囲む（普通預金以外の場合は□の位置を修正）</t>
        </r>
      </text>
    </comment>
  </commentList>
</comments>
</file>

<file path=xl/comments7.xml><?xml version="1.0" encoding="utf-8"?>
<comments xmlns="http://schemas.openxmlformats.org/spreadsheetml/2006/main">
  <authors>
    <author xml:space="preserve"> </author>
  </authors>
  <commentList>
    <comment ref="E8" authorId="0" shapeId="0">
      <text>
        <r>
          <rPr>
            <b/>
            <sz val="11"/>
            <color indexed="81"/>
            <rFont val="ＭＳ Ｐゴシック"/>
            <family val="3"/>
            <charset val="128"/>
          </rPr>
          <t>事業の内容は、いつ、どこで、
何をしたのか具体的に記載する
※事業計画書に対応</t>
        </r>
      </text>
    </comment>
    <comment ref="E9" authorId="0" shapeId="0">
      <text>
        <r>
          <rPr>
            <b/>
            <sz val="11"/>
            <color indexed="81"/>
            <rFont val="ＭＳ Ｐゴシック"/>
            <family val="3"/>
            <charset val="128"/>
          </rPr>
          <t>補助事業の成果・効果を記載（計画書の文言をそのまま記載しないこと！）</t>
        </r>
      </text>
    </comment>
  </commentList>
</comments>
</file>

<file path=xl/comments8.xml><?xml version="1.0" encoding="utf-8"?>
<comments xmlns="http://schemas.openxmlformats.org/spreadsheetml/2006/main">
  <authors>
    <author>050794</author>
  </authors>
  <commentList>
    <comment ref="P1"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 ref="C4" authorId="0" shapeId="0">
      <text>
        <r>
          <rPr>
            <b/>
            <sz val="9"/>
            <color indexed="81"/>
            <rFont val="ＭＳ Ｐゴシック"/>
            <family val="3"/>
            <charset val="128"/>
          </rPr>
          <t>１６号と一致</t>
        </r>
      </text>
    </comment>
    <comment ref="S8" authorId="0" shapeId="0">
      <text>
        <r>
          <rPr>
            <b/>
            <sz val="9"/>
            <color indexed="81"/>
            <rFont val="ＭＳ Ｐゴシック"/>
            <family val="3"/>
            <charset val="128"/>
          </rPr>
          <t>支払済額を入力</t>
        </r>
      </text>
    </comment>
  </commentList>
</comments>
</file>

<file path=xl/comments9.xml><?xml version="1.0" encoding="utf-8"?>
<comments xmlns="http://schemas.openxmlformats.org/spreadsheetml/2006/main">
  <authors>
    <author>050794</author>
    <author xml:space="preserve"> </author>
  </authors>
  <commentList>
    <comment ref="I1" authorId="0" shapeId="0">
      <text>
        <r>
          <rPr>
            <b/>
            <sz val="9"/>
            <color indexed="81"/>
            <rFont val="ＭＳ Ｐゴシック"/>
            <family val="3"/>
            <charset val="128"/>
          </rPr>
          <t>印刷の際は色の付いているセルを「塗りつぶしなし」にしてから印刷をしてください。
（入力漏れを防ぐため便宜上色を付けています）</t>
        </r>
      </text>
    </comment>
    <comment ref="H9" authorId="0" shapeId="0">
      <text>
        <r>
          <rPr>
            <b/>
            <sz val="9"/>
            <color indexed="81"/>
            <rFont val="ＭＳ Ｐゴシック"/>
            <family val="3"/>
            <charset val="128"/>
          </rPr>
          <t>収入済額・未済額
支出済額・未済額欄に
実績額を入力する</t>
        </r>
      </text>
    </comment>
    <comment ref="J9" authorId="0" shapeId="0">
      <text>
        <r>
          <rPr>
            <b/>
            <sz val="9"/>
            <color indexed="81"/>
            <rFont val="ＭＳ Ｐゴシック"/>
            <family val="3"/>
            <charset val="128"/>
          </rPr>
          <t>１８号様式の「自己負担額」（自己資金）（補助金額以外の額）</t>
        </r>
      </text>
    </comment>
    <comment ref="J11" authorId="0" shapeId="0">
      <text>
        <r>
          <rPr>
            <b/>
            <sz val="9"/>
            <color indexed="81"/>
            <rFont val="ＭＳ Ｐゴシック"/>
            <family val="3"/>
            <charset val="128"/>
          </rPr>
          <t>１８号様式の「その他収入」（診療報酬額）</t>
        </r>
      </text>
    </comment>
    <comment ref="F15" authorId="1" shapeId="0">
      <text>
        <r>
          <rPr>
            <b/>
            <sz val="9"/>
            <color indexed="81"/>
            <rFont val="ＭＳ Ｐゴシック"/>
            <family val="3"/>
            <charset val="128"/>
          </rPr>
          <t>収入と支出の合計が一致することを確認！</t>
        </r>
      </text>
    </comment>
    <comment ref="K15" authorId="1" shapeId="0">
      <text>
        <r>
          <rPr>
            <b/>
            <sz val="9"/>
            <color indexed="81"/>
            <rFont val="ＭＳ Ｐゴシック"/>
            <family val="3"/>
            <charset val="128"/>
          </rPr>
          <t>道補助金以外に収入未済額がある場合は備考欄に債務者の住所氏名を記載（別紙内訳書にしても可）</t>
        </r>
      </text>
    </comment>
    <comment ref="K25" authorId="1" shapeId="0">
      <text>
        <r>
          <rPr>
            <b/>
            <sz val="9"/>
            <color indexed="81"/>
            <rFont val="ＭＳ Ｐゴシック"/>
            <family val="3"/>
            <charset val="128"/>
          </rPr>
          <t>支出未済額がある場合は備考欄に債権者の住所氏名を記載（別紙内訳書にしても可）</t>
        </r>
      </text>
    </comment>
  </commentList>
</comments>
</file>

<file path=xl/sharedStrings.xml><?xml version="1.0" encoding="utf-8"?>
<sst xmlns="http://schemas.openxmlformats.org/spreadsheetml/2006/main" count="464" uniqueCount="355">
  <si>
    <t>担当者電話番号</t>
    <rPh sb="0" eb="3">
      <t>タントウシャ</t>
    </rPh>
    <rPh sb="3" eb="5">
      <t>デンワ</t>
    </rPh>
    <rPh sb="5" eb="7">
      <t>バンゴウ</t>
    </rPh>
    <phoneticPr fontId="3"/>
  </si>
  <si>
    <t>申請書等提出先</t>
    <rPh sb="0" eb="2">
      <t>シンセイ</t>
    </rPh>
    <rPh sb="2" eb="3">
      <t>ショ</t>
    </rPh>
    <rPh sb="3" eb="4">
      <t>ナド</t>
    </rPh>
    <rPh sb="4" eb="6">
      <t>テイシュツ</t>
    </rPh>
    <rPh sb="6" eb="7">
      <t>サキ</t>
    </rPh>
    <phoneticPr fontId="3"/>
  </si>
  <si>
    <t>担当者ＦＡＸ番号</t>
    <rPh sb="0" eb="3">
      <t>タントウシャ</t>
    </rPh>
    <rPh sb="6" eb="8">
      <t>バンゴウ</t>
    </rPh>
    <phoneticPr fontId="3"/>
  </si>
  <si>
    <t>事　　業　　精　　算　　書</t>
    <rPh sb="0" eb="1">
      <t>コト</t>
    </rPh>
    <rPh sb="3" eb="4">
      <t>ギョウ</t>
    </rPh>
    <rPh sb="6" eb="7">
      <t>セイ</t>
    </rPh>
    <rPh sb="9" eb="10">
      <t>ザン</t>
    </rPh>
    <rPh sb="12" eb="13">
      <t>ショ</t>
    </rPh>
    <phoneticPr fontId="3"/>
  </si>
  <si>
    <t xml:space="preserve"> 内　　　訳 </t>
  </si>
  <si>
    <t xml:space="preserve">  備　　考 </t>
  </si>
  <si>
    <t>款</t>
    <rPh sb="0" eb="1">
      <t>カン</t>
    </rPh>
    <phoneticPr fontId="3"/>
  </si>
  <si>
    <t>項</t>
    <rPh sb="0" eb="1">
      <t>コウ</t>
    </rPh>
    <phoneticPr fontId="3"/>
  </si>
  <si>
    <t>目</t>
    <rPh sb="0" eb="1">
      <t>メ</t>
    </rPh>
    <phoneticPr fontId="3"/>
  </si>
  <si>
    <t>節</t>
    <rPh sb="0" eb="1">
      <t>セツ</t>
    </rPh>
    <phoneticPr fontId="3"/>
  </si>
  <si>
    <t xml:space="preserve"> 更正後の額</t>
  </si>
  <si>
    <t>円</t>
    <rPh sb="0" eb="1">
      <t>エン</t>
    </rPh>
    <phoneticPr fontId="3"/>
  </si>
  <si>
    <t>支出の部</t>
    <rPh sb="0" eb="2">
      <t>シシュツ</t>
    </rPh>
    <phoneticPr fontId="3"/>
  </si>
  <si>
    <t>不用額</t>
    <rPh sb="0" eb="3">
      <t>フヨウガク</t>
    </rPh>
    <phoneticPr fontId="3"/>
  </si>
  <si>
    <t>別紙内訳書のとおり</t>
    <rPh sb="0" eb="2">
      <t>ベッシ</t>
    </rPh>
    <rPh sb="2" eb="4">
      <t>ウチワケ</t>
    </rPh>
    <rPh sb="4" eb="5">
      <t>ショ</t>
    </rPh>
    <phoneticPr fontId="3"/>
  </si>
  <si>
    <t>科　　　　目</t>
    <rPh sb="0" eb="1">
      <t>カ</t>
    </rPh>
    <rPh sb="5" eb="6">
      <t>メ</t>
    </rPh>
    <phoneticPr fontId="4"/>
  </si>
  <si>
    <t>精 算 額</t>
    <rPh sb="0" eb="5">
      <t>セイサンガク</t>
    </rPh>
    <phoneticPr fontId="4"/>
  </si>
  <si>
    <t>収入済額</t>
    <rPh sb="0" eb="2">
      <t>シュウニュウ</t>
    </rPh>
    <rPh sb="2" eb="3">
      <t>ズ</t>
    </rPh>
    <rPh sb="3" eb="4">
      <t>ガク</t>
    </rPh>
    <phoneticPr fontId="4"/>
  </si>
  <si>
    <t>収入未済額</t>
    <rPh sb="0" eb="2">
      <t>シュウニュウ</t>
    </rPh>
    <rPh sb="2" eb="3">
      <t>ミ</t>
    </rPh>
    <rPh sb="3" eb="4">
      <t>ズ</t>
    </rPh>
    <rPh sb="4" eb="5">
      <t>ガク</t>
    </rPh>
    <phoneticPr fontId="4"/>
  </si>
  <si>
    <t>支出済額</t>
    <rPh sb="0" eb="2">
      <t>シシュツ</t>
    </rPh>
    <rPh sb="2" eb="3">
      <t>ズ</t>
    </rPh>
    <rPh sb="3" eb="4">
      <t>ガク</t>
    </rPh>
    <phoneticPr fontId="4"/>
  </si>
  <si>
    <t>支出未済額</t>
    <rPh sb="0" eb="2">
      <t>シシュツ</t>
    </rPh>
    <rPh sb="2" eb="3">
      <t>ミ</t>
    </rPh>
    <rPh sb="3" eb="4">
      <t>ズ</t>
    </rPh>
    <rPh sb="4" eb="5">
      <t>ガク</t>
    </rPh>
    <phoneticPr fontId="4"/>
  </si>
  <si>
    <t>合　　計</t>
    <rPh sb="0" eb="1">
      <t>ゴウ</t>
    </rPh>
    <rPh sb="3" eb="4">
      <t>ケイ</t>
    </rPh>
    <phoneticPr fontId="3"/>
  </si>
  <si>
    <t>補　　助　　金　　等　　精　　算　　書</t>
    <rPh sb="0" eb="7">
      <t>ホジョキン</t>
    </rPh>
    <rPh sb="9" eb="10">
      <t>トウ</t>
    </rPh>
    <rPh sb="12" eb="19">
      <t>セイサンショ</t>
    </rPh>
    <phoneticPr fontId="3"/>
  </si>
  <si>
    <t>区　　　　　分</t>
    <rPh sb="0" eb="7">
      <t>クブン</t>
    </rPh>
    <phoneticPr fontId="3"/>
  </si>
  <si>
    <t>補助事業等に要する経費</t>
    <rPh sb="0" eb="2">
      <t>ホジョ</t>
    </rPh>
    <rPh sb="2" eb="4">
      <t>ジギョウ</t>
    </rPh>
    <rPh sb="4" eb="5">
      <t>トウ</t>
    </rPh>
    <rPh sb="6" eb="7">
      <t>ヨウ</t>
    </rPh>
    <rPh sb="9" eb="11">
      <t>ケイヒ</t>
    </rPh>
    <phoneticPr fontId="3"/>
  </si>
  <si>
    <t>補助率</t>
    <rPh sb="0" eb="2">
      <t>ホジョ</t>
    </rPh>
    <rPh sb="2" eb="3">
      <t>リツ</t>
    </rPh>
    <phoneticPr fontId="3"/>
  </si>
  <si>
    <t>合　　　計</t>
    <rPh sb="0" eb="1">
      <t>ゴウ</t>
    </rPh>
    <rPh sb="4" eb="5">
      <t>ケイ</t>
    </rPh>
    <phoneticPr fontId="3"/>
  </si>
  <si>
    <t>注 １</t>
    <rPh sb="0" eb="1">
      <t>チュウ</t>
    </rPh>
    <phoneticPr fontId="3"/>
  </si>
  <si>
    <t>「区分」欄には、事務又は事業の名称（必要があるときは、細分された項目等当該補助事業等において区分すべきこととされている事項）を記載すること。</t>
    <rPh sb="1" eb="3">
      <t>クブン</t>
    </rPh>
    <rPh sb="4" eb="5">
      <t>ラン</t>
    </rPh>
    <rPh sb="8" eb="10">
      <t>ジム</t>
    </rPh>
    <rPh sb="10" eb="11">
      <t>マタ</t>
    </rPh>
    <rPh sb="12" eb="14">
      <t>ジギョウ</t>
    </rPh>
    <rPh sb="15" eb="17">
      <t>メイショウ</t>
    </rPh>
    <rPh sb="18" eb="20">
      <t>ヒツヨウ</t>
    </rPh>
    <rPh sb="27" eb="29">
      <t>サイブン</t>
    </rPh>
    <rPh sb="32" eb="34">
      <t>コウモク</t>
    </rPh>
    <rPh sb="34" eb="35">
      <t>トウ</t>
    </rPh>
    <rPh sb="35" eb="37">
      <t>トウガイ</t>
    </rPh>
    <rPh sb="37" eb="39">
      <t>ホジョ</t>
    </rPh>
    <rPh sb="39" eb="41">
      <t>ジギョウ</t>
    </rPh>
    <rPh sb="41" eb="42">
      <t>トウ</t>
    </rPh>
    <rPh sb="46" eb="48">
      <t>クブン</t>
    </rPh>
    <rPh sb="59" eb="61">
      <t>ジコウ</t>
    </rPh>
    <rPh sb="63" eb="65">
      <t>キサイ</t>
    </rPh>
    <phoneticPr fontId="3"/>
  </si>
  <si>
    <t>「補助事業等に要する経費」欄には、当該補助事業等に係る経費の総額を記載するものとし、「単価」、｢数量」欄が不用のときは斜線で抹消すること。</t>
    <rPh sb="1" eb="3">
      <t>ホジョ</t>
    </rPh>
    <rPh sb="3" eb="5">
      <t>ジギョウ</t>
    </rPh>
    <rPh sb="5" eb="6">
      <t>トウ</t>
    </rPh>
    <rPh sb="7" eb="8">
      <t>ヨウ</t>
    </rPh>
    <rPh sb="10" eb="12">
      <t>ケイヒ</t>
    </rPh>
    <rPh sb="13" eb="14">
      <t>ラン</t>
    </rPh>
    <rPh sb="17" eb="19">
      <t>トウガイ</t>
    </rPh>
    <rPh sb="19" eb="21">
      <t>ホジョ</t>
    </rPh>
    <rPh sb="21" eb="23">
      <t>ジギョウ</t>
    </rPh>
    <rPh sb="23" eb="24">
      <t>トウ</t>
    </rPh>
    <rPh sb="25" eb="26">
      <t>カカ</t>
    </rPh>
    <rPh sb="27" eb="29">
      <t>ケイヒ</t>
    </rPh>
    <rPh sb="30" eb="32">
      <t>ソウガク</t>
    </rPh>
    <rPh sb="33" eb="35">
      <t>キサイ</t>
    </rPh>
    <rPh sb="43" eb="45">
      <t>タンカ</t>
    </rPh>
    <rPh sb="48" eb="50">
      <t>スウリョウ</t>
    </rPh>
    <rPh sb="51" eb="52">
      <t>ラン</t>
    </rPh>
    <rPh sb="53" eb="55">
      <t>フヨウ</t>
    </rPh>
    <rPh sb="59" eb="61">
      <t>シャセン</t>
    </rPh>
    <rPh sb="62" eb="64">
      <t>マッショウ</t>
    </rPh>
    <phoneticPr fontId="3"/>
  </si>
  <si>
    <t>「補助基準により算出した額」欄には、補助基準（額）が定められているときはその基準により算出した額を記載し、補助基準が定められていないときは斜線で抹消すること。</t>
    <rPh sb="1" eb="3">
      <t>ホジョ</t>
    </rPh>
    <rPh sb="3" eb="5">
      <t>キジュン</t>
    </rPh>
    <rPh sb="8" eb="10">
      <t>サンシュツ</t>
    </rPh>
    <rPh sb="12" eb="13">
      <t>ガク</t>
    </rPh>
    <rPh sb="14" eb="15">
      <t>ラン</t>
    </rPh>
    <rPh sb="18" eb="20">
      <t>ホジョ</t>
    </rPh>
    <rPh sb="20" eb="22">
      <t>キジュン</t>
    </rPh>
    <rPh sb="23" eb="24">
      <t>ガク</t>
    </rPh>
    <rPh sb="26" eb="27">
      <t>サダ</t>
    </rPh>
    <rPh sb="38" eb="40">
      <t>キジュン</t>
    </rPh>
    <rPh sb="43" eb="45">
      <t>サンシュツ</t>
    </rPh>
    <rPh sb="47" eb="48">
      <t>ガク</t>
    </rPh>
    <rPh sb="49" eb="51">
      <t>キサイ</t>
    </rPh>
    <rPh sb="53" eb="55">
      <t>ホジョ</t>
    </rPh>
    <rPh sb="55" eb="57">
      <t>キジュン</t>
    </rPh>
    <rPh sb="58" eb="59">
      <t>サダ</t>
    </rPh>
    <rPh sb="69" eb="71">
      <t>シャセン</t>
    </rPh>
    <rPh sb="72" eb="74">
      <t>マッショウ</t>
    </rPh>
    <phoneticPr fontId="3"/>
  </si>
  <si>
    <t>「補助基本額」欄には、当該補助金等の算出の基礎となるべき額を記載すること。</t>
    <rPh sb="1" eb="3">
      <t>ホジョ</t>
    </rPh>
    <rPh sb="3" eb="5">
      <t>キホン</t>
    </rPh>
    <rPh sb="5" eb="6">
      <t>ガク</t>
    </rPh>
    <rPh sb="7" eb="8">
      <t>ラン</t>
    </rPh>
    <rPh sb="11" eb="13">
      <t>トウガイ</t>
    </rPh>
    <rPh sb="13" eb="15">
      <t>ホジョ</t>
    </rPh>
    <rPh sb="15" eb="16">
      <t>キン</t>
    </rPh>
    <rPh sb="16" eb="17">
      <t>トウ</t>
    </rPh>
    <rPh sb="18" eb="20">
      <t>サンシュツ</t>
    </rPh>
    <rPh sb="21" eb="23">
      <t>キソ</t>
    </rPh>
    <rPh sb="28" eb="29">
      <t>ガク</t>
    </rPh>
    <rPh sb="30" eb="32">
      <t>キサイ</t>
    </rPh>
    <phoneticPr fontId="3"/>
  </si>
  <si>
    <t>経　　費　　の　　配　　分　　調　　書</t>
    <rPh sb="0" eb="1">
      <t>キョウ</t>
    </rPh>
    <rPh sb="3" eb="4">
      <t>ヒ</t>
    </rPh>
    <rPh sb="9" eb="10">
      <t>クバ</t>
    </rPh>
    <rPh sb="12" eb="13">
      <t>ブン</t>
    </rPh>
    <rPh sb="15" eb="16">
      <t>チョウ</t>
    </rPh>
    <rPh sb="18" eb="19">
      <t>ショ</t>
    </rPh>
    <phoneticPr fontId="3"/>
  </si>
  <si>
    <t>（単位：円）</t>
    <rPh sb="1" eb="3">
      <t>タンイ</t>
    </rPh>
    <rPh sb="4" eb="5">
      <t>エン</t>
    </rPh>
    <phoneticPr fontId="3"/>
  </si>
  <si>
    <t>区　　　分</t>
    <rPh sb="0" eb="1">
      <t>ク</t>
    </rPh>
    <rPh sb="4" eb="5">
      <t>ブン</t>
    </rPh>
    <phoneticPr fontId="3"/>
  </si>
  <si>
    <t>負　担　区　分</t>
    <rPh sb="0" eb="1">
      <t>フ</t>
    </rPh>
    <rPh sb="2" eb="3">
      <t>タン</t>
    </rPh>
    <rPh sb="4" eb="5">
      <t>ク</t>
    </rPh>
    <rPh sb="6" eb="7">
      <t>ブン</t>
    </rPh>
    <phoneticPr fontId="3"/>
  </si>
  <si>
    <t>道費補助
（申請）額</t>
    <rPh sb="0" eb="1">
      <t>ミチ</t>
    </rPh>
    <rPh sb="1" eb="2">
      <t>ヒ</t>
    </rPh>
    <rPh sb="2" eb="4">
      <t>ホジョ</t>
    </rPh>
    <rPh sb="6" eb="8">
      <t>シンセイ</t>
    </rPh>
    <rPh sb="9" eb="10">
      <t>ガク</t>
    </rPh>
    <phoneticPr fontId="3"/>
  </si>
  <si>
    <t>自己負担額</t>
    <rPh sb="0" eb="2">
      <t>ジコ</t>
    </rPh>
    <rPh sb="2" eb="4">
      <t>フタン</t>
    </rPh>
    <rPh sb="4" eb="5">
      <t>ガク</t>
    </rPh>
    <phoneticPr fontId="3"/>
  </si>
  <si>
    <t>その他</t>
    <rPh sb="2" eb="3">
      <t>タ</t>
    </rPh>
    <phoneticPr fontId="3"/>
  </si>
  <si>
    <t>計</t>
    <rPh sb="0" eb="1">
      <t>ケイ</t>
    </rPh>
    <phoneticPr fontId="3"/>
  </si>
  <si>
    <t>事業完了年月日</t>
  </si>
  <si>
    <t>申請者住所１</t>
    <rPh sb="0" eb="3">
      <t>シンセイシャ</t>
    </rPh>
    <rPh sb="3" eb="5">
      <t>ジュウショ</t>
    </rPh>
    <phoneticPr fontId="3"/>
  </si>
  <si>
    <t>申請者住所２　※</t>
    <rPh sb="0" eb="3">
      <t>シンセイシャ</t>
    </rPh>
    <rPh sb="3" eb="5">
      <t>ジュウショ</t>
    </rPh>
    <phoneticPr fontId="3"/>
  </si>
  <si>
    <t>事業完了予定日</t>
    <rPh sb="0" eb="2">
      <t>ジギョウ</t>
    </rPh>
    <rPh sb="2" eb="4">
      <t>カンリョウ</t>
    </rPh>
    <rPh sb="4" eb="7">
      <t>ヨテイビ</t>
    </rPh>
    <phoneticPr fontId="3"/>
  </si>
  <si>
    <t>実績報告書提出日</t>
    <rPh sb="0" eb="2">
      <t>ジッセキ</t>
    </rPh>
    <rPh sb="2" eb="4">
      <t>ホウコク</t>
    </rPh>
    <rPh sb="4" eb="5">
      <t>ショ</t>
    </rPh>
    <rPh sb="5" eb="7">
      <t>テイシュツ</t>
    </rPh>
    <rPh sb="7" eb="8">
      <t>ビ</t>
    </rPh>
    <phoneticPr fontId="3"/>
  </si>
  <si>
    <t>摘　　　　　要</t>
    <rPh sb="0" eb="1">
      <t>テキ</t>
    </rPh>
    <rPh sb="6" eb="7">
      <t>ヨウ</t>
    </rPh>
    <phoneticPr fontId="3"/>
  </si>
  <si>
    <t>事業着手予定日</t>
    <rPh sb="0" eb="2">
      <t>ジギョウ</t>
    </rPh>
    <rPh sb="2" eb="4">
      <t>チャクシュ</t>
    </rPh>
    <rPh sb="4" eb="6">
      <t>ヨテイ</t>
    </rPh>
    <rPh sb="6" eb="7">
      <t>ビ</t>
    </rPh>
    <phoneticPr fontId="3"/>
  </si>
  <si>
    <t>指令文番号</t>
    <rPh sb="0" eb="2">
      <t>シレイ</t>
    </rPh>
    <rPh sb="2" eb="3">
      <t>ブン</t>
    </rPh>
    <rPh sb="3" eb="5">
      <t>バンゴウ</t>
    </rPh>
    <phoneticPr fontId="3"/>
  </si>
  <si>
    <t>単　価</t>
    <rPh sb="0" eb="1">
      <t>タン</t>
    </rPh>
    <rPh sb="2" eb="3">
      <t>アタイ</t>
    </rPh>
    <phoneticPr fontId="3"/>
  </si>
  <si>
    <t>金　　額</t>
    <rPh sb="0" eb="1">
      <t>キン</t>
    </rPh>
    <rPh sb="3" eb="4">
      <t>ガク</t>
    </rPh>
    <phoneticPr fontId="3"/>
  </si>
  <si>
    <t>補　助　金　等　交　付　申　請　額　算　出　調　書</t>
    <rPh sb="0" eb="1">
      <t>タスク</t>
    </rPh>
    <rPh sb="2" eb="3">
      <t>スケ</t>
    </rPh>
    <rPh sb="4" eb="5">
      <t>キン</t>
    </rPh>
    <rPh sb="6" eb="7">
      <t>トウ</t>
    </rPh>
    <rPh sb="8" eb="9">
      <t>コウ</t>
    </rPh>
    <rPh sb="10" eb="11">
      <t>ヅケ</t>
    </rPh>
    <rPh sb="12" eb="13">
      <t>サル</t>
    </rPh>
    <rPh sb="14" eb="15">
      <t>ショウ</t>
    </rPh>
    <rPh sb="16" eb="17">
      <t>ガク</t>
    </rPh>
    <rPh sb="18" eb="19">
      <t>ザン</t>
    </rPh>
    <rPh sb="20" eb="21">
      <t>デ</t>
    </rPh>
    <rPh sb="22" eb="23">
      <t>チョウ</t>
    </rPh>
    <rPh sb="24" eb="25">
      <t>ショ</t>
    </rPh>
    <phoneticPr fontId="3"/>
  </si>
  <si>
    <t>数量</t>
    <rPh sb="0" eb="1">
      <t>スウリョウ</t>
    </rPh>
    <rPh sb="1" eb="2">
      <t>リョウ</t>
    </rPh>
    <phoneticPr fontId="3"/>
  </si>
  <si>
    <t>補助対
象経費</t>
    <rPh sb="0" eb="2">
      <t>ホジョ</t>
    </rPh>
    <rPh sb="2" eb="3">
      <t>ツイ</t>
    </rPh>
    <rPh sb="4" eb="5">
      <t>ゾウ</t>
    </rPh>
    <rPh sb="5" eb="7">
      <t>ケイヒ</t>
    </rPh>
    <phoneticPr fontId="3"/>
  </si>
  <si>
    <t>補助基準
により算
出した額</t>
    <rPh sb="0" eb="2">
      <t>ホジョ</t>
    </rPh>
    <rPh sb="2" eb="4">
      <t>キジュン</t>
    </rPh>
    <phoneticPr fontId="3"/>
  </si>
  <si>
    <t>補助金
等交付
申請額</t>
    <rPh sb="0" eb="3">
      <t>ホジョキン</t>
    </rPh>
    <rPh sb="4" eb="5">
      <t>ナド</t>
    </rPh>
    <rPh sb="5" eb="7">
      <t>コウフ</t>
    </rPh>
    <phoneticPr fontId="3"/>
  </si>
  <si>
    <t>備　　考</t>
    <rPh sb="0" eb="1">
      <t>ソナエ</t>
    </rPh>
    <rPh sb="3" eb="4">
      <t>コウ</t>
    </rPh>
    <phoneticPr fontId="3"/>
  </si>
  <si>
    <t>補助事業
等に要す
る経費</t>
    <rPh sb="0" eb="2">
      <t>ホジョ</t>
    </rPh>
    <rPh sb="2" eb="4">
      <t>ジギョウ</t>
    </rPh>
    <rPh sb="5" eb="6">
      <t>トウ</t>
    </rPh>
    <rPh sb="7" eb="8">
      <t>ヨウ</t>
    </rPh>
    <rPh sb="11" eb="13">
      <t>ケイヒ</t>
    </rPh>
    <phoneticPr fontId="3"/>
  </si>
  <si>
    <t>事　　業　　予　　算　　書</t>
    <rPh sb="0" eb="1">
      <t>コト</t>
    </rPh>
    <rPh sb="3" eb="4">
      <t>ギョウ</t>
    </rPh>
    <rPh sb="6" eb="7">
      <t>ヨ</t>
    </rPh>
    <rPh sb="9" eb="10">
      <t>ザン</t>
    </rPh>
    <rPh sb="12" eb="13">
      <t>ショ</t>
    </rPh>
    <phoneticPr fontId="3"/>
  </si>
  <si>
    <t>金　　額</t>
    <rPh sb="0" eb="1">
      <t>キン</t>
    </rPh>
    <rPh sb="3" eb="4">
      <t>ガク</t>
    </rPh>
    <phoneticPr fontId="4"/>
  </si>
  <si>
    <t>申請者　住 所　</t>
    <rPh sb="0" eb="3">
      <t>シンセイシャ</t>
    </rPh>
    <rPh sb="4" eb="5">
      <t>ジュウ</t>
    </rPh>
    <rPh sb="6" eb="7">
      <t>ショ</t>
    </rPh>
    <phoneticPr fontId="3"/>
  </si>
  <si>
    <t>氏 名　</t>
    <rPh sb="0" eb="1">
      <t>シ</t>
    </rPh>
    <rPh sb="2" eb="3">
      <t>メイ</t>
    </rPh>
    <phoneticPr fontId="3"/>
  </si>
  <si>
    <t>※代表者印について（押印する書類全て）</t>
    <rPh sb="1" eb="4">
      <t>ダイヒョウシャ</t>
    </rPh>
    <rPh sb="4" eb="5">
      <t>ジルシ</t>
    </rPh>
    <rPh sb="10" eb="12">
      <t>オウイン</t>
    </rPh>
    <rPh sb="14" eb="16">
      <t>ショルイ</t>
    </rPh>
    <rPh sb="16" eb="17">
      <t>スベ</t>
    </rPh>
    <phoneticPr fontId="3"/>
  </si>
  <si>
    <t>記</t>
    <rPh sb="0" eb="1">
      <t>キ</t>
    </rPh>
    <phoneticPr fontId="3"/>
  </si>
  <si>
    <t>１　事業の目的及びその概要</t>
    <rPh sb="2" eb="4">
      <t>ジギョウ</t>
    </rPh>
    <rPh sb="5" eb="7">
      <t>モクテキ</t>
    </rPh>
    <rPh sb="7" eb="8">
      <t>オヨ</t>
    </rPh>
    <rPh sb="11" eb="13">
      <t>ガイヨウ</t>
    </rPh>
    <phoneticPr fontId="3"/>
  </si>
  <si>
    <t>２　事業の着手及び完了の予定年月日</t>
    <rPh sb="2" eb="4">
      <t>ジギョウ</t>
    </rPh>
    <rPh sb="5" eb="7">
      <t>チャクシュ</t>
    </rPh>
    <rPh sb="7" eb="8">
      <t>オヨ</t>
    </rPh>
    <rPh sb="9" eb="11">
      <t>カンリョウ</t>
    </rPh>
    <rPh sb="12" eb="14">
      <t>ヨテイ</t>
    </rPh>
    <rPh sb="14" eb="17">
      <t>ネンガッピ</t>
    </rPh>
    <phoneticPr fontId="3"/>
  </si>
  <si>
    <t>完　了</t>
    <rPh sb="0" eb="1">
      <t>カン</t>
    </rPh>
    <rPh sb="2" eb="3">
      <t>リョウ</t>
    </rPh>
    <phoneticPr fontId="3"/>
  </si>
  <si>
    <t>着　手</t>
    <rPh sb="0" eb="1">
      <t>キ</t>
    </rPh>
    <rPh sb="2" eb="3">
      <t>テ</t>
    </rPh>
    <phoneticPr fontId="3"/>
  </si>
  <si>
    <t>３　補助金等交付申請額</t>
    <rPh sb="2" eb="5">
      <t>ホジョキン</t>
    </rPh>
    <rPh sb="5" eb="6">
      <t>ナド</t>
    </rPh>
    <rPh sb="6" eb="8">
      <t>コウフ</t>
    </rPh>
    <rPh sb="8" eb="11">
      <t>シンセイガク</t>
    </rPh>
    <phoneticPr fontId="3"/>
  </si>
  <si>
    <t>上記の事業に関し補助金等の交付を受けたいので、関係書類を添えて申請します。</t>
    <rPh sb="0" eb="2">
      <t>ジョウキ</t>
    </rPh>
    <rPh sb="3" eb="5">
      <t>ジギョウ</t>
    </rPh>
    <rPh sb="6" eb="7">
      <t>カン</t>
    </rPh>
    <rPh sb="8" eb="11">
      <t>ホジョキン</t>
    </rPh>
    <rPh sb="11" eb="12">
      <t>ナド</t>
    </rPh>
    <rPh sb="13" eb="15">
      <t>コウフ</t>
    </rPh>
    <rPh sb="16" eb="17">
      <t>ウ</t>
    </rPh>
    <rPh sb="23" eb="25">
      <t>カンケイ</t>
    </rPh>
    <rPh sb="25" eb="27">
      <t>ショルイ</t>
    </rPh>
    <rPh sb="28" eb="29">
      <t>ソ</t>
    </rPh>
    <rPh sb="31" eb="33">
      <t>シンセイ</t>
    </rPh>
    <phoneticPr fontId="3"/>
  </si>
  <si>
    <t>事業名</t>
    <rPh sb="0" eb="2">
      <t>ジギョウ</t>
    </rPh>
    <rPh sb="2" eb="3">
      <t>ナ</t>
    </rPh>
    <phoneticPr fontId="3"/>
  </si>
  <si>
    <t>　上記のとおり議決されていることを証明します。</t>
    <rPh sb="7" eb="9">
      <t>ギケツ</t>
    </rPh>
    <phoneticPr fontId="4"/>
  </si>
  <si>
    <t xml:space="preserve"> 「計画」欄には、申請の際の額（変更の承認（達による変更を含む。）があったときは、変更後の額）を記載すること。</t>
    <rPh sb="2" eb="4">
      <t>ケイカク</t>
    </rPh>
    <rPh sb="5" eb="6">
      <t>ラン</t>
    </rPh>
    <rPh sb="9" eb="11">
      <t>シンセイ</t>
    </rPh>
    <rPh sb="12" eb="13">
      <t>サイ</t>
    </rPh>
    <rPh sb="14" eb="15">
      <t>ガク</t>
    </rPh>
    <rPh sb="16" eb="18">
      <t>ヘンコウ</t>
    </rPh>
    <rPh sb="19" eb="21">
      <t>ショウニン</t>
    </rPh>
    <rPh sb="22" eb="23">
      <t>タツ</t>
    </rPh>
    <rPh sb="26" eb="28">
      <t>ヘンコウ</t>
    </rPh>
    <rPh sb="29" eb="30">
      <t>フク</t>
    </rPh>
    <rPh sb="41" eb="44">
      <t>ヘンコウゴ</t>
    </rPh>
    <rPh sb="45" eb="46">
      <t>ガク</t>
    </rPh>
    <rPh sb="48" eb="50">
      <t>キサイ</t>
    </rPh>
    <phoneticPr fontId="3"/>
  </si>
  <si>
    <t xml:space="preserve"> 定額補助の場合は、「補助率」欄を斜線で抹消すること。</t>
    <rPh sb="1" eb="3">
      <t>テイガク</t>
    </rPh>
    <rPh sb="3" eb="5">
      <t>ホジョ</t>
    </rPh>
    <rPh sb="6" eb="8">
      <t>バアイ</t>
    </rPh>
    <rPh sb="11" eb="14">
      <t>ホジョリツ</t>
    </rPh>
    <rPh sb="15" eb="16">
      <t>ラン</t>
    </rPh>
    <rPh sb="17" eb="19">
      <t>シャセン</t>
    </rPh>
    <rPh sb="20" eb="22">
      <t>マッショウ</t>
    </rPh>
    <phoneticPr fontId="3"/>
  </si>
  <si>
    <t>補助事業者等　住 所　</t>
    <rPh sb="0" eb="2">
      <t>ホジョ</t>
    </rPh>
    <rPh sb="2" eb="4">
      <t>ジギョウ</t>
    </rPh>
    <rPh sb="4" eb="5">
      <t>シャ</t>
    </rPh>
    <rPh sb="5" eb="6">
      <t>ナド</t>
    </rPh>
    <rPh sb="7" eb="8">
      <t>ジュウ</t>
    </rPh>
    <rPh sb="9" eb="10">
      <t>ショ</t>
    </rPh>
    <phoneticPr fontId="3"/>
  </si>
  <si>
    <t>振込先銀行等の名称</t>
    <rPh sb="0" eb="1">
      <t>フ</t>
    </rPh>
    <rPh sb="1" eb="2">
      <t>コ</t>
    </rPh>
    <rPh sb="2" eb="3">
      <t>サキ</t>
    </rPh>
    <rPh sb="3" eb="5">
      <t>ギンコウ</t>
    </rPh>
    <rPh sb="5" eb="6">
      <t>ナド</t>
    </rPh>
    <rPh sb="7" eb="9">
      <t>メイショウ</t>
    </rPh>
    <phoneticPr fontId="3"/>
  </si>
  <si>
    <t>口座番号</t>
    <rPh sb="0" eb="2">
      <t>コウザ</t>
    </rPh>
    <rPh sb="2" eb="4">
      <t>バンゴウ</t>
    </rPh>
    <phoneticPr fontId="3"/>
  </si>
  <si>
    <t>口座振替払の振込先銀行等の名称及び口座番号</t>
    <rPh sb="0" eb="2">
      <t>コウザ</t>
    </rPh>
    <rPh sb="2" eb="4">
      <t>フリカエ</t>
    </rPh>
    <rPh sb="4" eb="5">
      <t>バラ</t>
    </rPh>
    <rPh sb="15" eb="16">
      <t>オヨ</t>
    </rPh>
    <phoneticPr fontId="3"/>
  </si>
  <si>
    <t>口　座　振　替　申　出　書</t>
    <rPh sb="0" eb="1">
      <t>クチ</t>
    </rPh>
    <rPh sb="2" eb="3">
      <t>ザ</t>
    </rPh>
    <rPh sb="4" eb="5">
      <t>オサム</t>
    </rPh>
    <rPh sb="6" eb="7">
      <t>タイ</t>
    </rPh>
    <rPh sb="8" eb="9">
      <t>サル</t>
    </rPh>
    <rPh sb="10" eb="11">
      <t>デ</t>
    </rPh>
    <rPh sb="12" eb="13">
      <t>ショ</t>
    </rPh>
    <phoneticPr fontId="3"/>
  </si>
  <si>
    <t>申請者　住 所　</t>
    <rPh sb="0" eb="2">
      <t>シンセイ</t>
    </rPh>
    <rPh sb="2" eb="3">
      <t>シャ</t>
    </rPh>
    <rPh sb="4" eb="5">
      <t>ジュウ</t>
    </rPh>
    <rPh sb="6" eb="7">
      <t>ショ</t>
    </rPh>
    <phoneticPr fontId="3"/>
  </si>
  <si>
    <t>預金種目</t>
    <rPh sb="0" eb="2">
      <t>ヨキン</t>
    </rPh>
    <rPh sb="2" eb="4">
      <t>シュモク</t>
    </rPh>
    <phoneticPr fontId="3"/>
  </si>
  <si>
    <t>普通預金</t>
    <rPh sb="0" eb="2">
      <t>フツウ</t>
    </rPh>
    <rPh sb="2" eb="4">
      <t>ヨキン</t>
    </rPh>
    <phoneticPr fontId="3"/>
  </si>
  <si>
    <t>口　座　番　号</t>
    <rPh sb="0" eb="1">
      <t>クチ</t>
    </rPh>
    <rPh sb="2" eb="3">
      <t>ザ</t>
    </rPh>
    <rPh sb="4" eb="5">
      <t>バン</t>
    </rPh>
    <rPh sb="6" eb="7">
      <t>ゴウ</t>
    </rPh>
    <phoneticPr fontId="3"/>
  </si>
  <si>
    <t>補助金交付指令日</t>
    <rPh sb="0" eb="2">
      <t>ホジョ</t>
    </rPh>
    <rPh sb="2" eb="3">
      <t>キン</t>
    </rPh>
    <rPh sb="3" eb="5">
      <t>コウフ</t>
    </rPh>
    <rPh sb="5" eb="7">
      <t>シレイ</t>
    </rPh>
    <rPh sb="7" eb="8">
      <t>ビ</t>
    </rPh>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</si>
  <si>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</si>
  <si>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</si>
  <si>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</si>
  <si>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</si>
  <si>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</si>
  <si>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</si>
  <si>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</si>
  <si>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</si>
  <si>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</si>
  <si>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金額</t>
    <rPh sb="0" eb="2">
      <t>キンガク</t>
    </rPh>
    <phoneticPr fontId="3"/>
  </si>
  <si>
    <t>1A</t>
    <phoneticPr fontId="3"/>
  </si>
  <si>
    <t>B</t>
    <phoneticPr fontId="3"/>
  </si>
  <si>
    <t>C</t>
    <phoneticPr fontId="3"/>
  </si>
  <si>
    <t>D</t>
    <phoneticPr fontId="3"/>
  </si>
  <si>
    <t>E</t>
    <phoneticPr fontId="3"/>
  </si>
  <si>
    <t>F</t>
    <phoneticPr fontId="3"/>
  </si>
  <si>
    <t>事業名</t>
    <phoneticPr fontId="4"/>
  </si>
  <si>
    <t>収入の部</t>
    <phoneticPr fontId="3"/>
  </si>
  <si>
    <t xml:space="preserve">備　　　考 </t>
    <phoneticPr fontId="3"/>
  </si>
  <si>
    <t>注　１</t>
    <phoneticPr fontId="3"/>
  </si>
  <si>
    <t>　　２</t>
    <phoneticPr fontId="3"/>
  </si>
  <si>
    <t>　　３</t>
    <phoneticPr fontId="3"/>
  </si>
  <si>
    <t>　　４</t>
    <phoneticPr fontId="3"/>
  </si>
  <si>
    <t>事業年度</t>
    <rPh sb="0" eb="2">
      <t>ジギョウ</t>
    </rPh>
    <rPh sb="2" eb="4">
      <t>ネンド</t>
    </rPh>
    <phoneticPr fontId="3"/>
  </si>
  <si>
    <t>代表者職・氏名</t>
    <rPh sb="0" eb="3">
      <t>ダイヒョウシャ</t>
    </rPh>
    <rPh sb="3" eb="4">
      <t>ショク</t>
    </rPh>
    <rPh sb="5" eb="7">
      <t>シメイ</t>
    </rPh>
    <phoneticPr fontId="3"/>
  </si>
  <si>
    <t>申請者電話番号</t>
    <rPh sb="0" eb="3">
      <t>シンセイシャ</t>
    </rPh>
    <rPh sb="3" eb="5">
      <t>デンワ</t>
    </rPh>
    <rPh sb="5" eb="7">
      <t>バンゴウ</t>
    </rPh>
    <phoneticPr fontId="3"/>
  </si>
  <si>
    <t>担当者ﾒｰﾙｱﾄﾞﾚｽ</t>
    <rPh sb="0" eb="3">
      <t>タントウシャ</t>
    </rPh>
    <phoneticPr fontId="3"/>
  </si>
  <si>
    <t>補助事業名</t>
    <rPh sb="0" eb="2">
      <t>ホジョ</t>
    </rPh>
    <rPh sb="2" eb="4">
      <t>ジギョウ</t>
    </rPh>
    <rPh sb="4" eb="5">
      <t>メイ</t>
    </rPh>
    <phoneticPr fontId="3"/>
  </si>
  <si>
    <t>申請者郵便番号</t>
    <rPh sb="0" eb="3">
      <t>シンセイシャ</t>
    </rPh>
    <rPh sb="3" eb="5">
      <t>ユウビン</t>
    </rPh>
    <rPh sb="5" eb="7">
      <t>バンゴウ</t>
    </rPh>
    <phoneticPr fontId="3"/>
  </si>
  <si>
    <t>数字は半角(年月日は適宜修正)</t>
    <rPh sb="0" eb="2">
      <t>スウジ</t>
    </rPh>
    <rPh sb="3" eb="5">
      <t>ハンカク</t>
    </rPh>
    <rPh sb="6" eb="9">
      <t>ネンガッピ</t>
    </rPh>
    <rPh sb="10" eb="12">
      <t>テキギ</t>
    </rPh>
    <rPh sb="12" eb="14">
      <t>シュウセイ</t>
    </rPh>
    <phoneticPr fontId="3"/>
  </si>
  <si>
    <t>担当者所属・職</t>
    <rPh sb="0" eb="3">
      <t>タントウシャ</t>
    </rPh>
    <rPh sb="3" eb="5">
      <t>ショゾク</t>
    </rPh>
    <rPh sb="6" eb="7">
      <t>ショク</t>
    </rPh>
    <phoneticPr fontId="3"/>
  </si>
  <si>
    <t>担当者氏名</t>
    <rPh sb="0" eb="3">
      <t>タントウシャ</t>
    </rPh>
    <rPh sb="3" eb="5">
      <t>シメイ</t>
    </rPh>
    <phoneticPr fontId="3"/>
  </si>
  <si>
    <t>@.jp</t>
    <phoneticPr fontId="3"/>
  </si>
  <si>
    <t>　「区分」欄には、経費名又は細分された事業（事務）名を記載すること。</t>
    <phoneticPr fontId="3"/>
  </si>
  <si>
    <t>　「負担区分」欄中「その他」の欄には、当該補助事業等に要する経費のうち、道費補助金（申請額）及び自己負担額以外で支弁する経費（寄付金、道費補助金以外の補助金等）があるときは、その額を記載し、かつ、その経費の内容を「備考」欄に記載すること。</t>
    <phoneticPr fontId="3"/>
  </si>
  <si>
    <t>　「備考」欄には、必要に応じ積算の基礎その他の必要な事項を記載すること。</t>
    <phoneticPr fontId="3"/>
  </si>
  <si>
    <t>　「負担区分」欄を「道費補助（申請）額、自己負担額、その他」以外に細分する必要がある場合は、適宜欄を追加して使用すること。</t>
    <phoneticPr fontId="3"/>
  </si>
  <si>
    <t>○○課△△係長</t>
    <rPh sb="2" eb="3">
      <t>カ</t>
    </rPh>
    <rPh sb="5" eb="7">
      <t>カカリチョウ</t>
    </rPh>
    <phoneticPr fontId="3"/>
  </si>
  <si>
    <t>□□　□□</t>
    <phoneticPr fontId="3"/>
  </si>
  <si>
    <t>　　　　　　補　助　事　業　等　実　績　報　告　書</t>
    <rPh sb="6" eb="7">
      <t>タスク</t>
    </rPh>
    <rPh sb="8" eb="9">
      <t>スケ</t>
    </rPh>
    <rPh sb="10" eb="11">
      <t>コト</t>
    </rPh>
    <rPh sb="12" eb="13">
      <t>ギョウ</t>
    </rPh>
    <rPh sb="14" eb="15">
      <t>ナド</t>
    </rPh>
    <rPh sb="16" eb="17">
      <t>ジツ</t>
    </rPh>
    <rPh sb="18" eb="19">
      <t>ツムギ</t>
    </rPh>
    <rPh sb="20" eb="21">
      <t>ホウ</t>
    </rPh>
    <rPh sb="22" eb="23">
      <t>コク</t>
    </rPh>
    <rPh sb="24" eb="25">
      <t>ショ</t>
    </rPh>
    <phoneticPr fontId="3"/>
  </si>
  <si>
    <t>補助金交付申請日</t>
    <rPh sb="0" eb="3">
      <t>ホジョキン</t>
    </rPh>
    <rPh sb="3" eb="5">
      <t>コウフ</t>
    </rPh>
    <rPh sb="5" eb="8">
      <t>シンセイビ</t>
    </rPh>
    <phoneticPr fontId="3"/>
  </si>
  <si>
    <t>◆◆市▲条▼丁目■番地</t>
    <rPh sb="2" eb="4">
      <t>イチニシ</t>
    </rPh>
    <rPh sb="4" eb="5">
      <t>ジョウ</t>
    </rPh>
    <rPh sb="6" eb="8">
      <t>チョウメ</t>
    </rPh>
    <rPh sb="9" eb="11">
      <t>バンチ</t>
    </rPh>
    <phoneticPr fontId="3"/>
  </si>
  <si>
    <t>医療法人　○○</t>
    <rPh sb="0" eb="2">
      <t>イリョウ</t>
    </rPh>
    <rPh sb="2" eb="4">
      <t>ホウジン</t>
    </rPh>
    <phoneticPr fontId="3"/>
  </si>
  <si>
    <t>理事長　■■　■■</t>
    <rPh sb="0" eb="2">
      <t>リジ</t>
    </rPh>
    <phoneticPr fontId="3"/>
  </si>
  <si>
    <t>▲▲法人
理事長之印</t>
    <rPh sb="2" eb="4">
      <t>ホウジン</t>
    </rPh>
    <rPh sb="5" eb="8">
      <t>リジチョウ</t>
    </rPh>
    <rPh sb="8" eb="9">
      <t>ノ</t>
    </rPh>
    <rPh sb="9" eb="10">
      <t>イン</t>
    </rPh>
    <phoneticPr fontId="3"/>
  </si>
  <si>
    <t>↓ 法人・自治体の場合は開設者の印</t>
    <rPh sb="2" eb="4">
      <t>ホウジン</t>
    </rPh>
    <rPh sb="5" eb="8">
      <t>ジチタイ</t>
    </rPh>
    <rPh sb="9" eb="11">
      <t>バアイ</t>
    </rPh>
    <rPh sb="12" eb="15">
      <t>カイセツシャ</t>
    </rPh>
    <rPh sb="16" eb="17">
      <t>イン</t>
    </rPh>
    <phoneticPr fontId="3"/>
  </si>
  <si>
    <t>↓ 個人が開設している医療機関等の場合は開設者の認印（私印）</t>
    <rPh sb="2" eb="4">
      <t>コジン</t>
    </rPh>
    <rPh sb="5" eb="7">
      <t>カイセツ</t>
    </rPh>
    <rPh sb="11" eb="13">
      <t>イリョウ</t>
    </rPh>
    <rPh sb="13" eb="16">
      <t>キカントウ</t>
    </rPh>
    <rPh sb="17" eb="19">
      <t>バアイ</t>
    </rPh>
    <rPh sb="20" eb="23">
      <t>カイセツシャ</t>
    </rPh>
    <rPh sb="24" eb="25">
      <t>ミト</t>
    </rPh>
    <rPh sb="25" eb="26">
      <t>イン</t>
    </rPh>
    <rPh sb="27" eb="29">
      <t>シイン</t>
    </rPh>
    <phoneticPr fontId="3"/>
  </si>
  <si>
    <t xml:space="preserve">
北 
海
</t>
    <rPh sb="1" eb="2">
      <t>キタ</t>
    </rPh>
    <rPh sb="4" eb="5">
      <t>カイ</t>
    </rPh>
    <phoneticPr fontId="3"/>
  </si>
  <si>
    <t xml:space="preserve">
北 海
太 郎</t>
    <rPh sb="1" eb="2">
      <t>キタ</t>
    </rPh>
    <rPh sb="3" eb="4">
      <t>ウミ</t>
    </rPh>
    <rPh sb="5" eb="6">
      <t>フトシ</t>
    </rPh>
    <rPh sb="7" eb="8">
      <t>ロウ</t>
    </rPh>
    <phoneticPr fontId="3"/>
  </si>
  <si>
    <t>▲▲市長
之印</t>
    <rPh sb="2" eb="4">
      <t>シチョウ</t>
    </rPh>
    <rPh sb="5" eb="6">
      <t>サトユキ</t>
    </rPh>
    <rPh sb="6" eb="7">
      <t>イン</t>
    </rPh>
    <phoneticPr fontId="3"/>
  </si>
  <si>
    <t>←個人開設の場合は施設名</t>
    <rPh sb="1" eb="3">
      <t>コジン</t>
    </rPh>
    <rPh sb="3" eb="5">
      <t>カイセツ</t>
    </rPh>
    <rPh sb="6" eb="8">
      <t>バアイ</t>
    </rPh>
    <rPh sb="9" eb="12">
      <t>シセツメイ</t>
    </rPh>
    <phoneticPr fontId="3"/>
  </si>
  <si>
    <t>01-00-0000</t>
    <phoneticPr fontId="3"/>
  </si>
  <si>
    <t>〒000-0000</t>
    <phoneticPr fontId="3"/>
  </si>
  <si>
    <t>01-00-0000(内線111)</t>
    <rPh sb="11" eb="13">
      <t>ナイセン</t>
    </rPh>
    <phoneticPr fontId="3"/>
  </si>
  <si>
    <t>←道庁の交付決定指令文から転記（円単位）</t>
    <rPh sb="1" eb="3">
      <t>ドウチョウ</t>
    </rPh>
    <rPh sb="4" eb="6">
      <t>コウフ</t>
    </rPh>
    <rPh sb="6" eb="8">
      <t>ケッテイ</t>
    </rPh>
    <rPh sb="8" eb="10">
      <t>シレイ</t>
    </rPh>
    <rPh sb="10" eb="11">
      <t>ブン</t>
    </rPh>
    <rPh sb="13" eb="15">
      <t>テンキ</t>
    </rPh>
    <rPh sb="16" eb="17">
      <t>エン</t>
    </rPh>
    <rPh sb="17" eb="19">
      <t>タンイ</t>
    </rPh>
    <phoneticPr fontId="3"/>
  </si>
  <si>
    <t>　今後、交付される補助金については、次により口座振替払いされるよう申し出ます。</t>
    <rPh sb="1" eb="3">
      <t>コンゴ</t>
    </rPh>
    <rPh sb="4" eb="6">
      <t>コウフ</t>
    </rPh>
    <rPh sb="9" eb="11">
      <t>ホジョ</t>
    </rPh>
    <rPh sb="18" eb="19">
      <t>ツギ</t>
    </rPh>
    <rPh sb="22" eb="24">
      <t>コウザ</t>
    </rPh>
    <rPh sb="24" eb="26">
      <t>フリカエ</t>
    </rPh>
    <rPh sb="26" eb="27">
      <t>ハラ</t>
    </rPh>
    <rPh sb="33" eb="34">
      <t>モウ</t>
    </rPh>
    <rPh sb="35" eb="36">
      <t>デ</t>
    </rPh>
    <phoneticPr fontId="3"/>
  </si>
  <si>
    <t>振込先金融機関名</t>
    <rPh sb="0" eb="1">
      <t>フ</t>
    </rPh>
    <rPh sb="1" eb="2">
      <t>コ</t>
    </rPh>
    <rPh sb="2" eb="3">
      <t>サキ</t>
    </rPh>
    <rPh sb="3" eb="5">
      <t>キンユウ</t>
    </rPh>
    <rPh sb="5" eb="7">
      <t>キカン</t>
    </rPh>
    <rPh sb="7" eb="8">
      <t>ナ</t>
    </rPh>
    <phoneticPr fontId="3"/>
  </si>
  <si>
    <t>本・支店名</t>
    <rPh sb="0" eb="1">
      <t>ホン</t>
    </rPh>
    <rPh sb="2" eb="3">
      <t>シ</t>
    </rPh>
    <rPh sb="3" eb="4">
      <t>テン</t>
    </rPh>
    <rPh sb="4" eb="5">
      <t>メイ</t>
    </rPh>
    <phoneticPr fontId="3"/>
  </si>
  <si>
    <t>貯蓄預金</t>
    <rPh sb="0" eb="2">
      <t>チョチク</t>
    </rPh>
    <phoneticPr fontId="3"/>
  </si>
  <si>
    <t>当座預金</t>
    <rPh sb="0" eb="2">
      <t>トウザ</t>
    </rPh>
    <phoneticPr fontId="3"/>
  </si>
  <si>
    <t>(A-B)C</t>
    <phoneticPr fontId="3"/>
  </si>
  <si>
    <t>A</t>
    <phoneticPr fontId="3"/>
  </si>
  <si>
    <t>(F×G)H</t>
    <phoneticPr fontId="3"/>
  </si>
  <si>
    <t>補助事業等に関して生じる寄附金その他の収入</t>
    <rPh sb="0" eb="2">
      <t>ホジョ</t>
    </rPh>
    <rPh sb="2" eb="5">
      <t>ジギョウトウ</t>
    </rPh>
    <rPh sb="6" eb="7">
      <t>カン</t>
    </rPh>
    <rPh sb="9" eb="10">
      <t>ショウ</t>
    </rPh>
    <rPh sb="12" eb="15">
      <t>キフキン</t>
    </rPh>
    <rPh sb="17" eb="18">
      <t>タ</t>
    </rPh>
    <rPh sb="19" eb="21">
      <t>シュウニュウ</t>
    </rPh>
    <phoneticPr fontId="3"/>
  </si>
  <si>
    <t>定額補助の場合は、「補助率」欄を斜線で抹消すること。</t>
    <rPh sb="0" eb="2">
      <t>テイガク</t>
    </rPh>
    <rPh sb="2" eb="4">
      <t>ホジョ</t>
    </rPh>
    <rPh sb="5" eb="7">
      <t>バアイ</t>
    </rPh>
    <rPh sb="10" eb="12">
      <t>ホジョ</t>
    </rPh>
    <rPh sb="12" eb="13">
      <t>リツ</t>
    </rPh>
    <rPh sb="14" eb="15">
      <t>ラン</t>
    </rPh>
    <rPh sb="16" eb="18">
      <t>シャセン</t>
    </rPh>
    <rPh sb="19" eb="21">
      <t>マッショウ</t>
    </rPh>
    <phoneticPr fontId="3"/>
  </si>
  <si>
    <t>差　 引
所要額</t>
    <rPh sb="0" eb="1">
      <t>サ</t>
    </rPh>
    <rPh sb="3" eb="4">
      <t>イン</t>
    </rPh>
    <rPh sb="5" eb="8">
      <t>ショヨウガク</t>
    </rPh>
    <phoneticPr fontId="3"/>
  </si>
  <si>
    <t>補   助
基本額</t>
    <rPh sb="0" eb="1">
      <t>タスク</t>
    </rPh>
    <rPh sb="4" eb="5">
      <t>スケ</t>
    </rPh>
    <rPh sb="6" eb="8">
      <t>キホン</t>
    </rPh>
    <rPh sb="8" eb="9">
      <t>ガク</t>
    </rPh>
    <phoneticPr fontId="3"/>
  </si>
  <si>
    <t>合　計</t>
    <rPh sb="0" eb="1">
      <t>ゴウ</t>
    </rPh>
    <rPh sb="2" eb="3">
      <t>ケイ</t>
    </rPh>
    <phoneticPr fontId="3"/>
  </si>
  <si>
    <t>計　　　　　　　画</t>
    <rPh sb="0" eb="1">
      <t>ケイ</t>
    </rPh>
    <rPh sb="8" eb="9">
      <t>ガ</t>
    </rPh>
    <phoneticPr fontId="3"/>
  </si>
  <si>
    <t>実　　　　　　　施</t>
    <rPh sb="0" eb="1">
      <t>ジツ</t>
    </rPh>
    <rPh sb="8" eb="9">
      <t>ホドコ</t>
    </rPh>
    <phoneticPr fontId="3"/>
  </si>
  <si>
    <t>補助率</t>
    <rPh sb="0" eb="3">
      <t>ホジョリツ</t>
    </rPh>
    <phoneticPr fontId="3"/>
  </si>
  <si>
    <t xml:space="preserve">補助金等精算額に対する領収未済額
</t>
    <rPh sb="0" eb="3">
      <t>ホジョキン</t>
    </rPh>
    <rPh sb="3" eb="4">
      <t>トウ</t>
    </rPh>
    <rPh sb="4" eb="7">
      <t>セイサンガク</t>
    </rPh>
    <rPh sb="8" eb="9">
      <t>タイ</t>
    </rPh>
    <rPh sb="11" eb="13">
      <t>リョウシュウ</t>
    </rPh>
    <rPh sb="13" eb="16">
      <t>ミサイガク</t>
    </rPh>
    <phoneticPr fontId="3"/>
  </si>
  <si>
    <t>補助事業等に係る経費の債務確定額</t>
    <rPh sb="0" eb="2">
      <t>ホジョ</t>
    </rPh>
    <rPh sb="2" eb="5">
      <t>ジギョウトウ</t>
    </rPh>
    <rPh sb="6" eb="7">
      <t>カカワ</t>
    </rPh>
    <rPh sb="8" eb="10">
      <t>ケイヒ</t>
    </rPh>
    <rPh sb="11" eb="13">
      <t>サイム</t>
    </rPh>
    <rPh sb="13" eb="15">
      <t>カクテイ</t>
    </rPh>
    <rPh sb="15" eb="16">
      <t>ガク</t>
    </rPh>
    <phoneticPr fontId="3"/>
  </si>
  <si>
    <t xml:space="preserve">
不用額</t>
    <rPh sb="1" eb="3">
      <t>フヨウ</t>
    </rPh>
    <rPh sb="3" eb="4">
      <t>ガク</t>
    </rPh>
    <phoneticPr fontId="3"/>
  </si>
  <si>
    <t xml:space="preserve">
備考</t>
    <rPh sb="1" eb="3">
      <t>ビコウ</t>
    </rPh>
    <phoneticPr fontId="3"/>
  </si>
  <si>
    <t>補助事業等に関して生じる寄附金その他の収入</t>
    <rPh sb="0" eb="2">
      <t>ホジョ</t>
    </rPh>
    <rPh sb="2" eb="4">
      <t>ジギョウ</t>
    </rPh>
    <rPh sb="4" eb="5">
      <t>トウ</t>
    </rPh>
    <rPh sb="6" eb="7">
      <t>カン</t>
    </rPh>
    <rPh sb="9" eb="10">
      <t>ショウ</t>
    </rPh>
    <rPh sb="12" eb="15">
      <t>キフキン</t>
    </rPh>
    <rPh sb="17" eb="18">
      <t>タ</t>
    </rPh>
    <rPh sb="19" eb="21">
      <t>シュウニュウ</t>
    </rPh>
    <phoneticPr fontId="3"/>
  </si>
  <si>
    <t>補助基準により算出した額</t>
    <rPh sb="0" eb="2">
      <t>ホジョ</t>
    </rPh>
    <rPh sb="2" eb="4">
      <t>キジュン</t>
    </rPh>
    <rPh sb="7" eb="9">
      <t>サンシュツ</t>
    </rPh>
    <rPh sb="11" eb="12">
      <t>ガク</t>
    </rPh>
    <phoneticPr fontId="3"/>
  </si>
  <si>
    <t>補助事業等に関して生ずる寄附金その他の収入</t>
    <rPh sb="0" eb="2">
      <t>ホジョ</t>
    </rPh>
    <rPh sb="2" eb="4">
      <t>ジギョウ</t>
    </rPh>
    <rPh sb="4" eb="5">
      <t>トウ</t>
    </rPh>
    <rPh sb="6" eb="7">
      <t>カン</t>
    </rPh>
    <rPh sb="9" eb="10">
      <t>ショウ</t>
    </rPh>
    <rPh sb="12" eb="15">
      <t>キフキン</t>
    </rPh>
    <rPh sb="17" eb="18">
      <t>タ</t>
    </rPh>
    <rPh sb="19" eb="21">
      <t>シュウニュウ</t>
    </rPh>
    <phoneticPr fontId="3"/>
  </si>
  <si>
    <t>年月日
番号</t>
    <rPh sb="0" eb="3">
      <t>ネンガッピ</t>
    </rPh>
    <rPh sb="4" eb="6">
      <t>バンゴウ</t>
    </rPh>
    <phoneticPr fontId="3"/>
  </si>
  <si>
    <t>支払済額</t>
    <rPh sb="0" eb="2">
      <t>シハラ</t>
    </rPh>
    <rPh sb="2" eb="3">
      <t>ス</t>
    </rPh>
    <rPh sb="3" eb="4">
      <t>ガク</t>
    </rPh>
    <phoneticPr fontId="3"/>
  </si>
  <si>
    <t xml:space="preserve"> 「区分」欄には、事業又は事業の名称（必要があるときは、細分された項目等当該補助事業において区分すべきこととされている事項）を記載すること。</t>
    <rPh sb="2" eb="4">
      <t>クブン</t>
    </rPh>
    <rPh sb="5" eb="6">
      <t>ラン</t>
    </rPh>
    <rPh sb="9" eb="11">
      <t>ジギョウ</t>
    </rPh>
    <rPh sb="11" eb="12">
      <t>マタ</t>
    </rPh>
    <rPh sb="13" eb="15">
      <t>ジギョウ</t>
    </rPh>
    <rPh sb="16" eb="18">
      <t>メイショウ</t>
    </rPh>
    <rPh sb="19" eb="21">
      <t>ヒツヨウ</t>
    </rPh>
    <rPh sb="28" eb="30">
      <t>サイブン</t>
    </rPh>
    <rPh sb="33" eb="35">
      <t>コウモク</t>
    </rPh>
    <rPh sb="35" eb="36">
      <t>トウ</t>
    </rPh>
    <rPh sb="36" eb="38">
      <t>トウガイ</t>
    </rPh>
    <rPh sb="38" eb="40">
      <t>ホジョ</t>
    </rPh>
    <rPh sb="40" eb="42">
      <t>ジギョウ</t>
    </rPh>
    <rPh sb="46" eb="48">
      <t>クブン</t>
    </rPh>
    <phoneticPr fontId="3"/>
  </si>
  <si>
    <t xml:space="preserve"> 「補助金の交付の決定」欄中「年月日番号」欄には当初の交付決定の年月日、番号を記載し、「金額」欄には交付決定額（変更（達による変更を含む。）があったときは、変更後の額）を記載すること。</t>
    <rPh sb="2" eb="4">
      <t>ホジョ</t>
    </rPh>
    <rPh sb="4" eb="5">
      <t>キン</t>
    </rPh>
    <rPh sb="6" eb="8">
      <t>コウフ</t>
    </rPh>
    <rPh sb="9" eb="11">
      <t>ケッテイ</t>
    </rPh>
    <rPh sb="12" eb="13">
      <t>ラン</t>
    </rPh>
    <rPh sb="13" eb="14">
      <t>チュウ</t>
    </rPh>
    <rPh sb="15" eb="18">
      <t>ネンガッピ</t>
    </rPh>
    <rPh sb="18" eb="20">
      <t>バンゴウ</t>
    </rPh>
    <rPh sb="21" eb="22">
      <t>ラン</t>
    </rPh>
    <rPh sb="24" eb="26">
      <t>トウショ</t>
    </rPh>
    <rPh sb="27" eb="29">
      <t>コウフ</t>
    </rPh>
    <rPh sb="29" eb="31">
      <t>ケッテイ</t>
    </rPh>
    <rPh sb="32" eb="35">
      <t>ネンガッピ</t>
    </rPh>
    <rPh sb="36" eb="38">
      <t>バンゴウ</t>
    </rPh>
    <rPh sb="39" eb="41">
      <t>キサイ</t>
    </rPh>
    <rPh sb="44" eb="46">
      <t>キンガク</t>
    </rPh>
    <rPh sb="47" eb="48">
      <t>ラン</t>
    </rPh>
    <rPh sb="50" eb="52">
      <t>コウフ</t>
    </rPh>
    <rPh sb="52" eb="55">
      <t>ケッテイガク</t>
    </rPh>
    <rPh sb="56" eb="58">
      <t>ヘンコウ</t>
    </rPh>
    <rPh sb="59" eb="60">
      <t>タツ</t>
    </rPh>
    <rPh sb="63" eb="65">
      <t>ヘンコウ</t>
    </rPh>
    <rPh sb="66" eb="67">
      <t>フク</t>
    </rPh>
    <rPh sb="78" eb="81">
      <t>ヘンコウゴ</t>
    </rPh>
    <rPh sb="82" eb="83">
      <t>ガク</t>
    </rPh>
    <rPh sb="85" eb="87">
      <t>キサイ</t>
    </rPh>
    <phoneticPr fontId="3"/>
  </si>
  <si>
    <t xml:space="preserve"> 「補助金等精算額」欄には、実施に係る補助基本額（J）に補助率（K）を乗じて得た額を記載すること。ただし、補助金等の算出が他の方法によっている場合は、その方法により算出した額を記載し、かつ、「備考」欄にその算出方法を明記すること。</t>
    <rPh sb="2" eb="4">
      <t>ホジョ</t>
    </rPh>
    <rPh sb="4" eb="5">
      <t>キン</t>
    </rPh>
    <rPh sb="5" eb="6">
      <t>トウ</t>
    </rPh>
    <rPh sb="6" eb="9">
      <t>セイサンガク</t>
    </rPh>
    <rPh sb="10" eb="11">
      <t>ラン</t>
    </rPh>
    <rPh sb="14" eb="16">
      <t>ジッシ</t>
    </rPh>
    <rPh sb="17" eb="18">
      <t>カカ</t>
    </rPh>
    <rPh sb="19" eb="21">
      <t>ホジョ</t>
    </rPh>
    <rPh sb="21" eb="24">
      <t>キホンガク</t>
    </rPh>
    <rPh sb="28" eb="31">
      <t>ホジョリツ</t>
    </rPh>
    <rPh sb="35" eb="36">
      <t>ジョウ</t>
    </rPh>
    <rPh sb="38" eb="39">
      <t>エ</t>
    </rPh>
    <rPh sb="40" eb="41">
      <t>ガク</t>
    </rPh>
    <rPh sb="42" eb="44">
      <t>キサイ</t>
    </rPh>
    <rPh sb="53" eb="56">
      <t>ホジョキン</t>
    </rPh>
    <rPh sb="56" eb="57">
      <t>トウ</t>
    </rPh>
    <rPh sb="58" eb="60">
      <t>サンシュツ</t>
    </rPh>
    <rPh sb="61" eb="62">
      <t>タ</t>
    </rPh>
    <rPh sb="63" eb="65">
      <t>ホウホウ</t>
    </rPh>
    <rPh sb="71" eb="73">
      <t>バアイ</t>
    </rPh>
    <rPh sb="77" eb="79">
      <t>ホウホウ</t>
    </rPh>
    <rPh sb="82" eb="84">
      <t>サンシュツ</t>
    </rPh>
    <rPh sb="86" eb="87">
      <t>ガク</t>
    </rPh>
    <rPh sb="88" eb="90">
      <t>キサイ</t>
    </rPh>
    <phoneticPr fontId="3"/>
  </si>
  <si>
    <t xml:space="preserve"> 「補助事業等に係る経費の債務確定額」欄中「支払済額」欄には、間接補助事業等の場合にあっては補助事業者等が間接補助事業者等に交付する補助金等の支払済額を記載すること。</t>
    <rPh sb="2" eb="4">
      <t>ホジョ</t>
    </rPh>
    <rPh sb="4" eb="6">
      <t>ジギョウ</t>
    </rPh>
    <rPh sb="6" eb="7">
      <t>トウ</t>
    </rPh>
    <rPh sb="8" eb="9">
      <t>カカ</t>
    </rPh>
    <rPh sb="10" eb="12">
      <t>ケイヒ</t>
    </rPh>
    <rPh sb="13" eb="15">
      <t>サイム</t>
    </rPh>
    <rPh sb="15" eb="18">
      <t>カクテイガク</t>
    </rPh>
    <rPh sb="19" eb="20">
      <t>ラン</t>
    </rPh>
    <rPh sb="20" eb="21">
      <t>チュウ</t>
    </rPh>
    <rPh sb="22" eb="24">
      <t>シハラ</t>
    </rPh>
    <rPh sb="24" eb="25">
      <t>ス</t>
    </rPh>
    <rPh sb="25" eb="26">
      <t>ガク</t>
    </rPh>
    <rPh sb="27" eb="28">
      <t>ラン</t>
    </rPh>
    <rPh sb="31" eb="33">
      <t>カンセツ</t>
    </rPh>
    <rPh sb="33" eb="35">
      <t>ホジョ</t>
    </rPh>
    <rPh sb="35" eb="37">
      <t>ジギョウ</t>
    </rPh>
    <rPh sb="37" eb="38">
      <t>トウ</t>
    </rPh>
    <rPh sb="39" eb="41">
      <t>バアイ</t>
    </rPh>
    <rPh sb="46" eb="48">
      <t>ホジョ</t>
    </rPh>
    <rPh sb="48" eb="51">
      <t>ジギョウシャ</t>
    </rPh>
    <rPh sb="51" eb="52">
      <t>トウ</t>
    </rPh>
    <rPh sb="53" eb="55">
      <t>カンセツ</t>
    </rPh>
    <rPh sb="55" eb="57">
      <t>ホジョ</t>
    </rPh>
    <rPh sb="57" eb="60">
      <t>ジギョウシャ</t>
    </rPh>
    <rPh sb="60" eb="61">
      <t>トウ</t>
    </rPh>
    <rPh sb="62" eb="64">
      <t>コウフ</t>
    </rPh>
    <rPh sb="66" eb="69">
      <t>ホジョキン</t>
    </rPh>
    <rPh sb="69" eb="70">
      <t>トウ</t>
    </rPh>
    <rPh sb="71" eb="73">
      <t>シハラ</t>
    </rPh>
    <rPh sb="73" eb="74">
      <t>スミ</t>
    </rPh>
    <rPh sb="74" eb="75">
      <t>ガク</t>
    </rPh>
    <rPh sb="76" eb="78">
      <t>キサイ</t>
    </rPh>
    <phoneticPr fontId="3"/>
  </si>
  <si>
    <t>当座預金</t>
    <rPh sb="0" eb="2">
      <t>トウザ</t>
    </rPh>
    <rPh sb="2" eb="4">
      <t>ヨキン</t>
    </rPh>
    <phoneticPr fontId="3"/>
  </si>
  <si>
    <t>貯蓄預金</t>
    <rPh sb="0" eb="2">
      <t>チョチク</t>
    </rPh>
    <rPh sb="2" eb="4">
      <t>ヨキン</t>
    </rPh>
    <phoneticPr fontId="3"/>
  </si>
  <si>
    <t>備考</t>
    <rPh sb="0" eb="1">
      <t>ソナエ</t>
    </rPh>
    <rPh sb="1" eb="2">
      <t>コウ</t>
    </rPh>
    <phoneticPr fontId="3"/>
  </si>
  <si>
    <t>支払
未済額</t>
    <rPh sb="0" eb="2">
      <t>シハラ</t>
    </rPh>
    <rPh sb="3" eb="6">
      <t>ミサイガク</t>
    </rPh>
    <phoneticPr fontId="3"/>
  </si>
  <si>
    <t>○○銀行</t>
    <rPh sb="2" eb="4">
      <t>ギンコウ</t>
    </rPh>
    <phoneticPr fontId="3"/>
  </si>
  <si>
    <t>別紙内訳書のとおり</t>
    <rPh sb="0" eb="2">
      <t>ベッシ</t>
    </rPh>
    <rPh sb="2" eb="5">
      <t>ウチワケショ</t>
    </rPh>
    <phoneticPr fontId="3"/>
  </si>
  <si>
    <t>支出の部</t>
    <rPh sb="0" eb="2">
      <t>シシュツ</t>
    </rPh>
    <rPh sb="3" eb="4">
      <t>ブ</t>
    </rPh>
    <phoneticPr fontId="3"/>
  </si>
  <si>
    <t>住　　　　所</t>
    <rPh sb="0" eb="1">
      <t>ジュウ</t>
    </rPh>
    <rPh sb="5" eb="6">
      <t>ショ</t>
    </rPh>
    <phoneticPr fontId="3"/>
  </si>
  <si>
    <t>氏　　名</t>
    <rPh sb="0" eb="1">
      <t>シ</t>
    </rPh>
    <rPh sb="3" eb="4">
      <t>メイ</t>
    </rPh>
    <phoneticPr fontId="3"/>
  </si>
  <si>
    <t>支出未済額</t>
    <rPh sb="0" eb="2">
      <t>シシュツ</t>
    </rPh>
    <rPh sb="2" eb="4">
      <t>ミサイ</t>
    </rPh>
    <rPh sb="4" eb="5">
      <t>ガク</t>
    </rPh>
    <phoneticPr fontId="3"/>
  </si>
  <si>
    <t>この様式は、補助基本額の算出に当たり補助事業等に要する経費から寄附金その他の収入を控除すべきこととされている補助金等の交付を申請する場合に使用すること。</t>
    <phoneticPr fontId="3"/>
  </si>
  <si>
    <t xml:space="preserve">  　２</t>
    <phoneticPr fontId="3"/>
  </si>
  <si>
    <t xml:space="preserve">  　３</t>
    <phoneticPr fontId="3"/>
  </si>
  <si>
    <t xml:space="preserve">  　４</t>
    <phoneticPr fontId="3"/>
  </si>
  <si>
    <t xml:space="preserve">  　５</t>
    <phoneticPr fontId="3"/>
  </si>
  <si>
    <t xml:space="preserve">  　６</t>
    <phoneticPr fontId="3"/>
  </si>
  <si>
    <t xml:space="preserve">
補助金等
精算額</t>
    <rPh sb="1" eb="4">
      <t>ホジョキン</t>
    </rPh>
    <rPh sb="4" eb="5">
      <t>トウ</t>
    </rPh>
    <rPh sb="6" eb="9">
      <t>セイサンガク</t>
    </rPh>
    <phoneticPr fontId="3"/>
  </si>
  <si>
    <t xml:space="preserve">
補助金等
領収済額</t>
    <rPh sb="1" eb="4">
      <t>ホジョキン</t>
    </rPh>
    <rPh sb="4" eb="5">
      <t>トウ</t>
    </rPh>
    <rPh sb="6" eb="8">
      <t>リョウシュウ</t>
    </rPh>
    <rPh sb="8" eb="9">
      <t>スミ</t>
    </rPh>
    <rPh sb="9" eb="10">
      <t>ガク</t>
    </rPh>
    <phoneticPr fontId="3"/>
  </si>
  <si>
    <t>補助
基本額</t>
    <rPh sb="0" eb="2">
      <t>ホジョ</t>
    </rPh>
    <rPh sb="3" eb="6">
      <t>キホンガク</t>
    </rPh>
    <phoneticPr fontId="3"/>
  </si>
  <si>
    <t>最初にこの画面から入力します（必須）　↓</t>
    <rPh sb="0" eb="2">
      <t>サイショ</t>
    </rPh>
    <rPh sb="5" eb="7">
      <t>ガメン</t>
    </rPh>
    <rPh sb="9" eb="11">
      <t>ニュウリョク</t>
    </rPh>
    <rPh sb="15" eb="17">
      <t>ヒッス</t>
    </rPh>
    <phoneticPr fontId="3"/>
  </si>
  <si>
    <t>以上を入力したら、２８号シートから順番に作成します（３１号シートまで作成し提出）</t>
    <rPh sb="0" eb="2">
      <t>イジョウ</t>
    </rPh>
    <rPh sb="3" eb="5">
      <t>ニュウリョク</t>
    </rPh>
    <rPh sb="11" eb="12">
      <t>ゴウ</t>
    </rPh>
    <rPh sb="17" eb="19">
      <t>ジュンバン</t>
    </rPh>
    <rPh sb="20" eb="22">
      <t>サクセイ</t>
    </rPh>
    <rPh sb="28" eb="29">
      <t>ゴウ</t>
    </rPh>
    <rPh sb="34" eb="36">
      <t>サクセイ</t>
    </rPh>
    <rPh sb="37" eb="39">
      <t>テイシュツ</t>
    </rPh>
    <phoneticPr fontId="3"/>
  </si>
  <si>
    <t>←該当がない場合は空欄のまま</t>
    <rPh sb="1" eb="3">
      <t>ガイトウ</t>
    </rPh>
    <rPh sb="6" eb="8">
      <t>バアイ</t>
    </rPh>
    <rPh sb="9" eb="11">
      <t>クウラン</t>
    </rPh>
    <phoneticPr fontId="3"/>
  </si>
  <si>
    <t>←個人開設の場合は施設の開設者名</t>
    <rPh sb="1" eb="3">
      <t>コジン</t>
    </rPh>
    <rPh sb="3" eb="5">
      <t>カイセツ</t>
    </rPh>
    <rPh sb="6" eb="8">
      <t>バアイ</t>
    </rPh>
    <rPh sb="9" eb="11">
      <t>シセツ</t>
    </rPh>
    <rPh sb="12" eb="14">
      <t>カイセツ</t>
    </rPh>
    <rPh sb="14" eb="15">
      <t>シャ</t>
    </rPh>
    <rPh sb="15" eb="16">
      <t>メイ</t>
    </rPh>
    <phoneticPr fontId="3"/>
  </si>
  <si>
    <t>←半角(適宜修正)</t>
    <phoneticPr fontId="3"/>
  </si>
  <si>
    <t>←市又は郡から番地までを記入</t>
    <rPh sb="1" eb="2">
      <t>シ</t>
    </rPh>
    <rPh sb="2" eb="3">
      <t>マタ</t>
    </rPh>
    <rPh sb="4" eb="5">
      <t>グン</t>
    </rPh>
    <rPh sb="7" eb="9">
      <t>バンチ</t>
    </rPh>
    <rPh sb="12" eb="14">
      <t>キニュウ</t>
    </rPh>
    <phoneticPr fontId="3"/>
  </si>
  <si>
    <t>←半角(適宜修正)</t>
    <rPh sb="1" eb="3">
      <t>ハンカク</t>
    </rPh>
    <rPh sb="4" eb="6">
      <t>テキギ</t>
    </rPh>
    <rPh sb="6" eb="8">
      <t>シュウセイ</t>
    </rPh>
    <phoneticPr fontId="3"/>
  </si>
  <si>
    <t>←数字は半角(年月日は適宜修正)</t>
    <rPh sb="1" eb="3">
      <t>スウジ</t>
    </rPh>
    <rPh sb="4" eb="6">
      <t>ハンカク</t>
    </rPh>
    <rPh sb="7" eb="10">
      <t>ネンガッピ</t>
    </rPh>
    <rPh sb="11" eb="13">
      <t>テキギ</t>
    </rPh>
    <rPh sb="13" eb="15">
      <t>シュウセイ</t>
    </rPh>
    <phoneticPr fontId="3"/>
  </si>
  <si>
    <t>←書類記載者の所属名・職名</t>
    <rPh sb="1" eb="3">
      <t>ショルイ</t>
    </rPh>
    <rPh sb="3" eb="6">
      <t>キサイシャ</t>
    </rPh>
    <rPh sb="7" eb="9">
      <t>ショゾク</t>
    </rPh>
    <rPh sb="9" eb="10">
      <t>メイ</t>
    </rPh>
    <rPh sb="11" eb="13">
      <t>ショクメイ</t>
    </rPh>
    <phoneticPr fontId="3"/>
  </si>
  <si>
    <t>←書類記載者の氏名</t>
    <rPh sb="1" eb="3">
      <t>ショルイ</t>
    </rPh>
    <rPh sb="3" eb="6">
      <t>キサイシャ</t>
    </rPh>
    <rPh sb="7" eb="9">
      <t>シメイ</t>
    </rPh>
    <phoneticPr fontId="3"/>
  </si>
  <si>
    <t>以下は実績報告書に記載する内容　（数字は半角で入力）</t>
    <rPh sb="0" eb="2">
      <t>イカ</t>
    </rPh>
    <rPh sb="3" eb="5">
      <t>ジッセキ</t>
    </rPh>
    <rPh sb="5" eb="7">
      <t>ホウコク</t>
    </rPh>
    <phoneticPr fontId="3"/>
  </si>
  <si>
    <t>以下は交付申請書に記載する内容　（数字は半角で入力）</t>
    <rPh sb="0" eb="2">
      <t>イカ</t>
    </rPh>
    <rPh sb="3" eb="5">
      <t>コウフ</t>
    </rPh>
    <rPh sb="5" eb="7">
      <t>シンセイ</t>
    </rPh>
    <rPh sb="7" eb="8">
      <t>ショ</t>
    </rPh>
    <rPh sb="17" eb="19">
      <t>スウジ</t>
    </rPh>
    <rPh sb="20" eb="22">
      <t>ハンカク</t>
    </rPh>
    <rPh sb="23" eb="25">
      <t>ニュウリョク</t>
    </rPh>
    <phoneticPr fontId="3"/>
  </si>
  <si>
    <r>
      <rPr>
        <sz val="10"/>
        <color indexed="10"/>
        <rFont val="ＭＳ Ｐ明朝"/>
        <family val="1"/>
        <charset val="128"/>
      </rPr>
      <t>数字は半角(年月日は適宜修正)　</t>
    </r>
    <r>
      <rPr>
        <sz val="10"/>
        <rFont val="ＭＳ Ｐ明朝"/>
        <family val="1"/>
        <charset val="128"/>
      </rPr>
      <t>※道庁からの内示後、本申請書を提出する際に記載(内示書に記載した提出期限内の日付とすること)</t>
    </r>
    <rPh sb="17" eb="18">
      <t>ドウ</t>
    </rPh>
    <rPh sb="22" eb="24">
      <t>ナイジ</t>
    </rPh>
    <rPh sb="24" eb="25">
      <t>ゴ</t>
    </rPh>
    <rPh sb="26" eb="27">
      <t>ホン</t>
    </rPh>
    <rPh sb="27" eb="29">
      <t>シンセイ</t>
    </rPh>
    <rPh sb="29" eb="30">
      <t>ショ</t>
    </rPh>
    <rPh sb="31" eb="33">
      <t>テイシュツ</t>
    </rPh>
    <rPh sb="35" eb="36">
      <t>サイ</t>
    </rPh>
    <rPh sb="37" eb="39">
      <t>キサイ</t>
    </rPh>
    <rPh sb="40" eb="43">
      <t>ナイジショ</t>
    </rPh>
    <rPh sb="44" eb="46">
      <t>キサイ</t>
    </rPh>
    <rPh sb="48" eb="50">
      <t>テイシュツ</t>
    </rPh>
    <rPh sb="50" eb="52">
      <t>キゲン</t>
    </rPh>
    <rPh sb="52" eb="53">
      <t>ナイ</t>
    </rPh>
    <rPh sb="54" eb="56">
      <t>ヒヅケ</t>
    </rPh>
    <phoneticPr fontId="3"/>
  </si>
  <si>
    <t>合　　　　計</t>
    <phoneticPr fontId="4"/>
  </si>
  <si>
    <t>注　１</t>
    <phoneticPr fontId="3"/>
  </si>
  <si>
    <t>　　２</t>
    <phoneticPr fontId="3"/>
  </si>
  <si>
    <t>　　３</t>
    <phoneticPr fontId="3"/>
  </si>
  <si>
    <t>　　４</t>
    <phoneticPr fontId="3"/>
  </si>
  <si>
    <t>　　５</t>
    <phoneticPr fontId="3"/>
  </si>
  <si>
    <t>事業名</t>
    <phoneticPr fontId="4"/>
  </si>
  <si>
    <t>収入の部</t>
    <phoneticPr fontId="3"/>
  </si>
  <si>
    <t>フリガナ</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</si>
  <si>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</si>
  <si>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</si>
  <si>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</si>
  <si>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</si>
  <si>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</si>
  <si>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</si>
  <si>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</si>
  <si>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</si>
  <si>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</si>
  <si>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</si>
  <si>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</si>
  <si>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</si>
  <si>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</si>
  <si>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</si>
  <si>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</si>
  <si>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(N-O) P</t>
    <phoneticPr fontId="3"/>
  </si>
  <si>
    <t>Q</t>
    <phoneticPr fontId="3"/>
  </si>
  <si>
    <t>R</t>
    <phoneticPr fontId="3"/>
  </si>
  <si>
    <t>(Q+R) S</t>
    <phoneticPr fontId="3"/>
  </si>
  <si>
    <t>(M-N) T</t>
    <phoneticPr fontId="3"/>
  </si>
  <si>
    <t>注 1</t>
    <phoneticPr fontId="3"/>
  </si>
  <si>
    <t>当　初</t>
    <phoneticPr fontId="3"/>
  </si>
  <si>
    <t xml:space="preserve"> 予　　算　　額 </t>
    <phoneticPr fontId="4"/>
  </si>
  <si>
    <t xml:space="preserve">  備　考 </t>
    <phoneticPr fontId="3"/>
  </si>
  <si>
    <t>　上記のとおり精算したことを証明します。</t>
    <phoneticPr fontId="4"/>
  </si>
  <si>
    <t>　この様式には、当該補助事業等に要した経費のみを記載すること。</t>
    <phoneticPr fontId="3"/>
  </si>
  <si>
    <t>　「科目」欄の区分は標準を示したものであり、補助金等の交付を受けた者における通常の予算及び決算の区分がこれと異なるときは、それぞれ補助事業者等の区分に従い記載して差し支えないこと。</t>
    <phoneticPr fontId="3"/>
  </si>
  <si>
    <t>　「予算額」欄中「更正後の額」欄には、補助事業者等の議決機関等における最終の更正後の額（予算の流用による更正後の額を含む。）を記載すること。</t>
    <phoneticPr fontId="3"/>
  </si>
  <si>
    <t>　「収入未済額」及び「支出未済額」欄には、債権又は債務が確定している額を記載し、かつ、債務者又は債権者の住所氏名を「備考」欄に記載すること。</t>
    <phoneticPr fontId="3"/>
  </si>
  <si>
    <t>　補助事業者等が市町村である場合は、「収入の部」には当該補助事業等に係る特定財源のみを記載すること。</t>
    <phoneticPr fontId="3"/>
  </si>
  <si>
    <t xml:space="preserve"> 予　　算　　額 </t>
    <phoneticPr fontId="4"/>
  </si>
  <si>
    <t>※</t>
    <phoneticPr fontId="3"/>
  </si>
  <si>
    <t>書類（押印が必要な書類には押印を忘れずに）の提出と同時に電子メールでも提出してください</t>
    <rPh sb="0" eb="2">
      <t>ショルイ</t>
    </rPh>
    <rPh sb="3" eb="5">
      <t>オウイン</t>
    </rPh>
    <rPh sb="6" eb="8">
      <t>ヒツヨウ</t>
    </rPh>
    <rPh sb="9" eb="11">
      <t>ショルイ</t>
    </rPh>
    <rPh sb="13" eb="15">
      <t>オウイン</t>
    </rPh>
    <rPh sb="16" eb="17">
      <t>ワス</t>
    </rPh>
    <rPh sb="25" eb="27">
      <t>ドウジ</t>
    </rPh>
    <rPh sb="28" eb="30">
      <t>デンシ</t>
    </rPh>
    <rPh sb="35" eb="37">
      <t>テイシュツ</t>
    </rPh>
    <phoneticPr fontId="3"/>
  </si>
  <si>
    <t>電子ﾒｰﾙでの提出先</t>
    <rPh sb="0" eb="2">
      <t>デンシ</t>
    </rPh>
    <rPh sb="7" eb="9">
      <t>テイシュツ</t>
    </rPh>
    <rPh sb="9" eb="10">
      <t>サキ</t>
    </rPh>
    <phoneticPr fontId="3"/>
  </si>
  <si>
    <t>※事業完了後に提出</t>
    <rPh sb="1" eb="3">
      <t>ジギョウ</t>
    </rPh>
    <rPh sb="3" eb="6">
      <t>カンリョウゴ</t>
    </rPh>
    <rPh sb="7" eb="9">
      <t>テイシュツ</t>
    </rPh>
    <phoneticPr fontId="3"/>
  </si>
  <si>
    <t>（実績報告書の提出がないと補助金の支払いはできません）</t>
    <rPh sb="1" eb="3">
      <t>ジッセキ</t>
    </rPh>
    <rPh sb="3" eb="5">
      <t>ホウコク</t>
    </rPh>
    <rPh sb="5" eb="6">
      <t>ショ</t>
    </rPh>
    <rPh sb="7" eb="9">
      <t>テイシュツ</t>
    </rPh>
    <rPh sb="13" eb="16">
      <t>ホジョキン</t>
    </rPh>
    <rPh sb="17" eb="19">
      <t>シハラ</t>
    </rPh>
    <phoneticPr fontId="3"/>
  </si>
  <si>
    <t>北海道補助金</t>
    <rPh sb="0" eb="3">
      <t>ホッカイドウ</t>
    </rPh>
    <rPh sb="3" eb="6">
      <t>ホジョキン</t>
    </rPh>
    <phoneticPr fontId="3"/>
  </si>
  <si>
    <t>　　６</t>
  </si>
  <si>
    <t>補助事業者等　　</t>
    <rPh sb="0" eb="2">
      <t>ホジョ</t>
    </rPh>
    <rPh sb="2" eb="5">
      <t>ジギョウシャ</t>
    </rPh>
    <rPh sb="5" eb="6">
      <t>ナド</t>
    </rPh>
    <phoneticPr fontId="3"/>
  </si>
  <si>
    <t>申請者　　</t>
    <rPh sb="0" eb="3">
      <t>シンセイシャ</t>
    </rPh>
    <phoneticPr fontId="3"/>
  </si>
  <si>
    <t>「不用額」欄には、「更生後の欄」（更正していない場合は、「当初」）欄に記載した額から「精算額」欄に記載した額を控除した額を記載すること。</t>
    <rPh sb="1" eb="4">
      <t>フヨウガク</t>
    </rPh>
    <rPh sb="5" eb="6">
      <t>ラン</t>
    </rPh>
    <rPh sb="10" eb="13">
      <t>コウセイゴ</t>
    </rPh>
    <rPh sb="14" eb="15">
      <t>ラン</t>
    </rPh>
    <rPh sb="17" eb="19">
      <t>コウセイ</t>
    </rPh>
    <rPh sb="24" eb="26">
      <t>バアイ</t>
    </rPh>
    <rPh sb="29" eb="31">
      <t>トウショ</t>
    </rPh>
    <rPh sb="33" eb="34">
      <t>ラン</t>
    </rPh>
    <rPh sb="35" eb="37">
      <t>キサイ</t>
    </rPh>
    <rPh sb="39" eb="40">
      <t>ガク</t>
    </rPh>
    <rPh sb="43" eb="46">
      <t>セイサンガク</t>
    </rPh>
    <rPh sb="47" eb="48">
      <t>ラン</t>
    </rPh>
    <rPh sb="49" eb="51">
      <t>キサイ</t>
    </rPh>
    <rPh sb="53" eb="54">
      <t>ガク</t>
    </rPh>
    <rPh sb="55" eb="57">
      <t>コウジョ</t>
    </rPh>
    <rPh sb="59" eb="60">
      <t>ガク</t>
    </rPh>
    <rPh sb="61" eb="63">
      <t>キサイ</t>
    </rPh>
    <phoneticPr fontId="3"/>
  </si>
  <si>
    <t>注　１　</t>
    <phoneticPr fontId="3"/>
  </si>
  <si>
    <t>２　</t>
    <phoneticPr fontId="3"/>
  </si>
  <si>
    <t>３　</t>
    <phoneticPr fontId="3"/>
  </si>
  <si>
    <t>とあるのを「執行」と訂正して使用すること。</t>
    <phoneticPr fontId="3"/>
  </si>
  <si>
    <t>　「　　年　　月　　日付け（記号）第　号指令」については、当初の交付決定の年月日、番号を記載すること。</t>
    <phoneticPr fontId="3"/>
  </si>
  <si>
    <t>　「口座振替払の振込先銀行等の名称及び口座番号」欄については、「口座振替払を希望する場合に記載すること。</t>
    <phoneticPr fontId="3"/>
  </si>
  <si>
    <t>　補助事業等の期間が２年度以上にわたる場合で、道の会計年度が終了したときに使用する場合は、この様式中「完了」</t>
    <phoneticPr fontId="3"/>
  </si>
  <si>
    <t>合　　　　計</t>
    <phoneticPr fontId="4"/>
  </si>
  <si>
    <t xml:space="preserve">備　　　考 </t>
    <phoneticPr fontId="3"/>
  </si>
  <si>
    <t>注　１</t>
    <phoneticPr fontId="3"/>
  </si>
  <si>
    <t>　この様式には、当該補助事業等に係る予算のみを記載すること。</t>
    <phoneticPr fontId="3"/>
  </si>
  <si>
    <t>　　２</t>
    <phoneticPr fontId="3"/>
  </si>
  <si>
    <t>　当該補助事業等に係る予算が議決されていない場合は、この様式中「上記のとおり議決されていることを証明します。」を「上記のとおり予算案を提出することを確約します。」に改めて使用すること。</t>
    <phoneticPr fontId="3"/>
  </si>
  <si>
    <t>　　３</t>
    <phoneticPr fontId="3"/>
  </si>
  <si>
    <t>　補助事業者等が市町村である場合は「収入の部」には当該補助事業等に係る特定財源（道費補助金、国庫支出金、地方債等）のみを記載すること。</t>
    <phoneticPr fontId="3"/>
  </si>
  <si>
    <t>　　４</t>
    <phoneticPr fontId="3"/>
  </si>
  <si>
    <t>　「科目」欄の区分は、標準を示したものであるので補助事業者等における通常の予算区分がこれと異なるときは、その区分に従い記載して差し支えない。</t>
    <phoneticPr fontId="3"/>
  </si>
  <si>
    <t>　　５</t>
    <phoneticPr fontId="3"/>
  </si>
  <si>
    <t>　「備考」欄には、必要に応じ、算出基礎その他必要な事項を記載すること。</t>
    <phoneticPr fontId="3"/>
  </si>
  <si>
    <t>※金融機関コード、口座番号は右詰めで記載してください。</t>
    <rPh sb="1" eb="3">
      <t>キンユウ</t>
    </rPh>
    <rPh sb="3" eb="5">
      <t>キカン</t>
    </rPh>
    <rPh sb="9" eb="11">
      <t>コウザ</t>
    </rPh>
    <rPh sb="11" eb="13">
      <t>バンゴウ</t>
    </rPh>
    <rPh sb="14" eb="16">
      <t>ミギヅ</t>
    </rPh>
    <rPh sb="18" eb="20">
      <t>キサイ</t>
    </rPh>
    <phoneticPr fontId="3"/>
  </si>
  <si>
    <t>口座名義</t>
    <rPh sb="0" eb="2">
      <t>コウザ</t>
    </rPh>
    <rPh sb="2" eb="4">
      <t>メイギ</t>
    </rPh>
    <phoneticPr fontId="3"/>
  </si>
  <si>
    <t>金融機関コード
（店舗番号）</t>
    <rPh sb="0" eb="2">
      <t>キンユウ</t>
    </rPh>
    <rPh sb="2" eb="4">
      <t>キカン</t>
    </rPh>
    <rPh sb="9" eb="11">
      <t>テンポ</t>
    </rPh>
    <rPh sb="11" eb="13">
      <t>バンゴウ</t>
    </rPh>
    <phoneticPr fontId="3"/>
  </si>
  <si>
    <t>▲支店</t>
    <rPh sb="1" eb="3">
      <t>シテン</t>
    </rPh>
    <phoneticPr fontId="3"/>
  </si>
  <si>
    <t>北海道会計管理者</t>
    <rPh sb="3" eb="5">
      <t>カイケイ</t>
    </rPh>
    <rPh sb="5" eb="8">
      <t>カンリシャ</t>
    </rPh>
    <phoneticPr fontId="3"/>
  </si>
  <si>
    <t>収入の部</t>
    <rPh sb="0" eb="2">
      <t>シュウニュウ</t>
    </rPh>
    <rPh sb="3" eb="4">
      <t>ブ</t>
    </rPh>
    <phoneticPr fontId="3"/>
  </si>
  <si>
    <t>交付決定額</t>
    <rPh sb="0" eb="2">
      <t>コウフ</t>
    </rPh>
    <rPh sb="2" eb="4">
      <t>ケッテイ</t>
    </rPh>
    <rPh sb="4" eb="5">
      <t>ガク</t>
    </rPh>
    <phoneticPr fontId="3"/>
  </si>
  <si>
    <t>収入未済額</t>
    <rPh sb="0" eb="2">
      <t>シュウニュウ</t>
    </rPh>
    <rPh sb="2" eb="4">
      <t>ミサイ</t>
    </rPh>
    <rPh sb="4" eb="5">
      <t>ガク</t>
    </rPh>
    <phoneticPr fontId="3"/>
  </si>
  <si>
    <t>○○病院</t>
    <rPh sb="2" eb="4">
      <t>ビョウイン</t>
    </rPh>
    <phoneticPr fontId="3"/>
  </si>
  <si>
    <t>病院名</t>
    <rPh sb="0" eb="2">
      <t>ビョウイン</t>
    </rPh>
    <rPh sb="2" eb="3">
      <t>メイ</t>
    </rPh>
    <phoneticPr fontId="3"/>
  </si>
  <si>
    <t>病院所在地</t>
    <rPh sb="0" eb="2">
      <t>ビョウイン</t>
    </rPh>
    <rPh sb="2" eb="5">
      <t>ショザイチ</t>
    </rPh>
    <phoneticPr fontId="3"/>
  </si>
  <si>
    <t>□□市△条▽丁目◇番地</t>
    <rPh sb="2" eb="3">
      <t>シ</t>
    </rPh>
    <rPh sb="4" eb="5">
      <t>ジョウ</t>
    </rPh>
    <rPh sb="6" eb="8">
      <t>チョウメ</t>
    </rPh>
    <rPh sb="9" eb="11">
      <t>バンチ</t>
    </rPh>
    <phoneticPr fontId="3"/>
  </si>
  <si>
    <t>申請(開設)者名
（法人名・施設名）</t>
    <rPh sb="0" eb="2">
      <t>シンセイ</t>
    </rPh>
    <rPh sb="3" eb="5">
      <t>カイセツ</t>
    </rPh>
    <rPh sb="6" eb="7">
      <t>シャ</t>
    </rPh>
    <rPh sb="7" eb="8">
      <t>ナ</t>
    </rPh>
    <rPh sb="10" eb="12">
      <t>ホウジン</t>
    </rPh>
    <rPh sb="12" eb="13">
      <t>メイ</t>
    </rPh>
    <rPh sb="14" eb="16">
      <t>シセツ</t>
    </rPh>
    <rPh sb="16" eb="17">
      <t>メイ</t>
    </rPh>
    <phoneticPr fontId="3"/>
  </si>
  <si>
    <t>補助金等の
交付の決定</t>
    <rPh sb="0" eb="3">
      <t>ホジョキン</t>
    </rPh>
    <rPh sb="3" eb="4">
      <t>トウ</t>
    </rPh>
    <rPh sb="6" eb="8">
      <t>コウフ</t>
    </rPh>
    <rPh sb="9" eb="11">
      <t>ケッテイ</t>
    </rPh>
    <phoneticPr fontId="3"/>
  </si>
  <si>
    <t>診療報酬等</t>
    <rPh sb="0" eb="2">
      <t>シンリョウ</t>
    </rPh>
    <rPh sb="2" eb="4">
      <t>ホウシュウ</t>
    </rPh>
    <rPh sb="4" eb="5">
      <t>ナド</t>
    </rPh>
    <phoneticPr fontId="3"/>
  </si>
  <si>
    <t>※交付予定通知（内示）後に提出</t>
    <rPh sb="1" eb="3">
      <t>コウフ</t>
    </rPh>
    <rPh sb="3" eb="5">
      <t>ヨテイ</t>
    </rPh>
    <rPh sb="5" eb="7">
      <t>ツウチ</t>
    </rPh>
    <rPh sb="8" eb="10">
      <t>ナイジ</t>
    </rPh>
    <rPh sb="11" eb="12">
      <t>ゴ</t>
    </rPh>
    <rPh sb="13" eb="15">
      <t>テイシュツ</t>
    </rPh>
    <phoneticPr fontId="3"/>
  </si>
  <si>
    <t>各書類印刷時の注意：入力漏れを防ぐため便宜上セルに色を付けていますが、印刷の際は色の付いているセル（又はシート全体）を「塗りつぶしの色なし」にしてから印刷をしてください。（セルの書式設定→塗りつぶし→色なし）</t>
    <rPh sb="0" eb="1">
      <t>カク</t>
    </rPh>
    <rPh sb="1" eb="3">
      <t>ショルイ</t>
    </rPh>
    <rPh sb="3" eb="5">
      <t>インサツ</t>
    </rPh>
    <rPh sb="5" eb="6">
      <t>ジ</t>
    </rPh>
    <rPh sb="7" eb="9">
      <t>チュウイ</t>
    </rPh>
    <rPh sb="35" eb="37">
      <t>インサツ</t>
    </rPh>
    <rPh sb="38" eb="39">
      <t>サイ</t>
    </rPh>
    <rPh sb="50" eb="51">
      <t>マタ</t>
    </rPh>
    <rPh sb="55" eb="57">
      <t>ゼンタイ</t>
    </rPh>
    <rPh sb="66" eb="67">
      <t>イロ</t>
    </rPh>
    <rPh sb="89" eb="91">
      <t>ショシキ</t>
    </rPh>
    <rPh sb="91" eb="93">
      <t>セッテイ</t>
    </rPh>
    <rPh sb="94" eb="95">
      <t>ヌ</t>
    </rPh>
    <rPh sb="100" eb="101">
      <t>イロ</t>
    </rPh>
    <phoneticPr fontId="3"/>
  </si>
  <si>
    <t>←道庁の交付決定指令文から転記（交付予定（内示）の文書ではありません）</t>
    <rPh sb="1" eb="3">
      <t>ドウチョウ</t>
    </rPh>
    <rPh sb="4" eb="6">
      <t>コウフ</t>
    </rPh>
    <rPh sb="6" eb="8">
      <t>ケッテイ</t>
    </rPh>
    <rPh sb="8" eb="10">
      <t>シレイ</t>
    </rPh>
    <rPh sb="10" eb="11">
      <t>ブン</t>
    </rPh>
    <rPh sb="13" eb="15">
      <t>テンキ</t>
    </rPh>
    <rPh sb="16" eb="18">
      <t>コウフ</t>
    </rPh>
    <rPh sb="18" eb="20">
      <t>ヨテイ</t>
    </rPh>
    <rPh sb="21" eb="23">
      <t>ナイジ</t>
    </rPh>
    <rPh sb="25" eb="27">
      <t>ブンショ</t>
    </rPh>
    <phoneticPr fontId="3"/>
  </si>
  <si>
    <t>月</t>
    <rPh sb="0" eb="1">
      <t>ツキ</t>
    </rPh>
    <phoneticPr fontId="3"/>
  </si>
  <si>
    <t>保福第１の１６号様式</t>
    <rPh sb="0" eb="2">
      <t>ホフク</t>
    </rPh>
    <rPh sb="2" eb="3">
      <t>ダイ</t>
    </rPh>
    <rPh sb="7" eb="8">
      <t>ゴウ</t>
    </rPh>
    <rPh sb="8" eb="10">
      <t>ヨウシキ</t>
    </rPh>
    <phoneticPr fontId="3"/>
  </si>
  <si>
    <t>保福第１の１８号様式</t>
    <rPh sb="0" eb="2">
      <t>ホフク</t>
    </rPh>
    <rPh sb="2" eb="3">
      <t>ダイ</t>
    </rPh>
    <rPh sb="7" eb="8">
      <t>ゴウ</t>
    </rPh>
    <rPh sb="8" eb="10">
      <t>ヨウシキ</t>
    </rPh>
    <phoneticPr fontId="3"/>
  </si>
  <si>
    <t>保福第１の２０号様式</t>
    <rPh sb="0" eb="2">
      <t>ホフク</t>
    </rPh>
    <phoneticPr fontId="3"/>
  </si>
  <si>
    <t>保福第１の３２号様式</t>
    <rPh sb="0" eb="2">
      <t>ホフク</t>
    </rPh>
    <rPh sb="2" eb="3">
      <t>ダイ</t>
    </rPh>
    <rPh sb="7" eb="8">
      <t>ゴウ</t>
    </rPh>
    <rPh sb="8" eb="10">
      <t>ヨウシキ</t>
    </rPh>
    <phoneticPr fontId="3"/>
  </si>
  <si>
    <t>資　　金　　収　　支　　計　　画　　書</t>
    <rPh sb="0" eb="1">
      <t>シ</t>
    </rPh>
    <rPh sb="3" eb="4">
      <t>キン</t>
    </rPh>
    <rPh sb="6" eb="7">
      <t>オサム</t>
    </rPh>
    <rPh sb="9" eb="10">
      <t>ササ</t>
    </rPh>
    <rPh sb="12" eb="13">
      <t>ケイ</t>
    </rPh>
    <rPh sb="15" eb="16">
      <t>ガ</t>
    </rPh>
    <rPh sb="18" eb="19">
      <t>ショ</t>
    </rPh>
    <phoneticPr fontId="3"/>
  </si>
  <si>
    <t>（単位：千円）</t>
    <rPh sb="1" eb="3">
      <t>タンイ</t>
    </rPh>
    <rPh sb="4" eb="5">
      <t>セン</t>
    </rPh>
    <rPh sb="5" eb="6">
      <t>エン</t>
    </rPh>
    <phoneticPr fontId="3"/>
  </si>
  <si>
    <t>備　考</t>
    <rPh sb="0" eb="1">
      <t>ソノウ</t>
    </rPh>
    <rPh sb="2" eb="3">
      <t>コウ</t>
    </rPh>
    <phoneticPr fontId="3"/>
  </si>
  <si>
    <t>区
分</t>
    <rPh sb="0" eb="1">
      <t>ク</t>
    </rPh>
    <rPh sb="2" eb="3">
      <t>ブン</t>
    </rPh>
    <phoneticPr fontId="3"/>
  </si>
  <si>
    <t>科目</t>
    <rPh sb="0" eb="2">
      <t>カモク</t>
    </rPh>
    <phoneticPr fontId="3"/>
  </si>
  <si>
    <t>収
入</t>
    <rPh sb="0" eb="1">
      <t>オサム</t>
    </rPh>
    <rPh sb="3" eb="4">
      <t>イリ</t>
    </rPh>
    <phoneticPr fontId="3"/>
  </si>
  <si>
    <t>北海道補助金</t>
    <phoneticPr fontId="3"/>
  </si>
  <si>
    <t>※道補助金申請額と一致する。事業終了（実績報告書提出）後の支払いとなるので注意！</t>
    <rPh sb="1" eb="2">
      <t>ドウ</t>
    </rPh>
    <rPh sb="2" eb="4">
      <t>ホジョ</t>
    </rPh>
    <rPh sb="4" eb="5">
      <t>キン</t>
    </rPh>
    <rPh sb="5" eb="8">
      <t>シンセイガク</t>
    </rPh>
    <rPh sb="9" eb="11">
      <t>イッチ</t>
    </rPh>
    <rPh sb="14" eb="16">
      <t>ジギョウ</t>
    </rPh>
    <rPh sb="16" eb="18">
      <t>シュウリョウ</t>
    </rPh>
    <rPh sb="19" eb="21">
      <t>ジッセキ</t>
    </rPh>
    <rPh sb="21" eb="24">
      <t>ホウコクショ</t>
    </rPh>
    <rPh sb="24" eb="26">
      <t>テイシュツ</t>
    </rPh>
    <rPh sb="27" eb="28">
      <t>ゴ</t>
    </rPh>
    <rPh sb="29" eb="31">
      <t>シハラ</t>
    </rPh>
    <rPh sb="37" eb="39">
      <t>チュウイ</t>
    </rPh>
    <phoneticPr fontId="3"/>
  </si>
  <si>
    <t>自己資金</t>
    <phoneticPr fontId="3"/>
  </si>
  <si>
    <t>借入金</t>
    <rPh sb="0" eb="2">
      <t>カリイレ</t>
    </rPh>
    <rPh sb="2" eb="3">
      <t>キン</t>
    </rPh>
    <phoneticPr fontId="3"/>
  </si>
  <si>
    <t>←共通第16号・18号・20号様式の合計額（補助事業等に要する経費）等と一致</t>
    <rPh sb="1" eb="3">
      <t>キョウツウ</t>
    </rPh>
    <rPh sb="3" eb="4">
      <t>ダイ</t>
    </rPh>
    <rPh sb="6" eb="7">
      <t>ゴウ</t>
    </rPh>
    <rPh sb="10" eb="11">
      <t>ゴウ</t>
    </rPh>
    <rPh sb="14" eb="15">
      <t>ゴウ</t>
    </rPh>
    <rPh sb="15" eb="17">
      <t>ヨウシキ</t>
    </rPh>
    <rPh sb="18" eb="21">
      <t>ゴウケイガク</t>
    </rPh>
    <rPh sb="22" eb="24">
      <t>ホジョ</t>
    </rPh>
    <rPh sb="24" eb="26">
      <t>ジギョウ</t>
    </rPh>
    <rPh sb="26" eb="27">
      <t>ナド</t>
    </rPh>
    <rPh sb="28" eb="29">
      <t>ヨウ</t>
    </rPh>
    <rPh sb="31" eb="33">
      <t>ケイヒ</t>
    </rPh>
    <rPh sb="34" eb="35">
      <t>ナド</t>
    </rPh>
    <rPh sb="36" eb="38">
      <t>イッチ</t>
    </rPh>
    <phoneticPr fontId="3"/>
  </si>
  <si>
    <t>支
出</t>
    <rPh sb="0" eb="1">
      <t>ササ</t>
    </rPh>
    <rPh sb="3" eb="4">
      <t>デ</t>
    </rPh>
    <phoneticPr fontId="3"/>
  </si>
  <si>
    <t>※まとめて記載しても差し支えない</t>
    <rPh sb="5" eb="7">
      <t>キサイ</t>
    </rPh>
    <rPh sb="10" eb="11">
      <t>サ</t>
    </rPh>
    <rPh sb="12" eb="13">
      <t>ツカ</t>
    </rPh>
    <phoneticPr fontId="3"/>
  </si>
  <si>
    <t>※事業完了月に注意</t>
    <rPh sb="1" eb="3">
      <t>ジギョウ</t>
    </rPh>
    <rPh sb="3" eb="5">
      <t>カンリョウ</t>
    </rPh>
    <rPh sb="5" eb="6">
      <t>ツキ</t>
    </rPh>
    <rPh sb="7" eb="9">
      <t>チュウイ</t>
    </rPh>
    <phoneticPr fontId="3"/>
  </si>
  <si>
    <t>←収入額計欄と一致</t>
    <rPh sb="1" eb="4">
      <t>シュウニュウガク</t>
    </rPh>
    <rPh sb="4" eb="5">
      <t>ケイ</t>
    </rPh>
    <rPh sb="5" eb="6">
      <t>ラン</t>
    </rPh>
    <rPh sb="7" eb="9">
      <t>イッチ</t>
    </rPh>
    <phoneticPr fontId="3"/>
  </si>
  <si>
    <t>収支</t>
    <rPh sb="0" eb="2">
      <t>シュウシ</t>
    </rPh>
    <phoneticPr fontId="3"/>
  </si>
  <si>
    <t>当月分</t>
    <rPh sb="0" eb="2">
      <t>トウゲツ</t>
    </rPh>
    <rPh sb="2" eb="3">
      <t>ブン</t>
    </rPh>
    <phoneticPr fontId="3"/>
  </si>
  <si>
    <t>差額</t>
    <rPh sb="0" eb="2">
      <t>サガク</t>
    </rPh>
    <phoneticPr fontId="3"/>
  </si>
  <si>
    <t>累　 計</t>
    <rPh sb="0" eb="1">
      <t>ルイ</t>
    </rPh>
    <rPh sb="3" eb="4">
      <t>ケイ</t>
    </rPh>
    <phoneticPr fontId="3"/>
  </si>
  <si>
    <t>注１</t>
    <rPh sb="0" eb="1">
      <t>チュウ</t>
    </rPh>
    <phoneticPr fontId="3"/>
  </si>
  <si>
    <t>　この計画書は、補助事業等に係る月別収支計画について作成すること。ただし、申請者が地方公共団体である場合、当該補助事業等が実績で申請すべきこととされているものである場合及び当該補助事業等の内容が建設工事である場合については、この計画書の作成を要しないものとする。</t>
    <phoneticPr fontId="3"/>
  </si>
  <si>
    <t>　２</t>
    <phoneticPr fontId="3"/>
  </si>
  <si>
    <t>　当該補助事業等の実施のために借り入れた金額がある場合は、「科目」欄に「借入金」と記載し、かつ、借り入れた月に当該借入金の額を表示すること。</t>
    <rPh sb="1" eb="3">
      <t>トウガイ</t>
    </rPh>
    <rPh sb="3" eb="5">
      <t>ホジョ</t>
    </rPh>
    <rPh sb="5" eb="8">
      <t>ジギョウナド</t>
    </rPh>
    <rPh sb="9" eb="11">
      <t>ジッシ</t>
    </rPh>
    <rPh sb="15" eb="16">
      <t>カ</t>
    </rPh>
    <rPh sb="17" eb="18">
      <t>イ</t>
    </rPh>
    <rPh sb="20" eb="22">
      <t>キンガク</t>
    </rPh>
    <rPh sb="25" eb="27">
      <t>バアイ</t>
    </rPh>
    <rPh sb="30" eb="32">
      <t>カモク</t>
    </rPh>
    <rPh sb="33" eb="34">
      <t>ラン</t>
    </rPh>
    <rPh sb="36" eb="38">
      <t>カリイレ</t>
    </rPh>
    <rPh sb="38" eb="39">
      <t>キン</t>
    </rPh>
    <rPh sb="41" eb="43">
      <t>キサイ</t>
    </rPh>
    <rPh sb="48" eb="49">
      <t>カ</t>
    </rPh>
    <rPh sb="50" eb="51">
      <t>イ</t>
    </rPh>
    <rPh sb="53" eb="54">
      <t>ツキ</t>
    </rPh>
    <rPh sb="55" eb="57">
      <t>トウガイ</t>
    </rPh>
    <rPh sb="57" eb="59">
      <t>カリイレ</t>
    </rPh>
    <rPh sb="59" eb="60">
      <t>キン</t>
    </rPh>
    <rPh sb="61" eb="62">
      <t>ガク</t>
    </rPh>
    <rPh sb="63" eb="65">
      <t>ヒョウジ</t>
    </rPh>
    <phoneticPr fontId="3"/>
  </si>
  <si>
    <t>←判定欄</t>
    <rPh sb="1" eb="3">
      <t>ハンテイ</t>
    </rPh>
    <rPh sb="3" eb="4">
      <t>ラン</t>
    </rPh>
    <phoneticPr fontId="3"/>
  </si>
  <si>
    <t>保福第１の２８号様式</t>
    <rPh sb="0" eb="2">
      <t>ホフク</t>
    </rPh>
    <rPh sb="2" eb="3">
      <t>ダイ</t>
    </rPh>
    <rPh sb="7" eb="8">
      <t>ゴウ</t>
    </rPh>
    <rPh sb="8" eb="10">
      <t>ヨウシキ</t>
    </rPh>
    <phoneticPr fontId="3"/>
  </si>
  <si>
    <t>保福第１の３０号様式</t>
    <rPh sb="0" eb="2">
      <t>ホフク</t>
    </rPh>
    <rPh sb="2" eb="3">
      <t>ダイ</t>
    </rPh>
    <rPh sb="7" eb="8">
      <t>ゴウ</t>
    </rPh>
    <rPh sb="8" eb="10">
      <t>ヨウシキ</t>
    </rPh>
    <phoneticPr fontId="3"/>
  </si>
  <si>
    <t>保福第１の３１号様式</t>
    <rPh sb="0" eb="2">
      <t>ホフク</t>
    </rPh>
    <phoneticPr fontId="3"/>
  </si>
  <si>
    <t>保福第１の３１号様式  備考欄の内訳</t>
    <rPh sb="0" eb="2">
      <t>ホフク</t>
    </rPh>
    <rPh sb="2" eb="3">
      <t>ダイ</t>
    </rPh>
    <rPh sb="7" eb="8">
      <t>ゴウ</t>
    </rPh>
    <rPh sb="8" eb="10">
      <t>ヨウシキ</t>
    </rPh>
    <rPh sb="12" eb="14">
      <t>ビコウ</t>
    </rPh>
    <rPh sb="14" eb="15">
      <t>ラン</t>
    </rPh>
    <rPh sb="16" eb="18">
      <t>ウチワケ</t>
    </rPh>
    <phoneticPr fontId="3"/>
  </si>
  <si>
    <t>保福第１号様式</t>
    <rPh sb="0" eb="2">
      <t>ホフク</t>
    </rPh>
    <rPh sb="2" eb="3">
      <t>ダイ</t>
    </rPh>
    <rPh sb="4" eb="5">
      <t>ゴウ</t>
    </rPh>
    <rPh sb="5" eb="7">
      <t>ヨウシキ</t>
    </rPh>
    <phoneticPr fontId="3"/>
  </si>
  <si>
    <t>保福第１の２号様式</t>
    <rPh sb="0" eb="2">
      <t>ホフク</t>
    </rPh>
    <rPh sb="2" eb="3">
      <t>ダイ</t>
    </rPh>
    <rPh sb="6" eb="7">
      <t>ゴウ</t>
    </rPh>
    <rPh sb="7" eb="9">
      <t>ヨウシキ</t>
    </rPh>
    <phoneticPr fontId="3"/>
  </si>
  <si>
    <r>
      <t>　　　　　　事　業　計　画　</t>
    </r>
    <r>
      <rPr>
        <b/>
        <strike/>
        <sz val="14"/>
        <rFont val="ＭＳ Ｐ明朝"/>
        <family val="1"/>
        <charset val="128"/>
      </rPr>
      <t>（　実　績　）</t>
    </r>
    <r>
      <rPr>
        <b/>
        <sz val="14"/>
        <rFont val="ＭＳ Ｐ明朝"/>
        <family val="1"/>
        <charset val="128"/>
      </rPr>
      <t>　書</t>
    </r>
    <rPh sb="6" eb="7">
      <t>コト</t>
    </rPh>
    <rPh sb="8" eb="9">
      <t>ギョウ</t>
    </rPh>
    <rPh sb="10" eb="11">
      <t>ケイ</t>
    </rPh>
    <rPh sb="12" eb="13">
      <t>ガ</t>
    </rPh>
    <rPh sb="16" eb="17">
      <t>ジツ</t>
    </rPh>
    <rPh sb="18" eb="19">
      <t>ツムギ</t>
    </rPh>
    <rPh sb="22" eb="23">
      <t>ショ</t>
    </rPh>
    <phoneticPr fontId="3"/>
  </si>
  <si>
    <t>設立年月日</t>
    <rPh sb="0" eb="2">
      <t>セツリツ</t>
    </rPh>
    <rPh sb="2" eb="5">
      <t>ネンガッピ</t>
    </rPh>
    <phoneticPr fontId="3"/>
  </si>
  <si>
    <t>申請者の営
む主な事業</t>
    <rPh sb="0" eb="3">
      <t>シンセイシャ</t>
    </rPh>
    <rPh sb="4" eb="5">
      <t>イトナ</t>
    </rPh>
    <rPh sb="7" eb="8">
      <t>オモ</t>
    </rPh>
    <rPh sb="9" eb="11">
      <t>ジギョウ</t>
    </rPh>
    <phoneticPr fontId="3"/>
  </si>
  <si>
    <t>　</t>
    <phoneticPr fontId="3"/>
  </si>
  <si>
    <t>補助事業等
の 　内 　容</t>
    <rPh sb="0" eb="2">
      <t>ホジョ</t>
    </rPh>
    <rPh sb="2" eb="4">
      <t>ジギョウ</t>
    </rPh>
    <rPh sb="4" eb="5">
      <t>ナド</t>
    </rPh>
    <rPh sb="9" eb="10">
      <t>ウチ</t>
    </rPh>
    <rPh sb="12" eb="13">
      <t>カタチ</t>
    </rPh>
    <phoneticPr fontId="3"/>
  </si>
  <si>
    <t>補助事業等
実施による効果</t>
    <rPh sb="0" eb="2">
      <t>ホジョ</t>
    </rPh>
    <rPh sb="2" eb="4">
      <t>ジギョウ</t>
    </rPh>
    <rPh sb="4" eb="5">
      <t>ナド</t>
    </rPh>
    <rPh sb="6" eb="7">
      <t>ジツ</t>
    </rPh>
    <rPh sb="7" eb="8">
      <t>シ</t>
    </rPh>
    <rPh sb="11" eb="13">
      <t>コウカ</t>
    </rPh>
    <phoneticPr fontId="3"/>
  </si>
  <si>
    <t>備　　　　考</t>
    <rPh sb="0" eb="1">
      <t>ソナエ</t>
    </rPh>
    <rPh sb="5" eb="6">
      <t>コウ</t>
    </rPh>
    <phoneticPr fontId="3"/>
  </si>
  <si>
    <t>　補助事業等の内容は、詳細を記載すること。</t>
    <phoneticPr fontId="3"/>
  </si>
  <si>
    <t>　補助金等の交付を受けようとする者が法人以外の団体の場合にあっては、その運営の状況を「備考」欄に記載すること。</t>
    <phoneticPr fontId="3"/>
  </si>
  <si>
    <t>　事業主体が地方公共団体であるときは、「設立年月日」及び「申請者の営む主な事業」欄は削除して使用すること。</t>
    <phoneticPr fontId="3"/>
  </si>
  <si>
    <r>
      <t>　　　　　　事　業</t>
    </r>
    <r>
      <rPr>
        <b/>
        <strike/>
        <sz val="14"/>
        <rFont val="ＭＳ Ｐ明朝"/>
        <family val="1"/>
        <charset val="128"/>
      </rPr>
      <t>　計　画　（</t>
    </r>
    <r>
      <rPr>
        <b/>
        <sz val="14"/>
        <rFont val="ＭＳ Ｐ明朝"/>
        <family val="1"/>
        <charset val="128"/>
      </rPr>
      <t>　実　績　</t>
    </r>
    <r>
      <rPr>
        <b/>
        <strike/>
        <sz val="14"/>
        <rFont val="ＭＳ Ｐ明朝"/>
        <family val="1"/>
        <charset val="128"/>
      </rPr>
      <t>）</t>
    </r>
    <r>
      <rPr>
        <b/>
        <sz val="14"/>
        <rFont val="ＭＳ Ｐ明朝"/>
        <family val="1"/>
        <charset val="128"/>
      </rPr>
      <t>　書</t>
    </r>
    <rPh sb="6" eb="7">
      <t>コト</t>
    </rPh>
    <rPh sb="8" eb="9">
      <t>ギョウ</t>
    </rPh>
    <rPh sb="10" eb="11">
      <t>ケイ</t>
    </rPh>
    <rPh sb="12" eb="13">
      <t>ガ</t>
    </rPh>
    <rPh sb="16" eb="17">
      <t>ジツ</t>
    </rPh>
    <rPh sb="18" eb="19">
      <t>ツムギ</t>
    </rPh>
    <rPh sb="22" eb="23">
      <t>ショ</t>
    </rPh>
    <phoneticPr fontId="3"/>
  </si>
  <si>
    <t>地医第▲号</t>
    <rPh sb="0" eb="2">
      <t>チイ</t>
    </rPh>
    <rPh sb="2" eb="3">
      <t>ダイ</t>
    </rPh>
    <rPh sb="4" eb="5">
      <t>ゴウ</t>
    </rPh>
    <phoneticPr fontId="3"/>
  </si>
  <si>
    <r>
      <t>←数字は半角(年月日は適宜修正)　</t>
    </r>
    <r>
      <rPr>
        <sz val="10"/>
        <rFont val="ＭＳ Ｐ明朝"/>
        <family val="1"/>
        <charset val="128"/>
      </rPr>
      <t>※4月10日以前の提出日とすること。</t>
    </r>
    <rPh sb="1" eb="3">
      <t>スウジ</t>
    </rPh>
    <rPh sb="4" eb="6">
      <t>ハンカク</t>
    </rPh>
    <rPh sb="7" eb="10">
      <t>ネンガッピ</t>
    </rPh>
    <rPh sb="11" eb="13">
      <t>テキギ</t>
    </rPh>
    <rPh sb="13" eb="15">
      <t>シュウセイ</t>
    </rPh>
    <rPh sb="19" eb="20">
      <t>ツキ</t>
    </rPh>
    <rPh sb="22" eb="23">
      <t>ニチ</t>
    </rPh>
    <rPh sb="23" eb="25">
      <t>イゼン</t>
    </rPh>
    <rPh sb="26" eb="28">
      <t>テイシュツ</t>
    </rPh>
    <rPh sb="28" eb="29">
      <t>ヒ</t>
    </rPh>
    <phoneticPr fontId="3"/>
  </si>
  <si>
    <t>道費補助金
以外の補助金
等の額</t>
    <phoneticPr fontId="3"/>
  </si>
  <si>
    <t>北海道知事　鈴　木　直　道</t>
    <rPh sb="0" eb="3">
      <t>ホッカイドウ</t>
    </rPh>
    <rPh sb="3" eb="5">
      <t>チジ</t>
    </rPh>
    <rPh sb="6" eb="7">
      <t>スズ</t>
    </rPh>
    <rPh sb="8" eb="9">
      <t>キ</t>
    </rPh>
    <rPh sb="10" eb="11">
      <t>チョク</t>
    </rPh>
    <rPh sb="12" eb="13">
      <t>ミチ</t>
    </rPh>
    <phoneticPr fontId="3"/>
  </si>
  <si>
    <t>地域医療支援体制構築事業費補助金</t>
    <rPh sb="0" eb="2">
      <t>チイキ</t>
    </rPh>
    <rPh sb="2" eb="4">
      <t>イリョウ</t>
    </rPh>
    <rPh sb="4" eb="6">
      <t>シエン</t>
    </rPh>
    <rPh sb="6" eb="8">
      <t>タイセイ</t>
    </rPh>
    <rPh sb="8" eb="10">
      <t>コウチク</t>
    </rPh>
    <rPh sb="10" eb="12">
      <t>ジギョウ</t>
    </rPh>
    <rPh sb="12" eb="13">
      <t>ヒ</t>
    </rPh>
    <rPh sb="13" eb="16">
      <t>ホジョキン</t>
    </rPh>
    <phoneticPr fontId="3"/>
  </si>
  <si>
    <t>以上を入力したら、１号シートから順番に作成します（申出シートまで作成し提出）</t>
    <rPh sb="0" eb="2">
      <t>イジョウ</t>
    </rPh>
    <rPh sb="3" eb="5">
      <t>ニュウリョク</t>
    </rPh>
    <rPh sb="10" eb="11">
      <t>ゴウ</t>
    </rPh>
    <rPh sb="16" eb="18">
      <t>ジュンバン</t>
    </rPh>
    <rPh sb="19" eb="21">
      <t>サクセイ</t>
    </rPh>
    <rPh sb="25" eb="26">
      <t>モウ</t>
    </rPh>
    <rPh sb="26" eb="27">
      <t>デ</t>
    </rPh>
    <rPh sb="32" eb="34">
      <t>サクセイ</t>
    </rPh>
    <rPh sb="35" eb="37">
      <t>テイシュツ</t>
    </rPh>
    <phoneticPr fontId="3"/>
  </si>
  <si>
    <t>地域医療支援体制構築事業</t>
    <phoneticPr fontId="3"/>
  </si>
  <si>
    <t xml:space="preserve">
10/10
以内</t>
    <rPh sb="7" eb="9">
      <t>イナイ</t>
    </rPh>
    <phoneticPr fontId="3"/>
  </si>
  <si>
    <t xml:space="preserve">
10/10
以内</t>
    <rPh sb="7" eb="8">
      <t>イ</t>
    </rPh>
    <rPh sb="8" eb="9">
      <t>ナイ</t>
    </rPh>
    <phoneticPr fontId="3"/>
  </si>
  <si>
    <t>＜記載例＞</t>
    <rPh sb="1" eb="3">
      <t>キサイ</t>
    </rPh>
    <rPh sb="3" eb="4">
      <t>レイ</t>
    </rPh>
    <phoneticPr fontId="3"/>
  </si>
  <si>
    <t>新型コロナウイルス感染症患者対応のため低下している△△△（救急医療等）体制の維持を図るため。</t>
    <rPh sb="0" eb="2">
      <t>シンガタ</t>
    </rPh>
    <rPh sb="9" eb="14">
      <t>カンセンショウカンジャ</t>
    </rPh>
    <rPh sb="14" eb="16">
      <t>タイオウ</t>
    </rPh>
    <rPh sb="19" eb="21">
      <t>テイカ</t>
    </rPh>
    <rPh sb="29" eb="31">
      <t>キュウキュウ</t>
    </rPh>
    <rPh sb="31" eb="33">
      <t>イリョウ</t>
    </rPh>
    <rPh sb="33" eb="34">
      <t>トウ</t>
    </rPh>
    <rPh sb="35" eb="37">
      <t>タイセイ</t>
    </rPh>
    <rPh sb="38" eb="40">
      <t>イジ</t>
    </rPh>
    <rPh sb="41" eb="42">
      <t>ハカ</t>
    </rPh>
    <phoneticPr fontId="3"/>
  </si>
  <si>
    <t>自己資金</t>
    <rPh sb="0" eb="1">
      <t>ジコ</t>
    </rPh>
    <rPh sb="1" eb="3">
      <t>シキン</t>
    </rPh>
    <phoneticPr fontId="3"/>
  </si>
  <si>
    <t>＜記載例＞
○○○病院が新型コロナウイルス感染症患者受入対応のため、△△△（救急医療等）体制を維持することが困難となっていることから、当院の医療従事者を派遣することにより、地域で必要とされている△△△体制の維持を図る。</t>
    <rPh sb="9" eb="11">
      <t>ビョウイン</t>
    </rPh>
    <rPh sb="12" eb="14">
      <t>シンガタ</t>
    </rPh>
    <rPh sb="21" eb="26">
      <t>カンセンショウカンジャ</t>
    </rPh>
    <rPh sb="26" eb="28">
      <t>ウケイレ</t>
    </rPh>
    <rPh sb="28" eb="30">
      <t>タイオウ</t>
    </rPh>
    <rPh sb="38" eb="40">
      <t>キュウキュウ</t>
    </rPh>
    <rPh sb="40" eb="42">
      <t>イリョウ</t>
    </rPh>
    <rPh sb="42" eb="43">
      <t>トウ</t>
    </rPh>
    <rPh sb="44" eb="46">
      <t>タイセイ</t>
    </rPh>
    <rPh sb="47" eb="49">
      <t>イジ</t>
    </rPh>
    <rPh sb="54" eb="56">
      <t>コンナン</t>
    </rPh>
    <rPh sb="67" eb="69">
      <t>トウイン</t>
    </rPh>
    <rPh sb="70" eb="72">
      <t>イリョウ</t>
    </rPh>
    <rPh sb="72" eb="75">
      <t>ジュウジシャ</t>
    </rPh>
    <rPh sb="76" eb="78">
      <t>ハケン</t>
    </rPh>
    <rPh sb="86" eb="88">
      <t>チイキ</t>
    </rPh>
    <rPh sb="89" eb="91">
      <t>ヒツヨウ</t>
    </rPh>
    <rPh sb="100" eb="102">
      <t>タイセイ</t>
    </rPh>
    <rPh sb="103" eb="105">
      <t>イジ</t>
    </rPh>
    <rPh sb="106" eb="107">
      <t>ハカ</t>
    </rPh>
    <phoneticPr fontId="3"/>
  </si>
  <si>
    <t>＜記載例＞
地域で必要とされる△△△体制の維持が図られる。</t>
    <rPh sb="1" eb="4">
      <t>キサイレイ</t>
    </rPh>
    <rPh sb="24" eb="25">
      <t>ハカ</t>
    </rPh>
    <phoneticPr fontId="3"/>
  </si>
  <si>
    <t>＜記載例＞
地域で必要とされる△△△体制の維持が図られた。</t>
    <rPh sb="1" eb="4">
      <t>キサイレイ</t>
    </rPh>
    <rPh sb="24" eb="25">
      <t>ハカ</t>
    </rPh>
    <phoneticPr fontId="3"/>
  </si>
  <si>
    <t>kuroshima.makoto@pref.hokkaido.lg.jp</t>
    <phoneticPr fontId="3"/>
  </si>
  <si>
    <t>(北海道保健福祉部地域医療推進局地域医療課 黒島)</t>
    <rPh sb="1" eb="4">
      <t>ホッカイドウ</t>
    </rPh>
    <rPh sb="4" eb="6">
      <t>ホケン</t>
    </rPh>
    <rPh sb="6" eb="8">
      <t>フクシ</t>
    </rPh>
    <rPh sb="8" eb="9">
      <t>ブ</t>
    </rPh>
    <rPh sb="9" eb="11">
      <t>チイキ</t>
    </rPh>
    <rPh sb="11" eb="13">
      <t>イリョウ</t>
    </rPh>
    <rPh sb="13" eb="16">
      <t>スイシンキョク</t>
    </rPh>
    <rPh sb="16" eb="18">
      <t>チイキ</t>
    </rPh>
    <rPh sb="18" eb="21">
      <t>イリョウカ</t>
    </rPh>
    <rPh sb="22" eb="24">
      <t>クロシマ</t>
    </rPh>
    <phoneticPr fontId="3"/>
  </si>
  <si>
    <t>令和３年度</t>
    <rPh sb="0" eb="1">
      <t>レイ</t>
    </rPh>
    <rPh sb="1" eb="2">
      <t>カズ</t>
    </rPh>
    <rPh sb="3" eb="5">
      <t>ネンド</t>
    </rPh>
    <phoneticPr fontId="3"/>
  </si>
  <si>
    <t>令和3年▼月■日</t>
    <rPh sb="0" eb="2">
      <t>レイワ</t>
    </rPh>
    <rPh sb="3" eb="4">
      <t>ネン</t>
    </rPh>
    <phoneticPr fontId="3"/>
  </si>
  <si>
    <t>令和3年4月1日</t>
    <rPh sb="0" eb="2">
      <t>レイワ</t>
    </rPh>
    <phoneticPr fontId="3"/>
  </si>
  <si>
    <t>令和4年3月31日</t>
    <rPh sb="0" eb="2">
      <t>レイワ</t>
    </rPh>
    <rPh sb="3" eb="4">
      <t>ネン</t>
    </rPh>
    <phoneticPr fontId="3"/>
  </si>
  <si>
    <t>令和3年◆月■日</t>
    <rPh sb="0" eb="2">
      <t>レイワ</t>
    </rPh>
    <rPh sb="3" eb="4">
      <t>ネン</t>
    </rPh>
    <phoneticPr fontId="3"/>
  </si>
  <si>
    <t>令和4年■月■日</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</si>
</sst>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quot;▲ &quot;#,##0"/>
    <numFmt numFmtId="178" formatCode="0_ "/>
    <numFmt numFmtId="179" formatCode="_ * #,##0_ ;_ * \-#,##0_ ;_ * &quot;-&quot;_ ;_ @&quot;　様&quot;"/>
    <numFmt numFmtId="180" formatCode="_ * #,##0_ ;_ * \-#,##0_ ;_ * &quot;-&quot;_ ;\(\ @&quot; ）&quot;"/>
    <numFmt numFmtId="181" formatCode="@&quot;　　印&quot;"/>
    <numFmt numFmtId="182" formatCode="&quot;金&quot;\ #,##0&quot;　円&quot;"/>
    <numFmt numFmtId="183" formatCode="&quot;℡ &quot;@"/>
    <numFmt numFmtId="184" formatCode="[DBNum3][$-411]0"/>
  </numFmts>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明朝"/>
      <family val="1"/>
      <charset val="128"/>
    </font>
    <font>
      <sz val="14"/>
      <name val="ＭＳ 明朝"/>
      <family val="1"/>
      <charset val="128"/>
    </font>
    <font>
      <sz val="11"/>
      <name val="ＭＳ Ｐゴシック"/>
      <family val="3"/>
      <charset val="128"/>
    </font>
    <font>
      <b/>
      <sz val="11"/>
      <name val="ＭＳ Ｐゴシック"/>
      <family val="3"/>
      <charset val="128"/>
    </font>
    <font>
      <b/>
      <sz val="12"/>
      <color indexed="81"/>
      <name val="ＭＳ Ｐゴシック"/>
      <family val="3"/>
      <charset val="128"/>
    </font>
    <font>
      <b/>
      <sz val="9"/>
      <color indexed="81"/>
      <name val="ＭＳ Ｐゴシック"/>
      <family val="3"/>
      <charset val="128"/>
    </font>
    <font>
      <b/>
      <sz val="11"/>
      <color indexed="81"/>
      <name val="ＭＳ Ｐゴシック"/>
      <family val="3"/>
      <charset val="128"/>
    </font>
    <font>
      <u/>
      <sz val="11"/>
      <color indexed="12"/>
      <name val="ＭＳ Ｐゴシック"/>
      <family val="3"/>
      <charset val="128"/>
    </font>
    <font>
      <b/>
      <sz val="11"/>
      <color indexed="10"/>
      <name val="ＭＳ Ｐ明朝"/>
      <family val="1"/>
      <charset val="128"/>
    </font>
    <font>
      <sz val="11"/>
      <name val="ＭＳ Ｐ明朝"/>
      <family val="1"/>
      <charset val="128"/>
    </font>
    <font>
      <sz val="14"/>
      <name val="ＭＳ Ｐ明朝"/>
      <family val="1"/>
      <charset val="128"/>
    </font>
    <font>
      <sz val="10"/>
      <name val="ＭＳ Ｐ明朝"/>
      <family val="1"/>
      <charset val="128"/>
    </font>
    <font>
      <b/>
      <sz val="14"/>
      <name val="ＭＳ Ｐ明朝"/>
      <family val="1"/>
      <charset val="128"/>
    </font>
    <font>
      <sz val="16"/>
      <name val="ＭＳ Ｐ明朝"/>
      <family val="1"/>
      <charset val="128"/>
    </font>
    <font>
      <b/>
      <sz val="11"/>
      <name val="ＭＳ Ｐ明朝"/>
      <family val="1"/>
      <charset val="128"/>
    </font>
    <font>
      <sz val="11"/>
      <color indexed="8"/>
      <name val="ＭＳ Ｐ明朝"/>
      <family val="1"/>
      <charset val="128"/>
    </font>
    <font>
      <sz val="9"/>
      <color indexed="10"/>
      <name val="ＭＳ Ｐ明朝"/>
      <family val="1"/>
      <charset val="128"/>
    </font>
    <font>
      <sz val="11"/>
      <color indexed="10"/>
      <name val="ＭＳ Ｐ明朝"/>
      <family val="1"/>
      <charset val="128"/>
    </font>
    <font>
      <sz val="10"/>
      <color indexed="10"/>
      <name val="ＭＳ Ｐ明朝"/>
      <family val="1"/>
      <charset val="128"/>
    </font>
    <font>
      <sz val="12"/>
      <name val="ＭＳ Ｐ明朝"/>
      <family val="1"/>
      <charset val="128"/>
    </font>
    <font>
      <sz val="9"/>
      <name val="ＭＳ Ｐ明朝"/>
      <family val="1"/>
      <charset val="128"/>
    </font>
    <font>
      <b/>
      <sz val="11"/>
      <color indexed="8"/>
      <name val="ＭＳ Ｐ明朝"/>
      <family val="1"/>
      <charset val="128"/>
    </font>
    <font>
      <u/>
      <sz val="11"/>
      <color indexed="8"/>
      <name val="ＭＳ Ｐ明朝"/>
      <family val="1"/>
      <charset val="128"/>
    </font>
    <font>
      <sz val="28"/>
      <name val="ＭＳ Ｐ明朝"/>
      <family val="1"/>
      <charset val="128"/>
    </font>
    <font>
      <sz val="8"/>
      <name val="ＭＳ Ｐ明朝"/>
      <family val="1"/>
      <charset val="128"/>
    </font>
    <font>
      <sz val="10"/>
      <color indexed="8"/>
      <name val="ＭＳ Ｐ明朝"/>
      <family val="1"/>
      <charset val="128"/>
    </font>
    <font>
      <sz val="9"/>
      <color indexed="81"/>
      <name val="ＭＳ Ｐゴシック"/>
      <family val="3"/>
      <charset val="128"/>
    </font>
    <font>
      <sz val="8"/>
      <color indexed="8"/>
      <name val="ＭＳ Ｐ明朝"/>
      <family val="1"/>
      <charset val="128"/>
    </font>
    <font>
      <u/>
      <sz val="11"/>
      <color indexed="12"/>
      <name val="ＭＳ Ｐ明朝"/>
      <family val="1"/>
      <charset val="128"/>
    </font>
    <font>
      <b/>
      <sz val="12"/>
      <name val="ＭＳ Ｐ明朝"/>
      <family val="1"/>
      <charset val="128"/>
    </font>
    <font>
      <b/>
      <sz val="20"/>
      <name val="ＭＳ Ｐ明朝"/>
      <family val="1"/>
      <charset val="128"/>
    </font>
    <font>
      <sz val="11"/>
      <color indexed="10"/>
      <name val="ＭＳ Ｐゴシック"/>
      <family val="3"/>
      <charset val="128"/>
    </font>
    <font>
      <b/>
      <sz val="14"/>
      <name val="ＭＳ Ｐゴシック"/>
      <family val="3"/>
      <charset val="128"/>
    </font>
    <font>
      <b/>
      <strike/>
      <sz val="14"/>
      <name val="ＭＳ Ｐ明朝"/>
      <family val="1"/>
      <charset val="128"/>
    </font>
    <font>
      <sz val="11"/>
      <color theme="1"/>
      <name val="ＭＳ Ｐゴシック"/>
      <family val="3"/>
      <charset val="128"/>
      <scheme val="minor"/>
    </font>
    <font>
      <sz val="11"/>
      <color rgb="FFFF0000"/>
      <name val="ＭＳ Ｐ明朝"/>
      <family val="1"/>
      <charset val="128"/>
    </font>
    <font>
      <sz val="12"/>
      <color rgb="FF000000"/>
      <name val="ＭＳ Ｐ明朝"/>
      <family val="1"/>
      <charset val="128"/>
    </font>
    <font>
      <sz val="10"/>
      <color rgb="FFFF0000"/>
      <name val="ＭＳ Ｐ明朝"/>
      <family val="1"/>
      <charset val="128"/>
    </font>
    <font>
      <b/>
      <sz val="11"/>
      <color rgb="FFFF0000"/>
      <name val="ＭＳ Ｐ明朝"/>
      <family val="1"/>
      <charset val="128"/>
    </font>
    <font>
      <b/>
      <sz val="11"/>
      <color rgb="FFFF0000"/>
      <name val="ＭＳ Ｐゴシック"/>
      <family val="3"/>
      <charset val="128"/>
    </font>
  </fonts>
  <fills count="8">
    <fill>
      <patternFill patternType="none"/>
    </fill>
    <fill>
      <patternFill patternType="gray125"/>
    </fill>
    <fill>
      <patternFill patternType="solid">
        <fgColor indexed="26"/>
        <bgColor indexed="64"/>
      </patternFill>
    </fill>
    <fill>
      <patternFill patternType="solid">
        <fgColor theme="9" tint="0.79998168889431442"/>
        <bgColor indexed="64"/>
      </patternFill>
    </fill>
    <fill>
      <patternFill patternType="solid">
        <fgColor rgb="FF00FFFF"/>
        <bgColor indexed="64"/>
      </patternFill>
    </fill>
    <fill>
      <patternFill patternType="solid">
        <fgColor rgb="FFFF66FF"/>
        <bgColor indexed="64"/>
      </patternFill>
    </fill>
    <fill>
      <patternFill patternType="solid">
        <fgColor rgb="FFFFFFCC"/>
        <bgColor indexed="64"/>
      </patternFill>
    </fill>
    <fill>
      <patternFill patternType="solid">
        <fgColor theme="3" tint="0.79998168889431442"/>
        <bgColor indexed="64"/>
      </patternFill>
    </fill>
  </fills>
  <borders count="112">
    <border>
      <left/>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diagonalUp="1">
      <left style="medium">
        <color indexed="64"/>
      </left>
      <right style="thin">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style="medium">
        <color indexed="64"/>
      </bottom>
      <diagonal style="hair">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15">
    <xf numFmtId="0" fontId="0" fillId="0" borderId="0"/>
    <xf numFmtId="0" fontId="11" fillId="0" borderId="0" applyNumberFormat="0" applyFill="0" applyBorder="0" applyAlignment="0" applyProtection="0">
      <alignment vertical="top"/>
      <protection locked="0"/>
    </xf>
    <xf numFmtId="38" fontId="2" fillId="0" borderId="0" applyFont="0" applyFill="0" applyBorder="0" applyAlignment="0" applyProtection="0"/>
    <xf numFmtId="38" fontId="6" fillId="0" borderId="0" applyFont="0" applyFill="0" applyBorder="0" applyAlignment="0" applyProtection="0"/>
    <xf numFmtId="0" fontId="6" fillId="0" borderId="0"/>
    <xf numFmtId="0" fontId="3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xf numFmtId="0" fontId="1" fillId="0" borderId="0">
      <alignment vertical="center"/>
    </xf>
    <xf numFmtId="38" fontId="1" fillId="0" borderId="0" applyFont="0" applyFill="0" applyBorder="0" applyAlignment="0" applyProtection="0">
      <alignment vertical="center"/>
    </xf>
  </cellStyleXfs>
  <cellXfs count="675">
    <xf numFmtId="0" fontId="0" fillId="0" borderId="0" xfId="0"/>
    <xf numFmtId="0" fontId="13" fillId="0" borderId="0" xfId="0" applyFont="1" applyAlignment="1">
      <alignment vertical="center"/>
    </xf>
    <xf numFmtId="0" fontId="16" fillId="0" borderId="0" xfId="0" applyFont="1" applyAlignment="1">
      <alignment horizontal="left" vertical="center"/>
    </xf>
    <xf numFmtId="0" fontId="13" fillId="0" borderId="0" xfId="0" applyFont="1" applyFill="1" applyAlignment="1">
      <alignment vertical="center"/>
    </xf>
    <xf numFmtId="38" fontId="13" fillId="0" borderId="0" xfId="2" applyFont="1" applyAlignment="1">
      <alignment vertical="center"/>
    </xf>
    <xf numFmtId="0" fontId="17" fillId="0" borderId="0" xfId="0" applyFont="1" applyBorder="1" applyAlignment="1">
      <alignment horizontal="center" vertical="center"/>
    </xf>
    <xf numFmtId="0" fontId="13" fillId="0" borderId="0" xfId="0" applyFont="1"/>
    <xf numFmtId="0" fontId="16" fillId="0" borderId="0" xfId="0" applyFont="1" applyAlignment="1">
      <alignment vertical="center"/>
    </xf>
    <xf numFmtId="0" fontId="13" fillId="0" borderId="0" xfId="0" applyFont="1" applyBorder="1" applyAlignment="1">
      <alignment vertical="center"/>
    </xf>
    <xf numFmtId="0" fontId="13" fillId="0" borderId="0" xfId="0" applyFont="1" applyBorder="1"/>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right" vertical="center"/>
    </xf>
    <xf numFmtId="0" fontId="13" fillId="0" borderId="0" xfId="0" applyFont="1" applyAlignment="1">
      <alignment vertical="center" wrapText="1"/>
    </xf>
    <xf numFmtId="0" fontId="21" fillId="0" borderId="0" xfId="0" applyFont="1" applyAlignment="1">
      <alignment vertical="center"/>
    </xf>
    <xf numFmtId="0" fontId="13" fillId="0" borderId="1" xfId="0" applyFont="1" applyFill="1" applyBorder="1" applyAlignment="1">
      <alignment vertical="center" wrapText="1"/>
    </xf>
    <xf numFmtId="0" fontId="13" fillId="0" borderId="0" xfId="0" applyFont="1" applyFill="1" applyAlignment="1">
      <alignment vertical="center" wrapText="1"/>
    </xf>
    <xf numFmtId="0" fontId="21" fillId="0" borderId="0" xfId="0" applyFont="1" applyFill="1" applyAlignment="1">
      <alignment vertical="center"/>
    </xf>
    <xf numFmtId="49" fontId="23" fillId="0" borderId="0" xfId="0" applyNumberFormat="1" applyFont="1" applyFill="1" applyAlignment="1">
      <alignment horizontal="distributed" vertical="center"/>
    </xf>
    <xf numFmtId="0" fontId="18" fillId="0" borderId="0" xfId="0" applyFont="1" applyAlignment="1">
      <alignment horizontal="left" vertical="center"/>
    </xf>
    <xf numFmtId="0" fontId="13" fillId="0" borderId="0" xfId="0" applyFont="1" applyAlignment="1">
      <alignment horizontal="right" vertical="center"/>
    </xf>
    <xf numFmtId="0" fontId="16" fillId="0" borderId="0" xfId="0" applyFont="1" applyAlignment="1">
      <alignment horizontal="center" vertical="center"/>
    </xf>
    <xf numFmtId="49" fontId="13" fillId="0" borderId="0" xfId="0" applyNumberFormat="1" applyFont="1" applyFill="1" applyAlignment="1">
      <alignment horizontal="right" vertical="center"/>
    </xf>
    <xf numFmtId="179" fontId="13" fillId="0" borderId="0" xfId="0" applyNumberFormat="1" applyFont="1" applyFill="1" applyAlignment="1">
      <alignment vertical="center"/>
    </xf>
    <xf numFmtId="0" fontId="13" fillId="0" borderId="0" xfId="0" applyFont="1" applyFill="1" applyAlignment="1">
      <alignment horizontal="right" vertical="center"/>
    </xf>
    <xf numFmtId="0" fontId="13" fillId="0" borderId="0" xfId="0" applyFont="1" applyFill="1" applyAlignment="1">
      <alignment vertical="center" shrinkToFit="1"/>
    </xf>
    <xf numFmtId="0" fontId="13" fillId="0" borderId="0" xfId="0" applyFont="1" applyAlignment="1">
      <alignment vertical="center" shrinkToFit="1"/>
    </xf>
    <xf numFmtId="49" fontId="13" fillId="0" borderId="0" xfId="0" applyNumberFormat="1" applyFont="1" applyFill="1" applyAlignment="1">
      <alignment vertical="center"/>
    </xf>
    <xf numFmtId="181" fontId="13" fillId="0" borderId="0" xfId="0" applyNumberFormat="1" applyFont="1" applyFill="1" applyAlignment="1">
      <alignment vertical="center" shrinkToFit="1"/>
    </xf>
    <xf numFmtId="0" fontId="13" fillId="0" borderId="1" xfId="0" applyFont="1" applyFill="1" applyBorder="1" applyAlignment="1">
      <alignment horizontal="left" vertical="center" shrinkToFit="1"/>
    </xf>
    <xf numFmtId="176" fontId="13" fillId="0" borderId="0" xfId="0" applyNumberFormat="1" applyFont="1" applyFill="1" applyAlignment="1">
      <alignment vertical="center"/>
    </xf>
    <xf numFmtId="49" fontId="23" fillId="0" borderId="0" xfId="0" applyNumberFormat="1" applyFont="1" applyFill="1" applyAlignment="1">
      <alignment vertical="center"/>
    </xf>
    <xf numFmtId="0" fontId="23" fillId="0" borderId="0" xfId="0" applyFont="1" applyFill="1" applyAlignment="1">
      <alignment horizontal="distributed" vertical="center"/>
    </xf>
    <xf numFmtId="0" fontId="23" fillId="0" borderId="0" xfId="0" applyFont="1" applyFill="1" applyAlignment="1">
      <alignment vertical="center"/>
    </xf>
    <xf numFmtId="49" fontId="13" fillId="0" borderId="0" xfId="0" applyNumberFormat="1" applyFont="1" applyAlignment="1">
      <alignment vertical="center"/>
    </xf>
    <xf numFmtId="49" fontId="23" fillId="0" borderId="0" xfId="0" applyNumberFormat="1" applyFont="1" applyFill="1" applyAlignment="1">
      <alignment horizontal="left" vertical="center"/>
    </xf>
    <xf numFmtId="0" fontId="14" fillId="0" borderId="0" xfId="0" applyFont="1" applyAlignment="1">
      <alignment vertical="center"/>
    </xf>
    <xf numFmtId="38" fontId="15" fillId="0" borderId="0" xfId="2" applyFont="1" applyAlignment="1">
      <alignment vertical="center"/>
    </xf>
    <xf numFmtId="38" fontId="16" fillId="0" borderId="0" xfId="2" applyFont="1" applyAlignment="1">
      <alignment vertical="center"/>
    </xf>
    <xf numFmtId="38" fontId="15" fillId="0" borderId="0" xfId="2" applyFont="1"/>
    <xf numFmtId="38" fontId="15" fillId="0" borderId="0" xfId="2" applyFont="1" applyAlignment="1">
      <alignment horizontal="right"/>
    </xf>
    <xf numFmtId="0" fontId="13" fillId="0" borderId="0" xfId="0" applyFont="1" applyAlignment="1"/>
    <xf numFmtId="0" fontId="16" fillId="0" borderId="0" xfId="0" applyFont="1" applyBorder="1" applyAlignment="1">
      <alignment horizontal="center" vertical="center"/>
    </xf>
    <xf numFmtId="0" fontId="15" fillId="0" borderId="0" xfId="0" applyFont="1" applyAlignment="1">
      <alignment horizontal="righ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38" fontId="13" fillId="0" borderId="4" xfId="2" applyFont="1" applyBorder="1" applyAlignment="1">
      <alignment horizontal="center" vertical="center" wrapText="1"/>
    </xf>
    <xf numFmtId="177" fontId="13" fillId="0" borderId="6" xfId="2" applyNumberFormat="1" applyFont="1" applyBorder="1" applyAlignment="1">
      <alignment vertical="center"/>
    </xf>
    <xf numFmtId="177" fontId="13" fillId="0" borderId="7" xfId="2" applyNumberFormat="1" applyFont="1" applyBorder="1" applyAlignment="1">
      <alignment vertical="center"/>
    </xf>
    <xf numFmtId="177" fontId="13" fillId="0" borderId="8" xfId="2" applyNumberFormat="1" applyFont="1" applyBorder="1" applyAlignment="1">
      <alignment vertical="center"/>
    </xf>
    <xf numFmtId="38" fontId="22" fillId="0" borderId="0" xfId="2" applyFont="1" applyAlignment="1">
      <alignment horizontal="left"/>
    </xf>
    <xf numFmtId="0" fontId="25" fillId="0" borderId="0" xfId="0" applyFont="1" applyFill="1" applyBorder="1" applyAlignment="1" applyProtection="1">
      <alignment vertical="center"/>
    </xf>
    <xf numFmtId="0" fontId="19" fillId="0" borderId="0" xfId="0" quotePrefix="1" applyFont="1" applyFill="1" applyBorder="1" applyAlignment="1" applyProtection="1">
      <alignment vertical="center"/>
    </xf>
    <xf numFmtId="0" fontId="19" fillId="0" borderId="1" xfId="0" applyFont="1" applyFill="1" applyBorder="1" applyAlignment="1" applyProtection="1">
      <alignment vertical="center"/>
    </xf>
    <xf numFmtId="0" fontId="26" fillId="0" borderId="0" xfId="0" applyFont="1" applyFill="1" applyBorder="1" applyAlignment="1" applyProtection="1">
      <alignment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9" fillId="0" borderId="0" xfId="0" quotePrefix="1" applyFont="1" applyFill="1" applyBorder="1" applyAlignment="1" applyProtection="1">
      <alignment horizontal="right" vertical="center"/>
    </xf>
    <xf numFmtId="0" fontId="19" fillId="0" borderId="0" xfId="0" applyFont="1" applyFill="1" applyBorder="1" applyAlignment="1" applyProtection="1">
      <alignment vertical="center"/>
    </xf>
    <xf numFmtId="0" fontId="21" fillId="0" borderId="0" xfId="0" applyFont="1" applyFill="1" applyBorder="1" applyAlignment="1" applyProtection="1">
      <alignment vertical="center"/>
    </xf>
    <xf numFmtId="49" fontId="19" fillId="0" borderId="0" xfId="0" quotePrefix="1" applyNumberFormat="1" applyFont="1" applyFill="1" applyBorder="1" applyAlignment="1" applyProtection="1">
      <alignment vertical="center"/>
    </xf>
    <xf numFmtId="58" fontId="19" fillId="0" borderId="0" xfId="0" quotePrefix="1" applyNumberFormat="1" applyFont="1" applyFill="1" applyBorder="1" applyAlignment="1" applyProtection="1">
      <alignment vertical="center"/>
    </xf>
    <xf numFmtId="181" fontId="13" fillId="0" borderId="0" xfId="0" applyNumberFormat="1" applyFont="1" applyAlignment="1">
      <alignment horizontal="left" vertical="center"/>
    </xf>
    <xf numFmtId="49" fontId="24" fillId="0" borderId="0" xfId="0" applyNumberFormat="1" applyFont="1" applyAlignment="1">
      <alignment horizontal="right" vertical="top"/>
    </xf>
    <xf numFmtId="0" fontId="27" fillId="0" borderId="0" xfId="0" applyFont="1" applyBorder="1" applyAlignment="1">
      <alignment horizontal="center" vertical="center"/>
    </xf>
    <xf numFmtId="0" fontId="13" fillId="0" borderId="0" xfId="0" applyFont="1" applyAlignment="1">
      <alignment horizontal="left" vertical="center" wrapText="1"/>
    </xf>
    <xf numFmtId="0" fontId="18" fillId="0" borderId="0" xfId="0" applyFont="1" applyAlignment="1">
      <alignment vertical="center"/>
    </xf>
    <xf numFmtId="0" fontId="19" fillId="0" borderId="1" xfId="0" applyFont="1" applyFill="1" applyBorder="1" applyAlignment="1" applyProtection="1">
      <alignment horizontal="center" vertical="center"/>
    </xf>
    <xf numFmtId="177" fontId="24" fillId="0" borderId="0" xfId="0" applyNumberFormat="1" applyFont="1" applyBorder="1"/>
    <xf numFmtId="0" fontId="19" fillId="0" borderId="9" xfId="0" quotePrefix="1" applyFont="1" applyFill="1" applyBorder="1" applyAlignment="1" applyProtection="1">
      <alignment horizontal="center" vertical="center"/>
    </xf>
    <xf numFmtId="0" fontId="19" fillId="0" borderId="4" xfId="0" quotePrefix="1"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13" fillId="0" borderId="0" xfId="0" applyFont="1" applyBorder="1" applyAlignment="1">
      <alignment horizontal="distributed" vertical="center"/>
    </xf>
    <xf numFmtId="0" fontId="13" fillId="0" borderId="0" xfId="0" applyFont="1" applyBorder="1" applyAlignment="1">
      <alignment horizontal="center" vertical="center"/>
    </xf>
    <xf numFmtId="176" fontId="13" fillId="0" borderId="0" xfId="0" applyNumberFormat="1" applyFont="1" applyFill="1" applyAlignment="1">
      <alignment vertical="center" shrinkToFit="1"/>
    </xf>
    <xf numFmtId="49" fontId="13" fillId="0" borderId="0" xfId="0" applyNumberFormat="1" applyFont="1" applyAlignment="1">
      <alignment vertical="center" shrinkToFit="1"/>
    </xf>
    <xf numFmtId="49" fontId="13" fillId="0" borderId="0" xfId="0" applyNumberFormat="1" applyFont="1" applyAlignment="1" applyProtection="1">
      <alignment vertical="center" wrapText="1"/>
      <protection locked="0"/>
    </xf>
    <xf numFmtId="49" fontId="13" fillId="0" borderId="0" xfId="0" applyNumberFormat="1" applyFont="1" applyFill="1" applyAlignment="1" applyProtection="1">
      <alignment vertical="center" wrapText="1"/>
      <protection locked="0"/>
    </xf>
    <xf numFmtId="177" fontId="13" fillId="0" borderId="10" xfId="2" applyNumberFormat="1" applyFont="1" applyBorder="1" applyAlignment="1" applyProtection="1">
      <alignment vertical="center"/>
      <protection locked="0"/>
    </xf>
    <xf numFmtId="0" fontId="13" fillId="0" borderId="0" xfId="0" applyFont="1" applyFill="1" applyBorder="1" applyAlignment="1">
      <alignment vertical="center" wrapText="1"/>
    </xf>
    <xf numFmtId="0" fontId="13" fillId="0" borderId="11" xfId="0" applyFont="1" applyBorder="1" applyAlignment="1">
      <alignment horizontal="center" vertical="center" wrapText="1"/>
    </xf>
    <xf numFmtId="49" fontId="28" fillId="0" borderId="0" xfId="2" applyNumberFormat="1" applyFont="1" applyAlignment="1">
      <alignment horizontal="right" vertical="center" wrapText="1"/>
    </xf>
    <xf numFmtId="49" fontId="28" fillId="0" borderId="0" xfId="0" applyNumberFormat="1" applyFont="1" applyAlignment="1">
      <alignment horizontal="right" vertical="center" shrinkToFit="1"/>
    </xf>
    <xf numFmtId="49" fontId="13" fillId="0" borderId="0" xfId="0" applyNumberFormat="1" applyFont="1" applyFill="1" applyBorder="1" applyAlignment="1" applyProtection="1">
      <alignment vertical="center" wrapText="1"/>
      <protection locked="0"/>
    </xf>
    <xf numFmtId="49" fontId="13" fillId="0" borderId="1" xfId="0" applyNumberFormat="1" applyFont="1" applyFill="1" applyBorder="1" applyAlignment="1">
      <alignment vertical="center" wrapText="1"/>
    </xf>
    <xf numFmtId="0" fontId="15" fillId="0" borderId="0" xfId="0" applyFont="1" applyAlignment="1">
      <alignment vertical="center"/>
    </xf>
    <xf numFmtId="0" fontId="22" fillId="0" borderId="1" xfId="0" applyFont="1" applyBorder="1" applyAlignment="1">
      <alignment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3" fillId="0" borderId="15" xfId="0" applyNumberFormat="1" applyFont="1" applyBorder="1" applyAlignment="1">
      <alignment horizontal="center" vertical="center"/>
    </xf>
    <xf numFmtId="0" fontId="13" fillId="0" borderId="12"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NumberFormat="1" applyFont="1" applyBorder="1" applyAlignment="1">
      <alignment horizontal="left" vertical="center" shrinkToFit="1"/>
    </xf>
    <xf numFmtId="0" fontId="13" fillId="0" borderId="19" xfId="0" applyNumberFormat="1" applyFont="1" applyBorder="1" applyAlignment="1">
      <alignment horizontal="left" vertical="center" shrinkToFit="1"/>
    </xf>
    <xf numFmtId="0" fontId="13" fillId="0" borderId="20" xfId="0" applyFont="1" applyBorder="1" applyAlignment="1">
      <alignment horizontal="left" vertical="center" shrinkToFit="1"/>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1" xfId="0" applyFont="1" applyBorder="1" applyAlignment="1">
      <alignment horizontal="center" vertical="center"/>
    </xf>
    <xf numFmtId="0" fontId="13" fillId="0" borderId="23" xfId="0" applyFont="1" applyBorder="1" applyAlignment="1">
      <alignment horizontal="right" vertical="center"/>
    </xf>
    <xf numFmtId="0" fontId="13" fillId="0" borderId="24" xfId="0" applyFont="1" applyBorder="1" applyAlignment="1">
      <alignment horizontal="right" vertical="center"/>
    </xf>
    <xf numFmtId="0" fontId="13" fillId="0" borderId="24" xfId="0" applyFont="1" applyBorder="1" applyAlignment="1">
      <alignment horizontal="right" vertical="center" wrapText="1"/>
    </xf>
    <xf numFmtId="0" fontId="13" fillId="0" borderId="25" xfId="0" applyFont="1" applyBorder="1" applyAlignment="1">
      <alignment horizontal="right" vertical="center" wrapTex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28" fillId="0" borderId="28" xfId="0" applyFont="1" applyBorder="1" applyAlignment="1">
      <alignment horizontal="right" vertical="center"/>
    </xf>
    <xf numFmtId="0" fontId="28" fillId="0" borderId="29" xfId="0" applyFont="1" applyBorder="1" applyAlignment="1">
      <alignment horizontal="right" vertical="center"/>
    </xf>
    <xf numFmtId="0" fontId="28" fillId="0" borderId="29" xfId="0" applyFont="1" applyBorder="1" applyAlignment="1">
      <alignment horizontal="right" vertical="center" wrapText="1"/>
    </xf>
    <xf numFmtId="0" fontId="28" fillId="0" borderId="30" xfId="0" applyFont="1" applyBorder="1" applyAlignment="1">
      <alignment horizontal="right" vertical="center" wrapText="1"/>
    </xf>
    <xf numFmtId="0" fontId="13" fillId="0" borderId="31" xfId="0" applyFont="1" applyBorder="1" applyAlignment="1">
      <alignment horizontal="center" vertical="center"/>
    </xf>
    <xf numFmtId="176" fontId="13" fillId="0" borderId="0" xfId="0" applyNumberFormat="1" applyFont="1" applyFill="1" applyBorder="1" applyAlignment="1">
      <alignment horizontal="distributed" vertical="center" shrinkToFit="1"/>
    </xf>
    <xf numFmtId="0" fontId="13" fillId="0" borderId="25" xfId="0" applyNumberFormat="1" applyFont="1" applyBorder="1" applyAlignment="1" applyProtection="1">
      <alignment horizontal="center" vertical="center" shrinkToFit="1"/>
    </xf>
    <xf numFmtId="0" fontId="13" fillId="0" borderId="0" xfId="0" applyNumberFormat="1" applyFont="1" applyBorder="1" applyAlignment="1" applyProtection="1">
      <alignment horizontal="center" vertical="center" shrinkToFit="1"/>
    </xf>
    <xf numFmtId="0" fontId="13" fillId="0" borderId="32" xfId="0" applyFont="1" applyBorder="1" applyAlignment="1">
      <alignment horizontal="center" vertical="center"/>
    </xf>
    <xf numFmtId="0" fontId="13" fillId="0" borderId="19" xfId="0" applyFont="1" applyBorder="1" applyAlignment="1">
      <alignment horizontal="center" vertical="center"/>
    </xf>
    <xf numFmtId="0" fontId="13" fillId="0" borderId="25" xfId="0" applyFont="1" applyBorder="1" applyAlignment="1">
      <alignment horizontal="center" vertical="center"/>
    </xf>
    <xf numFmtId="180" fontId="13" fillId="0" borderId="0" xfId="0" applyNumberFormat="1" applyFont="1" applyFill="1" applyBorder="1" applyAlignment="1">
      <alignment horizontal="left" vertical="center"/>
    </xf>
    <xf numFmtId="180" fontId="13" fillId="0" borderId="0" xfId="0" applyNumberFormat="1" applyFont="1" applyBorder="1" applyAlignment="1">
      <alignment horizontal="left" vertical="center"/>
    </xf>
    <xf numFmtId="184" fontId="16" fillId="0" borderId="33" xfId="0" applyNumberFormat="1" applyFont="1" applyBorder="1" applyAlignment="1">
      <alignment horizontal="right" vertical="center" shrinkToFit="1"/>
    </xf>
    <xf numFmtId="184" fontId="16" fillId="0" borderId="34" xfId="0" applyNumberFormat="1" applyFont="1" applyBorder="1" applyAlignment="1">
      <alignment horizontal="right" vertical="center" shrinkToFit="1"/>
    </xf>
    <xf numFmtId="177" fontId="13" fillId="0" borderId="11" xfId="2" applyNumberFormat="1" applyFont="1" applyBorder="1" applyAlignment="1">
      <alignment vertical="center"/>
    </xf>
    <xf numFmtId="177" fontId="13" fillId="0" borderId="35" xfId="0" applyNumberFormat="1" applyFont="1" applyBorder="1" applyAlignment="1">
      <alignment vertical="center"/>
    </xf>
    <xf numFmtId="177" fontId="13" fillId="0" borderId="36" xfId="0" applyNumberFormat="1" applyFont="1" applyBorder="1" applyAlignment="1">
      <alignment vertical="center"/>
    </xf>
    <xf numFmtId="177" fontId="13" fillId="0" borderId="37" xfId="2" applyNumberFormat="1" applyFont="1" applyBorder="1" applyAlignment="1">
      <alignment vertical="center"/>
    </xf>
    <xf numFmtId="177" fontId="13" fillId="0" borderId="38" xfId="0" applyNumberFormat="1" applyFont="1" applyBorder="1" applyAlignment="1">
      <alignment vertical="center"/>
    </xf>
    <xf numFmtId="177" fontId="13" fillId="0" borderId="22" xfId="2" applyNumberFormat="1" applyFont="1" applyBorder="1" applyAlignment="1">
      <alignment vertical="center"/>
    </xf>
    <xf numFmtId="177" fontId="13" fillId="0" borderId="39" xfId="2" applyNumberFormat="1" applyFont="1" applyBorder="1" applyAlignment="1">
      <alignment vertical="center"/>
    </xf>
    <xf numFmtId="177" fontId="13" fillId="0" borderId="38" xfId="2" applyNumberFormat="1" applyFont="1" applyBorder="1" applyAlignment="1">
      <alignment vertical="center"/>
    </xf>
    <xf numFmtId="177" fontId="19" fillId="0" borderId="40" xfId="0" quotePrefix="1" applyNumberFormat="1" applyFont="1" applyFill="1" applyBorder="1" applyAlignment="1" applyProtection="1">
      <alignment horizontal="right" vertical="center" shrinkToFit="1"/>
    </xf>
    <xf numFmtId="177" fontId="19" fillId="0" borderId="7" xfId="0" quotePrefix="1" applyNumberFormat="1" applyFont="1" applyFill="1" applyBorder="1" applyAlignment="1" applyProtection="1">
      <alignment horizontal="right" vertical="center" shrinkToFit="1"/>
      <protection locked="0"/>
    </xf>
    <xf numFmtId="177" fontId="19" fillId="0" borderId="7" xfId="0" applyNumberFormat="1" applyFont="1" applyFill="1" applyBorder="1" applyAlignment="1" applyProtection="1">
      <alignment horizontal="right" vertical="center" shrinkToFit="1"/>
      <protection locked="0"/>
    </xf>
    <xf numFmtId="3" fontId="19" fillId="0" borderId="0" xfId="0" applyNumberFormat="1" applyFont="1" applyFill="1" applyBorder="1" applyAlignment="1" applyProtection="1">
      <alignment horizontal="left"/>
    </xf>
    <xf numFmtId="177" fontId="19" fillId="0" borderId="0" xfId="0" quotePrefix="1" applyNumberFormat="1" applyFont="1" applyFill="1" applyBorder="1" applyAlignment="1" applyProtection="1">
      <alignment horizontal="right" vertical="center"/>
    </xf>
    <xf numFmtId="177" fontId="19" fillId="0" borderId="0" xfId="0" quotePrefix="1" applyNumberFormat="1" applyFont="1" applyFill="1" applyBorder="1" applyAlignment="1" applyProtection="1">
      <alignment vertical="center"/>
    </xf>
    <xf numFmtId="177" fontId="19" fillId="0" borderId="0" xfId="0" applyNumberFormat="1" applyFont="1" applyFill="1" applyBorder="1" applyAlignment="1" applyProtection="1">
      <alignment vertical="center"/>
    </xf>
    <xf numFmtId="177" fontId="13" fillId="0" borderId="0" xfId="0" applyNumberFormat="1" applyFont="1" applyAlignment="1">
      <alignment vertical="center"/>
    </xf>
    <xf numFmtId="177" fontId="19" fillId="0" borderId="9" xfId="0" quotePrefix="1" applyNumberFormat="1" applyFont="1" applyFill="1" applyBorder="1" applyAlignment="1" applyProtection="1">
      <alignment horizontal="center" vertical="center"/>
    </xf>
    <xf numFmtId="177" fontId="19" fillId="0" borderId="4" xfId="0" quotePrefix="1" applyNumberFormat="1" applyFont="1" applyFill="1" applyBorder="1" applyAlignment="1" applyProtection="1">
      <alignment horizontal="center" vertical="center" shrinkToFit="1"/>
    </xf>
    <xf numFmtId="177" fontId="19" fillId="0" borderId="4" xfId="0" applyNumberFormat="1" applyFont="1" applyFill="1" applyBorder="1" applyAlignment="1" applyProtection="1">
      <alignment horizontal="center" vertical="center"/>
    </xf>
    <xf numFmtId="3" fontId="19" fillId="0" borderId="41" xfId="0" applyNumberFormat="1" applyFont="1" applyFill="1" applyBorder="1" applyAlignment="1" applyProtection="1">
      <alignment horizontal="left" vertical="center"/>
    </xf>
    <xf numFmtId="0" fontId="24" fillId="0" borderId="0" xfId="0" applyFont="1" applyAlignment="1">
      <alignment vertical="center" shrinkToFit="1"/>
    </xf>
    <xf numFmtId="0" fontId="24" fillId="0" borderId="0" xfId="0" applyFont="1"/>
    <xf numFmtId="0" fontId="24" fillId="0" borderId="0" xfId="0" quotePrefix="1" applyFont="1" applyAlignment="1">
      <alignment vertical="center" shrinkToFit="1"/>
    </xf>
    <xf numFmtId="38" fontId="31" fillId="0" borderId="45" xfId="0" applyNumberFormat="1" applyFont="1" applyFill="1" applyBorder="1" applyAlignment="1" applyProtection="1">
      <alignment horizontal="left" vertical="center" wrapText="1"/>
    </xf>
    <xf numFmtId="0" fontId="28" fillId="0" borderId="46" xfId="0" applyFont="1" applyBorder="1" applyAlignment="1">
      <alignment horizontal="left" vertical="center" wrapText="1"/>
    </xf>
    <xf numFmtId="0" fontId="28" fillId="0" borderId="41" xfId="0" applyFont="1" applyBorder="1" applyAlignment="1">
      <alignment horizontal="left" vertical="center" wrapText="1"/>
    </xf>
    <xf numFmtId="38" fontId="31" fillId="0" borderId="6" xfId="0" applyNumberFormat="1" applyFont="1" applyFill="1" applyBorder="1" applyAlignment="1" applyProtection="1">
      <alignment horizontal="left" vertical="center" wrapText="1"/>
    </xf>
    <xf numFmtId="0" fontId="28" fillId="0" borderId="10" xfId="0" applyFont="1" applyBorder="1" applyAlignment="1">
      <alignment horizontal="left" vertical="center" wrapText="1"/>
    </xf>
    <xf numFmtId="0" fontId="28" fillId="0" borderId="42" xfId="0" applyFont="1" applyBorder="1" applyAlignment="1">
      <alignment horizontal="left" vertical="center" wrapText="1"/>
    </xf>
    <xf numFmtId="0" fontId="31" fillId="0" borderId="6" xfId="0" applyFont="1" applyFill="1" applyBorder="1" applyAlignment="1" applyProtection="1">
      <alignment horizontal="left" vertical="center" wrapText="1"/>
    </xf>
    <xf numFmtId="0" fontId="31" fillId="0" borderId="40" xfId="0" applyFont="1" applyFill="1" applyBorder="1" applyAlignment="1" applyProtection="1">
      <alignment horizontal="left" vertical="center" wrapText="1"/>
    </xf>
    <xf numFmtId="0" fontId="28" fillId="0" borderId="43" xfId="0" applyFont="1" applyBorder="1" applyAlignment="1">
      <alignment horizontal="left" vertical="center" wrapText="1"/>
    </xf>
    <xf numFmtId="0" fontId="28" fillId="0" borderId="44" xfId="0" applyFont="1" applyBorder="1" applyAlignment="1">
      <alignment horizontal="left" vertical="center" wrapText="1"/>
    </xf>
    <xf numFmtId="177" fontId="13" fillId="0" borderId="46" xfId="2" applyNumberFormat="1" applyFont="1" applyBorder="1" applyAlignment="1" applyProtection="1">
      <alignment vertical="center"/>
      <protection locked="0"/>
    </xf>
    <xf numFmtId="177" fontId="13" fillId="0" borderId="4" xfId="2" applyNumberFormat="1" applyFont="1" applyBorder="1" applyAlignment="1">
      <alignment vertical="center"/>
    </xf>
    <xf numFmtId="0" fontId="39" fillId="0" borderId="0" xfId="0" applyFont="1" applyFill="1" applyBorder="1" applyAlignment="1" applyProtection="1">
      <alignment vertical="center"/>
    </xf>
    <xf numFmtId="49" fontId="13" fillId="3" borderId="1" xfId="0" applyNumberFormat="1" applyFont="1" applyFill="1" applyBorder="1" applyAlignment="1" applyProtection="1">
      <alignment vertical="center" wrapText="1"/>
      <protection locked="0"/>
    </xf>
    <xf numFmtId="49" fontId="13" fillId="3" borderId="0" xfId="0" applyNumberFormat="1" applyFont="1" applyFill="1" applyBorder="1" applyAlignment="1" applyProtection="1">
      <alignment vertical="center" wrapText="1"/>
      <protection locked="0"/>
    </xf>
    <xf numFmtId="0" fontId="13" fillId="0" borderId="1" xfId="0" applyFont="1" applyBorder="1" applyAlignment="1">
      <alignment vertical="center" wrapText="1"/>
    </xf>
    <xf numFmtId="177" fontId="13" fillId="0" borderId="10" xfId="3" applyNumberFormat="1" applyFont="1" applyBorder="1" applyAlignment="1">
      <alignment vertical="center" shrinkToFit="1"/>
    </xf>
    <xf numFmtId="0" fontId="32" fillId="0" borderId="0" xfId="1" applyFont="1" applyAlignment="1" applyProtection="1">
      <alignment horizontal="left"/>
    </xf>
    <xf numFmtId="0" fontId="40" fillId="0" borderId="0" xfId="0" applyFont="1" applyAlignment="1">
      <alignment horizontal="justify"/>
    </xf>
    <xf numFmtId="0" fontId="24" fillId="0" borderId="23"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9" xfId="0" applyFont="1" applyBorder="1" applyAlignment="1">
      <alignment horizontal="center" vertical="center" wrapText="1"/>
    </xf>
    <xf numFmtId="0" fontId="15" fillId="0" borderId="40" xfId="0" applyFont="1" applyBorder="1" applyAlignment="1">
      <alignment horizontal="right" vertical="center"/>
    </xf>
    <xf numFmtId="0" fontId="15" fillId="0" borderId="34" xfId="0" applyFont="1" applyBorder="1" applyAlignment="1">
      <alignment horizontal="right" vertical="center"/>
    </xf>
    <xf numFmtId="0" fontId="15" fillId="0" borderId="43" xfId="0" applyFont="1" applyBorder="1" applyAlignment="1">
      <alignment horizontal="right" vertical="center"/>
    </xf>
    <xf numFmtId="0" fontId="15" fillId="0" borderId="44" xfId="0" applyFont="1" applyBorder="1" applyAlignment="1">
      <alignment horizontal="right" vertical="center"/>
    </xf>
    <xf numFmtId="0" fontId="15" fillId="0" borderId="47" xfId="0" applyFont="1" applyBorder="1" applyAlignment="1">
      <alignment horizontal="right" vertical="center"/>
    </xf>
    <xf numFmtId="0" fontId="15" fillId="0" borderId="44" xfId="0" applyFont="1" applyBorder="1" applyAlignment="1">
      <alignment vertical="center"/>
    </xf>
    <xf numFmtId="0" fontId="28" fillId="0" borderId="18" xfId="0" applyFont="1" applyBorder="1" applyAlignment="1">
      <alignment horizontal="right" vertical="top"/>
    </xf>
    <xf numFmtId="0" fontId="28" fillId="0" borderId="24" xfId="0" applyFont="1" applyBorder="1" applyAlignment="1">
      <alignment horizontal="right" vertical="top"/>
    </xf>
    <xf numFmtId="0" fontId="28" fillId="0" borderId="0" xfId="0" applyFont="1" applyBorder="1" applyAlignment="1">
      <alignment horizontal="right" vertical="top"/>
    </xf>
    <xf numFmtId="0" fontId="28" fillId="0" borderId="21" xfId="0" applyFont="1" applyBorder="1" applyAlignment="1">
      <alignment horizontal="right" vertical="top"/>
    </xf>
    <xf numFmtId="49" fontId="28" fillId="0" borderId="24" xfId="0" applyNumberFormat="1" applyFont="1" applyBorder="1" applyAlignment="1">
      <alignment horizontal="right" vertical="top" wrapText="1"/>
    </xf>
    <xf numFmtId="0" fontId="28" fillId="0" borderId="0" xfId="0" applyFont="1" applyAlignment="1">
      <alignment horizontal="right" vertical="top"/>
    </xf>
    <xf numFmtId="177" fontId="13" fillId="0" borderId="48" xfId="3" applyNumberFormat="1" applyFont="1" applyBorder="1" applyAlignment="1">
      <alignment vertical="center" shrinkToFit="1"/>
    </xf>
    <xf numFmtId="177" fontId="13" fillId="0" borderId="1" xfId="3" applyNumberFormat="1" applyFont="1" applyBorder="1" applyAlignment="1">
      <alignment vertical="center" shrinkToFit="1"/>
    </xf>
    <xf numFmtId="177" fontId="13" fillId="0" borderId="42" xfId="3" applyNumberFormat="1" applyFont="1" applyBorder="1" applyAlignment="1">
      <alignment vertical="center" shrinkToFit="1"/>
    </xf>
    <xf numFmtId="177" fontId="13" fillId="0" borderId="8" xfId="0" applyNumberFormat="1" applyFont="1" applyBorder="1" applyAlignment="1">
      <alignment vertical="center" shrinkToFit="1"/>
    </xf>
    <xf numFmtId="177" fontId="13" fillId="0" borderId="49" xfId="0" applyNumberFormat="1" applyFont="1" applyBorder="1" applyAlignment="1">
      <alignment vertical="center" shrinkToFit="1"/>
    </xf>
    <xf numFmtId="177" fontId="13" fillId="0" borderId="39" xfId="3" applyNumberFormat="1" applyFont="1" applyBorder="1" applyAlignment="1">
      <alignment vertical="center" shrinkToFit="1"/>
    </xf>
    <xf numFmtId="177" fontId="13" fillId="0" borderId="37" xfId="3" applyNumberFormat="1" applyFont="1" applyBorder="1" applyAlignment="1">
      <alignment vertical="center" shrinkToFit="1"/>
    </xf>
    <xf numFmtId="177" fontId="13" fillId="0" borderId="38" xfId="3" applyNumberFormat="1" applyFont="1" applyBorder="1" applyAlignment="1">
      <alignment vertical="center" shrinkToFit="1"/>
    </xf>
    <xf numFmtId="177" fontId="13" fillId="0" borderId="36" xfId="0" applyNumberFormat="1" applyFont="1" applyBorder="1" applyAlignment="1">
      <alignment horizontal="center" vertical="center" wrapText="1"/>
    </xf>
    <xf numFmtId="177" fontId="13" fillId="0" borderId="38" xfId="0" applyNumberFormat="1" applyFont="1" applyBorder="1" applyAlignment="1">
      <alignment vertical="center" shrinkToFit="1"/>
    </xf>
    <xf numFmtId="0" fontId="24" fillId="0" borderId="0" xfId="0" applyFont="1" applyAlignment="1">
      <alignment horizontal="right" vertical="center"/>
    </xf>
    <xf numFmtId="0" fontId="24" fillId="0" borderId="0" xfId="0" applyFont="1" applyAlignment="1">
      <alignment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176" fontId="13" fillId="0" borderId="53" xfId="2" applyNumberFormat="1" applyFont="1" applyBorder="1" applyAlignment="1">
      <alignment vertical="center"/>
    </xf>
    <xf numFmtId="0" fontId="13" fillId="4" borderId="1" xfId="0" applyFont="1" applyFill="1" applyBorder="1" applyAlignment="1">
      <alignment vertical="center" wrapText="1"/>
    </xf>
    <xf numFmtId="0" fontId="18" fillId="4" borderId="54" xfId="0" applyFont="1" applyFill="1" applyBorder="1" applyAlignment="1" applyProtection="1">
      <alignment horizontal="right" vertical="center"/>
      <protection locked="0"/>
    </xf>
    <xf numFmtId="0" fontId="12" fillId="4" borderId="54" xfId="0" applyFont="1" applyFill="1" applyBorder="1" applyAlignment="1">
      <alignment horizontal="right" vertical="center"/>
    </xf>
    <xf numFmtId="49" fontId="13" fillId="0" borderId="0" xfId="0" applyNumberFormat="1" applyFont="1" applyFill="1" applyBorder="1" applyAlignment="1">
      <alignment vertical="center" wrapText="1"/>
    </xf>
    <xf numFmtId="49" fontId="12" fillId="0" borderId="1" xfId="0" applyNumberFormat="1" applyFont="1" applyFill="1" applyBorder="1" applyAlignment="1" applyProtection="1">
      <alignment vertical="center"/>
      <protection locked="0"/>
    </xf>
    <xf numFmtId="0" fontId="13" fillId="5" borderId="54" xfId="0" applyFont="1" applyFill="1" applyBorder="1" applyAlignment="1" applyProtection="1">
      <alignment vertical="center" wrapText="1"/>
      <protection locked="0"/>
    </xf>
    <xf numFmtId="0" fontId="13" fillId="5" borderId="54" xfId="0" applyFont="1" applyFill="1" applyBorder="1" applyAlignment="1">
      <alignment vertical="center" wrapText="1"/>
    </xf>
    <xf numFmtId="0" fontId="23" fillId="0" borderId="0" xfId="0" applyFont="1" applyFill="1" applyBorder="1" applyAlignment="1">
      <alignment horizontal="distributed" vertical="center" wrapText="1"/>
    </xf>
    <xf numFmtId="49" fontId="23" fillId="0" borderId="0" xfId="0" applyNumberFormat="1" applyFont="1" applyFill="1" applyBorder="1" applyAlignment="1">
      <alignment horizontal="distributed" vertical="center" wrapText="1"/>
    </xf>
    <xf numFmtId="176" fontId="13" fillId="3" borderId="0" xfId="0" applyNumberFormat="1" applyFont="1" applyFill="1" applyBorder="1" applyAlignment="1" applyProtection="1">
      <alignment vertical="center" wrapText="1"/>
      <protection locked="0"/>
    </xf>
    <xf numFmtId="0" fontId="13" fillId="0" borderId="0" xfId="0" applyFont="1" applyBorder="1" applyAlignment="1">
      <alignment vertical="center" wrapText="1"/>
    </xf>
    <xf numFmtId="0" fontId="13" fillId="0" borderId="0" xfId="0" applyFont="1" applyBorder="1" applyAlignment="1">
      <alignment horizontal="left" vertical="center"/>
    </xf>
    <xf numFmtId="0" fontId="18" fillId="4" borderId="54" xfId="0" applyFont="1" applyFill="1" applyBorder="1" applyAlignment="1">
      <alignment vertical="center"/>
    </xf>
    <xf numFmtId="0" fontId="18" fillId="4" borderId="54" xfId="0" applyFont="1" applyFill="1" applyBorder="1" applyAlignment="1">
      <alignment horizontal="center" vertical="center"/>
    </xf>
    <xf numFmtId="0" fontId="13" fillId="4" borderId="0" xfId="0" applyFont="1" applyFill="1" applyBorder="1" applyAlignment="1">
      <alignment vertical="center" wrapText="1"/>
    </xf>
    <xf numFmtId="0" fontId="22" fillId="0" borderId="0" xfId="0" applyFont="1" applyBorder="1" applyAlignment="1">
      <alignment vertical="center"/>
    </xf>
    <xf numFmtId="0" fontId="41" fillId="0" borderId="0" xfId="0" applyFont="1" applyBorder="1" applyAlignment="1">
      <alignment vertical="center"/>
    </xf>
    <xf numFmtId="0" fontId="22" fillId="0" borderId="0" xfId="0" applyFont="1" applyFill="1" applyBorder="1" applyAlignment="1">
      <alignment vertical="center"/>
    </xf>
    <xf numFmtId="0" fontId="15" fillId="0" borderId="0" xfId="0" applyFont="1" applyBorder="1" applyAlignment="1">
      <alignment vertical="center"/>
    </xf>
    <xf numFmtId="0" fontId="18" fillId="5" borderId="54" xfId="0" applyFont="1" applyFill="1" applyBorder="1" applyAlignment="1">
      <alignment vertical="center"/>
    </xf>
    <xf numFmtId="0" fontId="18" fillId="5" borderId="54" xfId="0" applyFont="1" applyFill="1" applyBorder="1" applyAlignment="1">
      <alignment horizontal="center" vertical="center"/>
    </xf>
    <xf numFmtId="0" fontId="13" fillId="5" borderId="0" xfId="0" applyFont="1" applyFill="1" applyBorder="1" applyAlignment="1">
      <alignment vertical="center" wrapText="1"/>
    </xf>
    <xf numFmtId="0" fontId="41" fillId="0" borderId="0" xfId="0" applyFont="1" applyFill="1" applyBorder="1" applyAlignment="1">
      <alignment vertical="center"/>
    </xf>
    <xf numFmtId="0" fontId="13" fillId="0" borderId="0" xfId="0" applyFont="1" applyFill="1" applyBorder="1" applyAlignment="1">
      <alignment vertical="center"/>
    </xf>
    <xf numFmtId="49" fontId="12" fillId="0" borderId="0" xfId="0" applyNumberFormat="1" applyFont="1" applyFill="1" applyBorder="1" applyAlignment="1">
      <alignment vertical="center"/>
    </xf>
    <xf numFmtId="0" fontId="13" fillId="0" borderId="54" xfId="0" applyFont="1" applyBorder="1" applyAlignment="1">
      <alignment horizontal="left" vertical="center"/>
    </xf>
    <xf numFmtId="0" fontId="13" fillId="0" borderId="1" xfId="0" applyFont="1" applyBorder="1" applyAlignment="1">
      <alignment horizontal="left" vertical="center"/>
    </xf>
    <xf numFmtId="178" fontId="13" fillId="0" borderId="0" xfId="0" applyNumberFormat="1" applyFont="1" applyFill="1" applyBorder="1" applyAlignment="1">
      <alignment vertical="center" wrapText="1"/>
    </xf>
    <xf numFmtId="0" fontId="39" fillId="0" borderId="1" xfId="0" applyFont="1" applyFill="1" applyBorder="1" applyAlignment="1">
      <alignment vertical="center"/>
    </xf>
    <xf numFmtId="177" fontId="29" fillId="0" borderId="20" xfId="0" quotePrefix="1" applyNumberFormat="1" applyFont="1" applyFill="1" applyBorder="1" applyAlignment="1" applyProtection="1">
      <alignment horizontal="center" vertical="center" shrinkToFit="1"/>
    </xf>
    <xf numFmtId="177" fontId="19" fillId="0" borderId="55" xfId="0" quotePrefix="1" applyNumberFormat="1" applyFont="1" applyFill="1" applyBorder="1" applyAlignment="1" applyProtection="1">
      <alignment horizontal="right" vertical="center" shrinkToFit="1"/>
    </xf>
    <xf numFmtId="177" fontId="19" fillId="0" borderId="10" xfId="0" quotePrefix="1" applyNumberFormat="1" applyFont="1" applyFill="1" applyBorder="1" applyAlignment="1" applyProtection="1">
      <alignment horizontal="right" vertical="center" shrinkToFit="1"/>
    </xf>
    <xf numFmtId="177" fontId="19" fillId="0" borderId="56" xfId="0" quotePrefix="1" applyNumberFormat="1" applyFont="1" applyFill="1" applyBorder="1" applyAlignment="1" applyProtection="1">
      <alignment horizontal="right" vertical="center" shrinkToFit="1"/>
    </xf>
    <xf numFmtId="177" fontId="19" fillId="0" borderId="8" xfId="0" quotePrefix="1" applyNumberFormat="1" applyFont="1" applyFill="1" applyBorder="1" applyAlignment="1" applyProtection="1">
      <alignment horizontal="right" vertical="center" shrinkToFit="1"/>
    </xf>
    <xf numFmtId="177" fontId="19" fillId="0" borderId="10" xfId="0" applyNumberFormat="1" applyFont="1" applyFill="1" applyBorder="1" applyAlignment="1" applyProtection="1">
      <alignment horizontal="right" vertical="center" shrinkToFit="1"/>
      <protection locked="0"/>
    </xf>
    <xf numFmtId="177" fontId="19" fillId="0" borderId="9" xfId="0" quotePrefix="1" applyNumberFormat="1" applyFont="1" applyFill="1" applyBorder="1" applyAlignment="1" applyProtection="1">
      <alignment horizontal="right" vertical="center" shrinkToFit="1"/>
    </xf>
    <xf numFmtId="177" fontId="19" fillId="0" borderId="4" xfId="0" quotePrefix="1" applyNumberFormat="1" applyFont="1" applyFill="1" applyBorder="1" applyAlignment="1" applyProtection="1">
      <alignment horizontal="right" vertical="center" shrinkToFit="1"/>
    </xf>
    <xf numFmtId="177" fontId="19" fillId="0" borderId="4" xfId="0" applyNumberFormat="1" applyFont="1" applyFill="1" applyBorder="1" applyAlignment="1" applyProtection="1">
      <alignment horizontal="right" vertical="center" shrinkToFit="1"/>
      <protection locked="0"/>
    </xf>
    <xf numFmtId="177" fontId="19" fillId="0" borderId="47" xfId="0" quotePrefix="1" applyNumberFormat="1" applyFont="1" applyFill="1" applyBorder="1" applyAlignment="1" applyProtection="1">
      <alignment horizontal="right" vertical="center" shrinkToFit="1"/>
    </xf>
    <xf numFmtId="177" fontId="19" fillId="0" borderId="43" xfId="0" quotePrefix="1" applyNumberFormat="1" applyFont="1" applyFill="1" applyBorder="1" applyAlignment="1" applyProtection="1">
      <alignment horizontal="right" vertical="center" shrinkToFit="1"/>
    </xf>
    <xf numFmtId="177" fontId="19" fillId="0" borderId="33" xfId="0" quotePrefix="1" applyNumberFormat="1" applyFont="1" applyFill="1" applyBorder="1" applyAlignment="1" applyProtection="1">
      <alignment horizontal="right" vertical="center" shrinkToFit="1"/>
    </xf>
    <xf numFmtId="177" fontId="19" fillId="0" borderId="10" xfId="0" applyNumberFormat="1" applyFont="1" applyFill="1" applyBorder="1" applyAlignment="1" applyProtection="1">
      <alignment horizontal="right" vertical="center" shrinkToFit="1"/>
    </xf>
    <xf numFmtId="177" fontId="19" fillId="0" borderId="43" xfId="0" applyNumberFormat="1" applyFont="1" applyFill="1" applyBorder="1" applyAlignment="1" applyProtection="1">
      <alignment horizontal="right" vertical="center" shrinkToFit="1"/>
      <protection locked="0"/>
    </xf>
    <xf numFmtId="184" fontId="34" fillId="0" borderId="0" xfId="0" applyNumberFormat="1" applyFont="1" applyFill="1" applyBorder="1" applyAlignment="1">
      <alignment horizontal="center" vertical="center"/>
    </xf>
    <xf numFmtId="184" fontId="34" fillId="0" borderId="0" xfId="0" applyNumberFormat="1" applyFont="1" applyFill="1" applyBorder="1" applyAlignment="1" applyProtection="1">
      <alignment horizontal="left" vertical="center" shrinkToFit="1"/>
      <protection locked="0"/>
    </xf>
    <xf numFmtId="184" fontId="34" fillId="0" borderId="32" xfId="0" applyNumberFormat="1" applyFont="1" applyFill="1" applyBorder="1" applyAlignment="1" applyProtection="1">
      <alignment horizontal="left" vertical="center" shrinkToFit="1"/>
      <protection locked="0"/>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xf>
    <xf numFmtId="0" fontId="13" fillId="0" borderId="32" xfId="0" applyFont="1" applyFill="1" applyBorder="1" applyAlignment="1" applyProtection="1">
      <alignment horizontal="center" vertical="center"/>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xf>
    <xf numFmtId="0" fontId="13" fillId="0" borderId="57" xfId="0" applyFont="1" applyFill="1" applyBorder="1" applyAlignment="1" applyProtection="1">
      <alignment horizontal="center" vertical="center"/>
    </xf>
    <xf numFmtId="177" fontId="19" fillId="0" borderId="58" xfId="0" applyNumberFormat="1" applyFont="1" applyFill="1" applyBorder="1" applyAlignment="1" applyProtection="1">
      <alignment horizontal="right" vertical="center" shrinkToFit="1"/>
      <protection locked="0"/>
    </xf>
    <xf numFmtId="177" fontId="19" fillId="0" borderId="8" xfId="0" applyNumberFormat="1" applyFont="1" applyFill="1" applyBorder="1" applyAlignment="1" applyProtection="1">
      <alignment horizontal="right" vertical="center" shrinkToFit="1"/>
      <protection locked="0"/>
    </xf>
    <xf numFmtId="177" fontId="19" fillId="0" borderId="3" xfId="0" applyNumberFormat="1" applyFont="1" applyFill="1" applyBorder="1" applyAlignment="1" applyProtection="1">
      <alignment horizontal="right" vertical="center" shrinkToFit="1"/>
      <protection locked="0"/>
    </xf>
    <xf numFmtId="177" fontId="13" fillId="0" borderId="27" xfId="2" applyNumberFormat="1" applyFont="1" applyFill="1" applyBorder="1" applyAlignment="1">
      <alignment vertical="center"/>
    </xf>
    <xf numFmtId="177" fontId="13" fillId="0" borderId="0" xfId="0" applyNumberFormat="1" applyFont="1" applyFill="1" applyAlignment="1">
      <alignment vertical="center"/>
    </xf>
    <xf numFmtId="177" fontId="15" fillId="0" borderId="0" xfId="0" applyNumberFormat="1" applyFont="1" applyFill="1" applyAlignment="1">
      <alignment horizontal="right" vertical="center"/>
    </xf>
    <xf numFmtId="177" fontId="29" fillId="0" borderId="42" xfId="0" applyNumberFormat="1" applyFont="1" applyFill="1" applyBorder="1" applyAlignment="1" applyProtection="1">
      <alignment horizontal="left" vertical="center" wrapText="1"/>
      <protection locked="0"/>
    </xf>
    <xf numFmtId="177" fontId="29" fillId="0" borderId="57" xfId="0" applyNumberFormat="1" applyFont="1" applyFill="1" applyBorder="1" applyAlignment="1" applyProtection="1">
      <alignment horizontal="left" vertical="center" wrapText="1"/>
      <protection locked="0"/>
    </xf>
    <xf numFmtId="177" fontId="19" fillId="0" borderId="10" xfId="0" quotePrefix="1" applyNumberFormat="1" applyFont="1" applyFill="1" applyBorder="1" applyAlignment="1" applyProtection="1">
      <alignment horizontal="right" vertical="center" shrinkToFit="1"/>
      <protection locked="0"/>
    </xf>
    <xf numFmtId="177" fontId="19" fillId="0" borderId="43" xfId="0" quotePrefix="1" applyNumberFormat="1" applyFont="1" applyFill="1" applyBorder="1" applyAlignment="1" applyProtection="1">
      <alignment horizontal="right" vertical="center" shrinkToFit="1"/>
      <protection locked="0"/>
    </xf>
    <xf numFmtId="177" fontId="29" fillId="0" borderId="20" xfId="0" applyNumberFormat="1" applyFont="1" applyFill="1" applyBorder="1" applyAlignment="1" applyProtection="1">
      <alignment horizontal="left" vertical="center" wrapText="1"/>
      <protection locked="0"/>
    </xf>
    <xf numFmtId="0" fontId="0" fillId="0" borderId="0" xfId="0" applyBorder="1" applyAlignment="1">
      <alignment vertical="center" shrinkToFit="1"/>
    </xf>
    <xf numFmtId="0" fontId="28" fillId="0" borderId="0" xfId="0" applyFont="1" applyAlignment="1">
      <alignment vertical="center"/>
    </xf>
    <xf numFmtId="0" fontId="28" fillId="0" borderId="0" xfId="0" applyFont="1" applyAlignment="1">
      <alignment horizontal="right" vertical="center"/>
    </xf>
    <xf numFmtId="49" fontId="28" fillId="0" borderId="0" xfId="0" applyNumberFormat="1" applyFont="1" applyAlignment="1">
      <alignment horizontal="right" vertical="center"/>
    </xf>
    <xf numFmtId="0" fontId="28" fillId="0" borderId="0" xfId="0" applyFont="1" applyBorder="1" applyAlignment="1">
      <alignment vertical="center"/>
    </xf>
    <xf numFmtId="0" fontId="28" fillId="0" borderId="0" xfId="0" applyFont="1" applyBorder="1"/>
    <xf numFmtId="0" fontId="13" fillId="0" borderId="45" xfId="0" applyFont="1" applyFill="1" applyBorder="1" applyAlignment="1" applyProtection="1">
      <alignment horizontal="left" vertical="center" shrinkToFit="1"/>
      <protection locked="0"/>
    </xf>
    <xf numFmtId="177" fontId="13" fillId="0" borderId="10" xfId="3" applyNumberFormat="1" applyFont="1" applyBorder="1" applyAlignment="1">
      <alignment vertical="center"/>
    </xf>
    <xf numFmtId="177" fontId="13" fillId="0" borderId="42" xfId="0" applyNumberFormat="1" applyFont="1" applyBorder="1" applyAlignment="1">
      <alignment vertical="center"/>
    </xf>
    <xf numFmtId="177" fontId="13" fillId="0" borderId="49" xfId="0" applyNumberFormat="1" applyFont="1" applyBorder="1" applyAlignment="1">
      <alignment vertical="center"/>
    </xf>
    <xf numFmtId="177" fontId="13" fillId="0" borderId="5" xfId="0" applyNumberFormat="1" applyFont="1" applyBorder="1" applyAlignment="1">
      <alignment vertical="center"/>
    </xf>
    <xf numFmtId="177" fontId="13" fillId="0" borderId="46" xfId="2" applyNumberFormat="1" applyFont="1" applyBorder="1" applyAlignment="1">
      <alignment vertical="center"/>
    </xf>
    <xf numFmtId="177" fontId="13" fillId="0" borderId="41" xfId="2" applyNumberFormat="1" applyFont="1" applyBorder="1" applyAlignment="1" applyProtection="1">
      <alignment vertical="center" wrapText="1"/>
      <protection locked="0"/>
    </xf>
    <xf numFmtId="177" fontId="13" fillId="0" borderId="5" xfId="2" applyNumberFormat="1" applyFont="1" applyBorder="1" applyAlignment="1">
      <alignment vertical="center"/>
    </xf>
    <xf numFmtId="177" fontId="13" fillId="0" borderId="10" xfId="3" applyNumberFormat="1" applyFont="1" applyFill="1" applyBorder="1" applyAlignment="1">
      <alignment vertical="center" shrinkToFit="1"/>
    </xf>
    <xf numFmtId="177" fontId="13" fillId="0" borderId="42" xfId="0" applyNumberFormat="1" applyFont="1" applyBorder="1" applyAlignment="1">
      <alignment vertical="center" shrinkToFit="1"/>
    </xf>
    <xf numFmtId="177" fontId="13" fillId="0" borderId="8" xfId="3" applyNumberFormat="1" applyFont="1" applyFill="1" applyBorder="1" applyAlignment="1">
      <alignment vertical="center" shrinkToFit="1"/>
    </xf>
    <xf numFmtId="0" fontId="42" fillId="0" borderId="0" xfId="0" applyFont="1" applyAlignment="1">
      <alignment horizontal="left" vertical="center"/>
    </xf>
    <xf numFmtId="184" fontId="34" fillId="6" borderId="59" xfId="0" applyNumberFormat="1" applyFont="1" applyFill="1" applyBorder="1" applyAlignment="1">
      <alignment horizontal="center" vertical="center"/>
    </xf>
    <xf numFmtId="184" fontId="34" fillId="6" borderId="60" xfId="0" applyNumberFormat="1" applyFont="1" applyFill="1" applyBorder="1" applyAlignment="1">
      <alignment horizontal="center" vertical="center"/>
    </xf>
    <xf numFmtId="184" fontId="34" fillId="6" borderId="61" xfId="0" applyNumberFormat="1" applyFont="1" applyFill="1" applyBorder="1" applyAlignment="1" applyProtection="1">
      <alignment horizontal="center" vertical="center" shrinkToFit="1"/>
      <protection locked="0"/>
    </xf>
    <xf numFmtId="184" fontId="34" fillId="6" borderId="62" xfId="0" applyNumberFormat="1" applyFont="1" applyFill="1" applyBorder="1" applyAlignment="1" applyProtection="1">
      <alignment horizontal="center" vertical="center" shrinkToFit="1"/>
      <protection locked="0"/>
    </xf>
    <xf numFmtId="184" fontId="34" fillId="6" borderId="60" xfId="0" applyNumberFormat="1" applyFont="1" applyFill="1" applyBorder="1" applyAlignment="1" applyProtection="1">
      <alignment horizontal="center" vertical="center" shrinkToFit="1"/>
      <protection locked="0"/>
    </xf>
    <xf numFmtId="184" fontId="34" fillId="6" borderId="63" xfId="0" applyNumberFormat="1" applyFont="1" applyFill="1" applyBorder="1" applyAlignment="1" applyProtection="1">
      <alignment horizontal="center" vertical="center" shrinkToFit="1"/>
      <protection locked="0"/>
    </xf>
    <xf numFmtId="184" fontId="34" fillId="6" borderId="62" xfId="0" applyNumberFormat="1" applyFont="1" applyFill="1" applyBorder="1" applyAlignment="1" applyProtection="1">
      <alignment horizontal="center" vertical="center"/>
      <protection locked="0"/>
    </xf>
    <xf numFmtId="184" fontId="34" fillId="6" borderId="60" xfId="0" applyNumberFormat="1" applyFont="1" applyFill="1" applyBorder="1" applyAlignment="1" applyProtection="1">
      <alignment horizontal="center" vertical="center"/>
      <protection locked="0"/>
    </xf>
    <xf numFmtId="184" fontId="34" fillId="6" borderId="63" xfId="0" applyNumberFormat="1" applyFont="1" applyFill="1" applyBorder="1" applyAlignment="1">
      <alignment horizontal="center" vertical="center"/>
    </xf>
    <xf numFmtId="0" fontId="13" fillId="6" borderId="64" xfId="0" applyFont="1" applyFill="1" applyBorder="1" applyAlignment="1" applyProtection="1">
      <alignment horizontal="center" vertical="center" shrinkToFit="1"/>
      <protection locked="0"/>
    </xf>
    <xf numFmtId="0" fontId="13" fillId="6" borderId="0" xfId="0" applyFont="1" applyFill="1" applyBorder="1" applyAlignment="1" applyProtection="1">
      <alignment horizontal="center" vertical="center" shrinkToFit="1"/>
    </xf>
    <xf numFmtId="0" fontId="21" fillId="0" borderId="0" xfId="0" applyFont="1" applyBorder="1" applyAlignment="1">
      <alignment horizontal="center" vertical="top" wrapText="1"/>
    </xf>
    <xf numFmtId="0" fontId="0" fillId="0" borderId="0" xfId="0" applyAlignment="1">
      <alignment vertical="center"/>
    </xf>
    <xf numFmtId="177" fontId="13" fillId="0" borderId="10" xfId="2" applyNumberFormat="1" applyFont="1" applyBorder="1" applyAlignment="1">
      <alignment vertical="center" shrinkToFit="1"/>
    </xf>
    <xf numFmtId="177" fontId="13" fillId="0" borderId="10" xfId="0" applyNumberFormat="1" applyFont="1" applyFill="1" applyBorder="1" applyAlignment="1" applyProtection="1">
      <alignment vertical="center" shrinkToFit="1"/>
      <protection locked="0"/>
    </xf>
    <xf numFmtId="0" fontId="13" fillId="6" borderId="6" xfId="0" applyFont="1" applyFill="1" applyBorder="1" applyAlignment="1">
      <alignment vertical="center" shrinkToFit="1"/>
    </xf>
    <xf numFmtId="0" fontId="13" fillId="6" borderId="10" xfId="0" applyFont="1" applyFill="1" applyBorder="1" applyAlignment="1">
      <alignment vertical="center" shrinkToFit="1"/>
    </xf>
    <xf numFmtId="176" fontId="13" fillId="6" borderId="42" xfId="2" applyNumberFormat="1" applyFont="1" applyFill="1" applyBorder="1" applyAlignment="1">
      <alignment vertical="center" shrinkToFit="1"/>
    </xf>
    <xf numFmtId="0" fontId="13" fillId="6" borderId="7" xfId="0" applyFont="1" applyFill="1" applyBorder="1" applyAlignment="1">
      <alignment vertical="center" shrinkToFit="1"/>
    </xf>
    <xf numFmtId="0" fontId="13" fillId="6" borderId="8" xfId="0" applyFont="1" applyFill="1" applyBorder="1" applyAlignment="1">
      <alignment vertical="center" shrinkToFit="1"/>
    </xf>
    <xf numFmtId="176" fontId="13" fillId="6" borderId="49" xfId="2" applyNumberFormat="1" applyFont="1" applyFill="1" applyBorder="1" applyAlignment="1">
      <alignment vertical="center" shrinkToFit="1"/>
    </xf>
    <xf numFmtId="0" fontId="13" fillId="6" borderId="22" xfId="0" applyFont="1" applyFill="1" applyBorder="1" applyAlignment="1">
      <alignment vertical="center" shrinkToFit="1"/>
    </xf>
    <xf numFmtId="0" fontId="13" fillId="6" borderId="11" xfId="0" applyFont="1" applyFill="1" applyBorder="1" applyAlignment="1">
      <alignment vertical="center" shrinkToFit="1"/>
    </xf>
    <xf numFmtId="176" fontId="13" fillId="6" borderId="73" xfId="2" applyNumberFormat="1" applyFont="1" applyFill="1" applyBorder="1" applyAlignment="1">
      <alignment vertical="center" shrinkToFit="1"/>
    </xf>
    <xf numFmtId="0" fontId="13" fillId="0" borderId="0" xfId="4" applyFont="1" applyAlignment="1">
      <alignment vertical="center"/>
    </xf>
    <xf numFmtId="177" fontId="13" fillId="0" borderId="10" xfId="3" applyNumberFormat="1" applyFont="1" applyBorder="1" applyAlignment="1" applyProtection="1">
      <alignment vertical="center"/>
      <protection locked="0"/>
    </xf>
    <xf numFmtId="177" fontId="13" fillId="0" borderId="8" xfId="3" applyNumberFormat="1" applyFont="1" applyBorder="1" applyAlignment="1" applyProtection="1">
      <alignment vertical="center"/>
      <protection locked="0"/>
    </xf>
    <xf numFmtId="177" fontId="13" fillId="0" borderId="11" xfId="3" applyNumberFormat="1" applyFont="1" applyBorder="1" applyAlignment="1" applyProtection="1">
      <alignment vertical="center"/>
      <protection locked="0"/>
    </xf>
    <xf numFmtId="177" fontId="13" fillId="0" borderId="24" xfId="3" applyNumberFormat="1" applyFont="1" applyBorder="1" applyAlignment="1">
      <alignment vertical="center"/>
    </xf>
    <xf numFmtId="177" fontId="13" fillId="0" borderId="11" xfId="2" applyNumberFormat="1" applyFont="1" applyFill="1" applyBorder="1" applyAlignment="1">
      <alignment vertical="center"/>
    </xf>
    <xf numFmtId="177" fontId="13" fillId="0" borderId="8" xfId="2" applyNumberFormat="1" applyFont="1" applyBorder="1" applyAlignment="1" applyProtection="1">
      <alignment vertical="center"/>
      <protection locked="0"/>
    </xf>
    <xf numFmtId="177" fontId="13" fillId="0" borderId="49" xfId="2" applyNumberFormat="1" applyFont="1" applyBorder="1" applyAlignment="1" applyProtection="1">
      <alignment vertical="center" wrapText="1"/>
      <protection locked="0"/>
    </xf>
    <xf numFmtId="177" fontId="13" fillId="0" borderId="7" xfId="3" applyNumberFormat="1" applyFont="1" applyBorder="1" applyAlignment="1">
      <alignment vertical="center" shrinkToFit="1"/>
    </xf>
    <xf numFmtId="177" fontId="13" fillId="0" borderId="8" xfId="3" applyNumberFormat="1" applyFont="1" applyBorder="1" applyAlignment="1">
      <alignment vertical="center" shrinkToFit="1"/>
    </xf>
    <xf numFmtId="177" fontId="13" fillId="0" borderId="49" xfId="3" applyNumberFormat="1" applyFont="1" applyBorder="1" applyAlignment="1">
      <alignment vertical="center" shrinkToFit="1"/>
    </xf>
    <xf numFmtId="177" fontId="13" fillId="0" borderId="56" xfId="3" applyNumberFormat="1" applyFont="1" applyBorder="1" applyAlignment="1">
      <alignment vertical="center" shrinkToFit="1"/>
    </xf>
    <xf numFmtId="38" fontId="18" fillId="0" borderId="0" xfId="3" applyFont="1" applyAlignment="1">
      <alignment vertical="center"/>
    </xf>
    <xf numFmtId="0" fontId="7" fillId="0" borderId="0" xfId="11" applyFont="1">
      <alignment vertical="center"/>
    </xf>
    <xf numFmtId="0" fontId="36" fillId="0" borderId="0" xfId="11" applyFont="1">
      <alignment vertical="center"/>
    </xf>
    <xf numFmtId="0" fontId="0" fillId="0" borderId="0" xfId="11" applyFont="1">
      <alignment vertical="center"/>
    </xf>
    <xf numFmtId="0" fontId="0" fillId="0" borderId="0" xfId="11" applyFont="1" applyAlignment="1">
      <alignment horizontal="right" vertical="center"/>
    </xf>
    <xf numFmtId="0" fontId="0" fillId="0" borderId="76" xfId="11" applyFont="1" applyBorder="1">
      <alignment vertical="center"/>
    </xf>
    <xf numFmtId="0" fontId="0" fillId="0" borderId="27" xfId="11" applyFont="1" applyBorder="1">
      <alignment vertical="center"/>
    </xf>
    <xf numFmtId="0" fontId="0" fillId="0" borderId="28" xfId="11" applyFont="1" applyBorder="1" applyAlignment="1">
      <alignment horizontal="center" vertical="center"/>
    </xf>
    <xf numFmtId="0" fontId="35" fillId="0" borderId="0" xfId="11" applyFont="1">
      <alignment vertical="center"/>
    </xf>
    <xf numFmtId="0" fontId="0" fillId="0" borderId="77" xfId="11" applyFont="1" applyBorder="1">
      <alignment vertical="center"/>
    </xf>
    <xf numFmtId="0" fontId="0" fillId="0" borderId="0" xfId="11" applyFont="1" applyBorder="1" applyAlignment="1">
      <alignment horizontal="center" vertical="center" wrapText="1"/>
    </xf>
    <xf numFmtId="0" fontId="0" fillId="0" borderId="25" xfId="11" applyFont="1" applyBorder="1">
      <alignment vertical="center"/>
    </xf>
    <xf numFmtId="0" fontId="0" fillId="0" borderId="78" xfId="11" applyFont="1" applyBorder="1">
      <alignment vertical="center"/>
    </xf>
    <xf numFmtId="177" fontId="0" fillId="0" borderId="45" xfId="11" applyNumberFormat="1" applyFont="1" applyBorder="1" applyAlignment="1">
      <alignment vertical="center" shrinkToFit="1"/>
    </xf>
    <xf numFmtId="177" fontId="0" fillId="0" borderId="46" xfId="11" applyNumberFormat="1" applyFont="1" applyBorder="1" applyAlignment="1">
      <alignment vertical="center" shrinkToFit="1"/>
    </xf>
    <xf numFmtId="177" fontId="0" fillId="0" borderId="79" xfId="11" applyNumberFormat="1" applyFont="1" applyBorder="1" applyAlignment="1">
      <alignment vertical="center" shrinkToFit="1"/>
    </xf>
    <xf numFmtId="177" fontId="0" fillId="0" borderId="41" xfId="11" applyNumberFormat="1" applyFont="1" applyBorder="1" applyAlignment="1">
      <alignment vertical="center" shrinkToFit="1"/>
    </xf>
    <xf numFmtId="177" fontId="0" fillId="0" borderId="80" xfId="11" applyNumberFormat="1" applyFont="1" applyBorder="1" applyAlignment="1">
      <alignment vertical="center" shrinkToFit="1"/>
    </xf>
    <xf numFmtId="177" fontId="0" fillId="0" borderId="81" xfId="11" applyNumberFormat="1" applyFont="1" applyBorder="1" applyAlignment="1">
      <alignment vertical="center" shrinkToFit="1"/>
    </xf>
    <xf numFmtId="177" fontId="0" fillId="0" borderId="7" xfId="11" applyNumberFormat="1" applyFont="1" applyBorder="1" applyAlignment="1">
      <alignment vertical="center" shrinkToFit="1"/>
    </xf>
    <xf numFmtId="177" fontId="0" fillId="0" borderId="8" xfId="11" applyNumberFormat="1" applyFont="1" applyBorder="1" applyAlignment="1">
      <alignment vertical="center" shrinkToFit="1"/>
    </xf>
    <xf numFmtId="177" fontId="0" fillId="0" borderId="58" xfId="11" applyNumberFormat="1" applyFont="1" applyBorder="1" applyAlignment="1">
      <alignment vertical="center" shrinkToFit="1"/>
    </xf>
    <xf numFmtId="177" fontId="0" fillId="0" borderId="49" xfId="11" applyNumberFormat="1" applyFont="1" applyBorder="1" applyAlignment="1">
      <alignment vertical="center" shrinkToFit="1"/>
    </xf>
    <xf numFmtId="177" fontId="0" fillId="0" borderId="75" xfId="11" applyNumberFormat="1" applyFont="1" applyBorder="1" applyAlignment="1">
      <alignment vertical="center" shrinkToFit="1"/>
    </xf>
    <xf numFmtId="177" fontId="0" fillId="0" borderId="12" xfId="11" applyNumberFormat="1" applyFont="1" applyBorder="1" applyAlignment="1">
      <alignment vertical="center" shrinkToFit="1"/>
    </xf>
    <xf numFmtId="177" fontId="0" fillId="0" borderId="2" xfId="11" applyNumberFormat="1" applyFont="1" applyBorder="1" applyAlignment="1">
      <alignment vertical="center" shrinkToFit="1"/>
    </xf>
    <xf numFmtId="177" fontId="0" fillId="0" borderId="4" xfId="11" applyNumberFormat="1" applyFont="1" applyBorder="1" applyAlignment="1">
      <alignment vertical="center" shrinkToFit="1"/>
    </xf>
    <xf numFmtId="177" fontId="0" fillId="0" borderId="5" xfId="11" applyNumberFormat="1" applyFont="1" applyBorder="1" applyAlignment="1">
      <alignment vertical="center" shrinkToFit="1"/>
    </xf>
    <xf numFmtId="177" fontId="0" fillId="0" borderId="82" xfId="11" applyNumberFormat="1" applyFont="1" applyBorder="1" applyAlignment="1">
      <alignment vertical="center" shrinkToFit="1"/>
    </xf>
    <xf numFmtId="177" fontId="0" fillId="0" borderId="17" xfId="11" applyNumberFormat="1" applyFont="1" applyBorder="1" applyAlignment="1">
      <alignment vertical="center" shrinkToFit="1"/>
    </xf>
    <xf numFmtId="177" fontId="0" fillId="0" borderId="6" xfId="11" applyNumberFormat="1" applyFont="1" applyBorder="1" applyAlignment="1">
      <alignment vertical="center" shrinkToFit="1"/>
    </xf>
    <xf numFmtId="177" fontId="0" fillId="0" borderId="10" xfId="11" applyNumberFormat="1" applyFont="1" applyBorder="1" applyAlignment="1">
      <alignment vertical="center" shrinkToFit="1"/>
    </xf>
    <xf numFmtId="177" fontId="0" fillId="0" borderId="66" xfId="11" applyNumberFormat="1" applyFont="1" applyBorder="1" applyAlignment="1">
      <alignment vertical="center" shrinkToFit="1"/>
    </xf>
    <xf numFmtId="177" fontId="0" fillId="0" borderId="42" xfId="11" applyNumberFormat="1" applyFont="1" applyBorder="1" applyAlignment="1">
      <alignment vertical="center" shrinkToFit="1"/>
    </xf>
    <xf numFmtId="177" fontId="0" fillId="0" borderId="57" xfId="11" applyNumberFormat="1" applyFont="1" applyBorder="1" applyAlignment="1">
      <alignment vertical="center" shrinkToFit="1"/>
    </xf>
    <xf numFmtId="177" fontId="0" fillId="0" borderId="22" xfId="11" applyNumberFormat="1" applyFont="1" applyBorder="1" applyAlignment="1">
      <alignment vertical="center" shrinkToFit="1"/>
    </xf>
    <xf numFmtId="177" fontId="0" fillId="0" borderId="11" xfId="11" applyNumberFormat="1" applyFont="1" applyBorder="1" applyAlignment="1">
      <alignment vertical="center" shrinkToFit="1"/>
    </xf>
    <xf numFmtId="177" fontId="0" fillId="0" borderId="65" xfId="11" applyNumberFormat="1" applyFont="1" applyBorder="1" applyAlignment="1">
      <alignment vertical="center" shrinkToFit="1"/>
    </xf>
    <xf numFmtId="177" fontId="0" fillId="0" borderId="73" xfId="11" applyNumberFormat="1" applyFont="1" applyBorder="1" applyAlignment="1">
      <alignment vertical="center" shrinkToFit="1"/>
    </xf>
    <xf numFmtId="177" fontId="0" fillId="0" borderId="83" xfId="11" applyNumberFormat="1" applyFont="1" applyBorder="1" applyAlignment="1">
      <alignment vertical="center" shrinkToFit="1"/>
    </xf>
    <xf numFmtId="177" fontId="0" fillId="0" borderId="84" xfId="11" applyNumberFormat="1" applyFont="1" applyBorder="1" applyAlignment="1">
      <alignment vertical="center" shrinkToFit="1"/>
    </xf>
    <xf numFmtId="0" fontId="0" fillId="0" borderId="16" xfId="11" applyFont="1" applyBorder="1">
      <alignment vertical="center"/>
    </xf>
    <xf numFmtId="0" fontId="0" fillId="0" borderId="81" xfId="11" applyFont="1" applyBorder="1">
      <alignment vertical="center"/>
    </xf>
    <xf numFmtId="0" fontId="0" fillId="0" borderId="40" xfId="11" applyFont="1" applyBorder="1" applyAlignment="1">
      <alignment horizontal="center" vertical="center"/>
    </xf>
    <xf numFmtId="177" fontId="0" fillId="0" borderId="3" xfId="11" applyNumberFormat="1" applyFont="1" applyBorder="1" applyAlignment="1">
      <alignment vertical="center" shrinkToFit="1"/>
    </xf>
    <xf numFmtId="0" fontId="0" fillId="0" borderId="17" xfId="11" applyFont="1" applyBorder="1" applyAlignment="1">
      <alignment vertical="center" shrinkToFit="1"/>
    </xf>
    <xf numFmtId="0" fontId="0" fillId="0" borderId="0" xfId="11" applyFont="1" applyBorder="1" applyAlignment="1">
      <alignment horizontal="center" vertical="center"/>
    </xf>
    <xf numFmtId="177" fontId="0" fillId="0" borderId="0" xfId="11" applyNumberFormat="1" applyFont="1" applyBorder="1" applyAlignment="1">
      <alignment vertical="center" shrinkToFit="1"/>
    </xf>
    <xf numFmtId="0" fontId="0" fillId="0" borderId="0" xfId="11" applyFont="1" applyBorder="1" applyAlignment="1">
      <alignment vertical="center" shrinkToFit="1"/>
    </xf>
    <xf numFmtId="0" fontId="0" fillId="0" borderId="0" xfId="11" applyFont="1" applyAlignment="1">
      <alignment horizontal="right" vertical="top"/>
    </xf>
    <xf numFmtId="0" fontId="0" fillId="0" borderId="0" xfId="11" applyFont="1" applyAlignment="1">
      <alignment vertical="top" wrapText="1"/>
    </xf>
    <xf numFmtId="0" fontId="0" fillId="0" borderId="0" xfId="11" quotePrefix="1" applyFont="1" applyAlignment="1">
      <alignment horizontal="right" vertical="top"/>
    </xf>
    <xf numFmtId="0" fontId="35" fillId="0" borderId="0" xfId="11" applyFont="1" applyAlignment="1">
      <alignment vertical="center" shrinkToFit="1"/>
    </xf>
    <xf numFmtId="38" fontId="15" fillId="0" borderId="0" xfId="3" applyFont="1" applyAlignment="1">
      <alignment vertical="center"/>
    </xf>
    <xf numFmtId="38" fontId="16" fillId="0" borderId="0" xfId="3" applyFont="1" applyAlignment="1">
      <alignment vertical="center"/>
    </xf>
    <xf numFmtId="38" fontId="14" fillId="0" borderId="0" xfId="3" applyFont="1" applyAlignment="1">
      <alignment vertical="center"/>
    </xf>
    <xf numFmtId="38" fontId="15" fillId="0" borderId="0" xfId="3" applyFont="1" applyAlignment="1">
      <alignment horizontal="right" vertical="center"/>
    </xf>
    <xf numFmtId="38" fontId="15" fillId="0" borderId="0" xfId="3" applyFont="1" applyAlignment="1"/>
    <xf numFmtId="38" fontId="15" fillId="0" borderId="0" xfId="3" applyFont="1"/>
    <xf numFmtId="38" fontId="15" fillId="0" borderId="18" xfId="3" applyFont="1" applyBorder="1" applyAlignment="1">
      <alignment vertical="center"/>
    </xf>
    <xf numFmtId="38" fontId="15" fillId="0" borderId="18" xfId="3" applyFont="1" applyBorder="1" applyAlignment="1">
      <alignment vertical="center" wrapText="1"/>
    </xf>
    <xf numFmtId="49" fontId="28" fillId="0" borderId="0" xfId="3" applyNumberFormat="1" applyFont="1" applyAlignment="1">
      <alignment horizontal="right" vertical="center" wrapText="1"/>
    </xf>
    <xf numFmtId="38" fontId="15" fillId="0" borderId="0" xfId="3" applyFont="1" applyAlignment="1">
      <alignment horizontal="right"/>
    </xf>
    <xf numFmtId="0" fontId="28" fillId="0" borderId="26" xfId="0" applyFont="1" applyBorder="1" applyAlignment="1">
      <alignment horizontal="right" vertical="top"/>
    </xf>
    <xf numFmtId="0" fontId="28" fillId="0" borderId="68" xfId="0" applyFont="1" applyBorder="1" applyAlignment="1">
      <alignment horizontal="right" vertical="top" wrapText="1"/>
    </xf>
    <xf numFmtId="0" fontId="28" fillId="7" borderId="6" xfId="0" applyFont="1" applyFill="1" applyBorder="1" applyAlignment="1" applyProtection="1">
      <alignment horizontal="left" vertical="center" wrapText="1"/>
      <protection locked="0"/>
    </xf>
    <xf numFmtId="0" fontId="28" fillId="7" borderId="10" xfId="0" applyFont="1" applyFill="1" applyBorder="1" applyAlignment="1" applyProtection="1">
      <alignment horizontal="left" vertical="center" wrapText="1"/>
      <protection locked="0"/>
    </xf>
    <xf numFmtId="0" fontId="28" fillId="7" borderId="42" xfId="0" applyFont="1" applyFill="1" applyBorder="1" applyAlignment="1" applyProtection="1">
      <alignment horizontal="left" vertical="center" wrapText="1"/>
      <protection locked="0"/>
    </xf>
    <xf numFmtId="0" fontId="28" fillId="7" borderId="45" xfId="0" applyFont="1" applyFill="1" applyBorder="1" applyAlignment="1" applyProtection="1">
      <alignment horizontal="left" vertical="center" wrapText="1"/>
      <protection locked="0"/>
    </xf>
    <xf numFmtId="0" fontId="28" fillId="7" borderId="46" xfId="0" applyFont="1" applyFill="1" applyBorder="1" applyAlignment="1" applyProtection="1">
      <alignment horizontal="left" vertical="center" wrapText="1"/>
      <protection locked="0"/>
    </xf>
    <xf numFmtId="0" fontId="28" fillId="7" borderId="41" xfId="0" applyFont="1" applyFill="1" applyBorder="1" applyAlignment="1" applyProtection="1">
      <alignment horizontal="left" vertical="center" wrapText="1"/>
      <protection locked="0"/>
    </xf>
    <xf numFmtId="0" fontId="28" fillId="7" borderId="2" xfId="0" applyFont="1" applyFill="1" applyBorder="1" applyAlignment="1" applyProtection="1">
      <alignment horizontal="left" vertical="center" wrapText="1"/>
      <protection locked="0"/>
    </xf>
    <xf numFmtId="0" fontId="28" fillId="7" borderId="4" xfId="0" applyFont="1" applyFill="1" applyBorder="1" applyAlignment="1" applyProtection="1">
      <alignment horizontal="left" vertical="center" wrapText="1"/>
      <protection locked="0"/>
    </xf>
    <xf numFmtId="0" fontId="28" fillId="7" borderId="5" xfId="0" applyFont="1" applyFill="1" applyBorder="1" applyAlignment="1" applyProtection="1">
      <alignment horizontal="left" vertical="center" wrapText="1"/>
      <protection locked="0"/>
    </xf>
    <xf numFmtId="177" fontId="19" fillId="7" borderId="7" xfId="0" applyNumberFormat="1" applyFont="1" applyFill="1" applyBorder="1" applyAlignment="1" applyProtection="1">
      <alignment horizontal="right" vertical="center" shrinkToFit="1"/>
      <protection locked="0"/>
    </xf>
    <xf numFmtId="177" fontId="19" fillId="7" borderId="2" xfId="0" applyNumberFormat="1" applyFont="1" applyFill="1" applyBorder="1" applyAlignment="1" applyProtection="1">
      <alignment horizontal="right" vertical="center" shrinkToFit="1"/>
      <protection locked="0"/>
    </xf>
    <xf numFmtId="0" fontId="31" fillId="7" borderId="45" xfId="0" applyFont="1" applyFill="1" applyBorder="1" applyAlignment="1" applyProtection="1">
      <alignment horizontal="left" vertical="center" wrapText="1"/>
      <protection locked="0"/>
    </xf>
    <xf numFmtId="177" fontId="19" fillId="7" borderId="10" xfId="0" quotePrefix="1" applyNumberFormat="1" applyFont="1" applyFill="1" applyBorder="1" applyAlignment="1" applyProtection="1">
      <alignment horizontal="right" vertical="center" shrinkToFit="1"/>
    </xf>
    <xf numFmtId="0" fontId="31" fillId="7" borderId="6" xfId="0" applyFont="1" applyFill="1" applyBorder="1" applyAlignment="1" applyProtection="1">
      <alignment horizontal="left" vertical="center" wrapText="1"/>
      <protection locked="0"/>
    </xf>
    <xf numFmtId="177" fontId="19" fillId="7" borderId="6" xfId="0" quotePrefix="1" applyNumberFormat="1" applyFont="1" applyFill="1" applyBorder="1" applyAlignment="1" applyProtection="1">
      <alignment horizontal="right" vertical="center" shrinkToFit="1"/>
      <protection locked="0"/>
    </xf>
    <xf numFmtId="177" fontId="19" fillId="7" borderId="6" xfId="0" applyNumberFormat="1" applyFont="1" applyFill="1" applyBorder="1" applyAlignment="1" applyProtection="1">
      <alignment horizontal="right" vertical="center" shrinkToFit="1"/>
      <protection locked="0"/>
    </xf>
    <xf numFmtId="0" fontId="31" fillId="7" borderId="40" xfId="0" applyFont="1" applyFill="1" applyBorder="1" applyAlignment="1" applyProtection="1">
      <alignment horizontal="left" vertical="center" wrapText="1"/>
      <protection locked="0"/>
    </xf>
    <xf numFmtId="0" fontId="28" fillId="7" borderId="43" xfId="0" applyFont="1" applyFill="1" applyBorder="1" applyAlignment="1" applyProtection="1">
      <alignment horizontal="left" vertical="center" wrapText="1"/>
      <protection locked="0"/>
    </xf>
    <xf numFmtId="0" fontId="28" fillId="7" borderId="44" xfId="0" applyFont="1" applyFill="1" applyBorder="1" applyAlignment="1" applyProtection="1">
      <alignment horizontal="left" vertical="center" wrapText="1"/>
      <protection locked="0"/>
    </xf>
    <xf numFmtId="177" fontId="19" fillId="7" borderId="40" xfId="0" applyNumberFormat="1" applyFont="1" applyFill="1" applyBorder="1" applyAlignment="1" applyProtection="1">
      <alignment horizontal="right" vertical="center" shrinkToFit="1"/>
      <protection locked="0"/>
    </xf>
    <xf numFmtId="0" fontId="28" fillId="7" borderId="45" xfId="0" applyFont="1" applyFill="1" applyBorder="1" applyAlignment="1">
      <alignment horizontal="left" vertical="center" wrapText="1" shrinkToFit="1"/>
    </xf>
    <xf numFmtId="0" fontId="28" fillId="7" borderId="46" xfId="0" applyFont="1" applyFill="1" applyBorder="1" applyAlignment="1">
      <alignment horizontal="left" vertical="center" wrapText="1" shrinkToFit="1"/>
    </xf>
    <xf numFmtId="0" fontId="28" fillId="7" borderId="41" xfId="0" applyFont="1" applyFill="1" applyBorder="1" applyAlignment="1">
      <alignment horizontal="left" vertical="center" wrapText="1" shrinkToFit="1"/>
    </xf>
    <xf numFmtId="0" fontId="28" fillId="7" borderId="6" xfId="0" applyFont="1" applyFill="1" applyBorder="1" applyAlignment="1">
      <alignment horizontal="left" vertical="center" wrapText="1" shrinkToFit="1"/>
    </xf>
    <xf numFmtId="0" fontId="28" fillId="7" borderId="10" xfId="0" applyFont="1" applyFill="1" applyBorder="1" applyAlignment="1">
      <alignment horizontal="left" vertical="center" wrapText="1" shrinkToFit="1"/>
    </xf>
    <xf numFmtId="0" fontId="28" fillId="7" borderId="42" xfId="0" applyFont="1" applyFill="1" applyBorder="1" applyAlignment="1">
      <alignment horizontal="left" vertical="center" wrapText="1" shrinkToFit="1"/>
    </xf>
    <xf numFmtId="0" fontId="28" fillId="7" borderId="2" xfId="0" applyFont="1" applyFill="1" applyBorder="1" applyAlignment="1">
      <alignment horizontal="left" vertical="center" wrapText="1" shrinkToFit="1"/>
    </xf>
    <xf numFmtId="0" fontId="28" fillId="7" borderId="4" xfId="0" applyFont="1" applyFill="1" applyBorder="1" applyAlignment="1">
      <alignment horizontal="left" vertical="center" wrapText="1" shrinkToFit="1"/>
    </xf>
    <xf numFmtId="0" fontId="28" fillId="7" borderId="5" xfId="0" applyFont="1" applyFill="1" applyBorder="1" applyAlignment="1">
      <alignment horizontal="left" vertical="center" wrapText="1" shrinkToFit="1"/>
    </xf>
    <xf numFmtId="177" fontId="13" fillId="0" borderId="106" xfId="0" applyNumberFormat="1" applyFont="1" applyBorder="1" applyAlignment="1">
      <alignment vertical="center"/>
    </xf>
    <xf numFmtId="177" fontId="13" fillId="0" borderId="107" xfId="0" applyNumberFormat="1" applyFont="1" applyBorder="1" applyAlignment="1">
      <alignment vertical="center"/>
    </xf>
    <xf numFmtId="177" fontId="13" fillId="0" borderId="108" xfId="0" applyNumberFormat="1" applyFont="1" applyBorder="1" applyAlignment="1">
      <alignment vertical="center"/>
    </xf>
    <xf numFmtId="177" fontId="13" fillId="0" borderId="109" xfId="0" applyNumberFormat="1" applyFont="1" applyBorder="1" applyAlignment="1">
      <alignment vertical="center"/>
    </xf>
    <xf numFmtId="177" fontId="13" fillId="0" borderId="110" xfId="0" applyNumberFormat="1" applyFont="1" applyBorder="1" applyAlignment="1">
      <alignment vertical="center"/>
    </xf>
    <xf numFmtId="177" fontId="13" fillId="0" borderId="111" xfId="0" applyNumberFormat="1" applyFont="1" applyBorder="1" applyAlignment="1">
      <alignment vertical="center"/>
    </xf>
    <xf numFmtId="177" fontId="13" fillId="0" borderId="46" xfId="2" applyNumberFormat="1" applyFont="1" applyFill="1" applyBorder="1" applyAlignment="1">
      <alignment vertical="center"/>
    </xf>
    <xf numFmtId="177" fontId="13" fillId="0" borderId="8" xfId="2" applyNumberFormat="1" applyFont="1" applyFill="1" applyBorder="1" applyAlignment="1">
      <alignment vertical="center"/>
    </xf>
    <xf numFmtId="177" fontId="13" fillId="0" borderId="8" xfId="0" applyNumberFormat="1" applyFont="1" applyFill="1" applyBorder="1" applyAlignment="1">
      <alignment vertical="center" shrinkToFit="1"/>
    </xf>
    <xf numFmtId="177" fontId="19" fillId="0" borderId="46" xfId="0" applyNumberFormat="1" applyFont="1" applyFill="1" applyBorder="1" applyAlignment="1" applyProtection="1">
      <alignment horizontal="right" vertical="center" shrinkToFit="1"/>
      <protection locked="0"/>
    </xf>
    <xf numFmtId="0" fontId="39" fillId="0" borderId="0" xfId="0" applyFont="1" applyAlignment="1">
      <alignment vertical="center" wrapText="1"/>
    </xf>
    <xf numFmtId="0" fontId="39" fillId="0" borderId="0" xfId="0" applyFont="1" applyAlignment="1">
      <alignment vertical="center"/>
    </xf>
    <xf numFmtId="38" fontId="39" fillId="0" borderId="0" xfId="3" applyFont="1" applyAlignment="1">
      <alignment vertical="center" wrapText="1"/>
    </xf>
    <xf numFmtId="0" fontId="21" fillId="0" borderId="0" xfId="0" applyFont="1" applyBorder="1" applyAlignment="1">
      <alignment horizontal="center" vertical="top" wrapText="1"/>
    </xf>
    <xf numFmtId="0" fontId="21" fillId="0" borderId="90" xfId="0" applyFont="1" applyBorder="1" applyAlignment="1">
      <alignment horizontal="center" vertical="center" wrapText="1"/>
    </xf>
    <xf numFmtId="0" fontId="21" fillId="0" borderId="91"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9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94" xfId="0" applyFont="1" applyBorder="1" applyAlignment="1">
      <alignment horizontal="center" vertical="center" wrapText="1"/>
    </xf>
    <xf numFmtId="0" fontId="21" fillId="0" borderId="95" xfId="0" applyFont="1" applyBorder="1" applyAlignment="1">
      <alignment horizontal="center" vertical="center" wrapText="1"/>
    </xf>
    <xf numFmtId="0" fontId="21" fillId="0" borderId="96" xfId="0" applyFont="1" applyBorder="1" applyAlignment="1">
      <alignment horizontal="center" vertical="center" wrapText="1"/>
    </xf>
    <xf numFmtId="0" fontId="21" fillId="0" borderId="97" xfId="0" applyFont="1" applyBorder="1" applyAlignment="1">
      <alignment horizontal="center" vertical="center" wrapText="1"/>
    </xf>
    <xf numFmtId="0" fontId="42" fillId="0" borderId="85" xfId="0" applyFont="1" applyFill="1" applyBorder="1" applyAlignment="1">
      <alignment vertical="center" wrapText="1"/>
    </xf>
    <xf numFmtId="0" fontId="43" fillId="0" borderId="86" xfId="0" applyFont="1" applyBorder="1" applyAlignment="1">
      <alignment vertical="center" wrapText="1"/>
    </xf>
    <xf numFmtId="0" fontId="43" fillId="0" borderId="87" xfId="0" applyFont="1" applyBorder="1" applyAlignment="1">
      <alignment vertical="center" wrapText="1"/>
    </xf>
    <xf numFmtId="176" fontId="13" fillId="0" borderId="1" xfId="0" applyNumberFormat="1" applyFont="1" applyFill="1" applyBorder="1" applyAlignment="1">
      <alignment vertical="center" shrinkToFit="1"/>
    </xf>
    <xf numFmtId="0" fontId="0" fillId="0" borderId="1" xfId="0" applyBorder="1" applyAlignment="1">
      <alignment vertical="center" shrinkToFit="1"/>
    </xf>
    <xf numFmtId="182" fontId="13" fillId="0" borderId="0" xfId="0" applyNumberFormat="1" applyFont="1" applyFill="1" applyAlignment="1">
      <alignment horizontal="left" vertical="center"/>
    </xf>
    <xf numFmtId="182" fontId="13" fillId="0" borderId="0" xfId="0" applyNumberFormat="1" applyFont="1" applyAlignment="1">
      <alignment horizontal="left" vertical="center"/>
    </xf>
    <xf numFmtId="0" fontId="13" fillId="0" borderId="0" xfId="0" applyFont="1" applyFill="1" applyAlignment="1">
      <alignment vertical="center" shrinkToFit="1"/>
    </xf>
    <xf numFmtId="0" fontId="13" fillId="0" borderId="0" xfId="0" applyFont="1" applyAlignment="1">
      <alignment vertical="center" shrinkToFit="1"/>
    </xf>
    <xf numFmtId="181" fontId="13" fillId="0" borderId="0" xfId="0" applyNumberFormat="1" applyFont="1" applyFill="1" applyAlignment="1">
      <alignment vertical="center" shrinkToFit="1"/>
    </xf>
    <xf numFmtId="0" fontId="13" fillId="6" borderId="0" xfId="0" applyFont="1" applyFill="1" applyAlignment="1" applyProtection="1">
      <alignment vertical="top" wrapText="1" shrinkToFit="1"/>
      <protection locked="0"/>
    </xf>
    <xf numFmtId="38" fontId="13" fillId="0" borderId="84" xfId="3" applyFont="1" applyBorder="1" applyAlignment="1">
      <alignment horizontal="center" vertical="center"/>
    </xf>
    <xf numFmtId="0" fontId="13" fillId="0" borderId="89" xfId="0" applyFont="1" applyBorder="1" applyAlignment="1">
      <alignment horizontal="center" vertical="center"/>
    </xf>
    <xf numFmtId="38" fontId="13" fillId="0" borderId="84" xfId="3" applyFont="1" applyFill="1" applyBorder="1" applyAlignment="1">
      <alignment horizontal="left" vertical="center"/>
    </xf>
    <xf numFmtId="0" fontId="13" fillId="0" borderId="80" xfId="0" applyFont="1" applyFill="1" applyBorder="1" applyAlignment="1"/>
    <xf numFmtId="38" fontId="13" fillId="0" borderId="48" xfId="3" applyFont="1" applyBorder="1" applyAlignment="1">
      <alignment horizontal="center" vertical="center" wrapText="1"/>
    </xf>
    <xf numFmtId="38" fontId="13" fillId="0" borderId="1" xfId="3" applyFont="1" applyBorder="1" applyAlignment="1">
      <alignment horizontal="center" vertical="center" wrapText="1"/>
    </xf>
    <xf numFmtId="38" fontId="13" fillId="0" borderId="72" xfId="3" applyFont="1" applyFill="1" applyBorder="1" applyAlignment="1" applyProtection="1">
      <alignment vertical="center" wrapText="1"/>
      <protection locked="0"/>
    </xf>
    <xf numFmtId="38" fontId="13" fillId="0" borderId="75" xfId="3" applyFont="1" applyFill="1" applyBorder="1" applyAlignment="1" applyProtection="1">
      <alignment vertical="center" wrapText="1"/>
      <protection locked="0"/>
    </xf>
    <xf numFmtId="0" fontId="13" fillId="0" borderId="1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1" xfId="0" applyFont="1" applyBorder="1" applyAlignment="1">
      <alignment horizontal="center" vertical="center" wrapText="1"/>
    </xf>
    <xf numFmtId="38" fontId="13" fillId="2" borderId="18" xfId="3" applyFont="1" applyFill="1" applyBorder="1" applyAlignment="1" applyProtection="1">
      <alignment vertical="top" wrapText="1"/>
      <protection locked="0"/>
    </xf>
    <xf numFmtId="0" fontId="13" fillId="2" borderId="32" xfId="0" applyFont="1" applyFill="1" applyBorder="1" applyAlignment="1" applyProtection="1">
      <alignment vertical="top"/>
      <protection locked="0"/>
    </xf>
    <xf numFmtId="0" fontId="0" fillId="2" borderId="32" xfId="0" applyFill="1" applyBorder="1" applyAlignment="1">
      <alignment vertical="top" wrapText="1"/>
    </xf>
    <xf numFmtId="38" fontId="13" fillId="2" borderId="48" xfId="3" applyFont="1" applyFill="1" applyBorder="1" applyAlignment="1" applyProtection="1">
      <alignment vertical="top" wrapText="1"/>
      <protection locked="0"/>
    </xf>
    <xf numFmtId="0" fontId="13" fillId="2" borderId="57" xfId="0" applyFont="1" applyFill="1" applyBorder="1" applyAlignment="1" applyProtection="1">
      <alignment vertical="top"/>
      <protection locked="0"/>
    </xf>
    <xf numFmtId="49" fontId="28" fillId="0" borderId="0" xfId="3" applyNumberFormat="1" applyFont="1" applyAlignment="1">
      <alignment vertical="center" shrinkToFit="1"/>
    </xf>
    <xf numFmtId="0" fontId="28" fillId="0" borderId="0" xfId="0" applyFont="1" applyAlignment="1">
      <alignment vertical="center" shrinkToFit="1"/>
    </xf>
    <xf numFmtId="38" fontId="13" fillId="0" borderId="72" xfId="3" applyFont="1" applyBorder="1" applyAlignment="1">
      <alignment horizontal="center" vertical="center" wrapText="1"/>
    </xf>
    <xf numFmtId="38" fontId="13" fillId="0" borderId="67" xfId="3" applyFont="1" applyBorder="1" applyAlignment="1">
      <alignment horizontal="center" vertical="center" wrapText="1"/>
    </xf>
    <xf numFmtId="38" fontId="13" fillId="0" borderId="98" xfId="3" applyFont="1" applyBorder="1" applyAlignment="1">
      <alignment horizontal="center" vertical="center" wrapText="1"/>
    </xf>
    <xf numFmtId="38" fontId="13" fillId="0" borderId="88" xfId="3" applyFont="1" applyBorder="1" applyAlignment="1">
      <alignment horizontal="center" vertical="center" wrapText="1"/>
    </xf>
    <xf numFmtId="38" fontId="13" fillId="0" borderId="98" xfId="3" applyFont="1" applyFill="1" applyBorder="1" applyAlignment="1" applyProtection="1">
      <alignment vertical="top" wrapText="1"/>
      <protection locked="0"/>
    </xf>
    <xf numFmtId="0" fontId="13" fillId="0" borderId="82" xfId="0" applyFont="1" applyFill="1" applyBorder="1" applyAlignment="1" applyProtection="1">
      <alignment vertical="top"/>
      <protection locked="0"/>
    </xf>
    <xf numFmtId="0" fontId="15" fillId="0" borderId="0" xfId="0" applyFont="1" applyAlignment="1">
      <alignment vertical="center" shrinkToFit="1"/>
    </xf>
    <xf numFmtId="0" fontId="24" fillId="0" borderId="0" xfId="0" applyFont="1" applyAlignment="1">
      <alignment vertical="center" shrinkToFit="1"/>
    </xf>
    <xf numFmtId="0" fontId="13" fillId="0" borderId="46" xfId="0" applyFont="1" applyBorder="1" applyAlignment="1">
      <alignment horizontal="center" vertical="center" wrapText="1"/>
    </xf>
    <xf numFmtId="0" fontId="13" fillId="0" borderId="11" xfId="0" applyFont="1" applyBorder="1" applyAlignment="1">
      <alignment horizontal="center" vertical="center"/>
    </xf>
    <xf numFmtId="0" fontId="13" fillId="0" borderId="85" xfId="0" applyFont="1" applyBorder="1" applyAlignment="1">
      <alignment horizontal="center" vertical="center"/>
    </xf>
    <xf numFmtId="0" fontId="13" fillId="0" borderId="86" xfId="0" applyFont="1" applyBorder="1" applyAlignment="1">
      <alignment horizontal="center" vertical="center"/>
    </xf>
    <xf numFmtId="0" fontId="15" fillId="0" borderId="18" xfId="0" applyFont="1" applyBorder="1" applyAlignment="1">
      <alignment horizontal="left" vertical="center" wrapText="1"/>
    </xf>
    <xf numFmtId="0" fontId="13" fillId="0" borderId="0" xfId="0" applyFont="1" applyBorder="1" applyAlignment="1">
      <alignment horizontal="left" vertical="center" wrapText="1"/>
    </xf>
    <xf numFmtId="0" fontId="13" fillId="0" borderId="46" xfId="0" applyFont="1" applyBorder="1" applyAlignment="1">
      <alignment horizontal="center" vertical="center"/>
    </xf>
    <xf numFmtId="0" fontId="13" fillId="0" borderId="41" xfId="0" applyFont="1" applyBorder="1" applyAlignment="1">
      <alignment horizontal="center" vertical="center"/>
    </xf>
    <xf numFmtId="0" fontId="13" fillId="0" borderId="73" xfId="0" applyFont="1" applyBorder="1" applyAlignment="1">
      <alignment horizontal="center" vertical="center"/>
    </xf>
    <xf numFmtId="0" fontId="13" fillId="0" borderId="45" xfId="0" applyFont="1" applyBorder="1" applyAlignment="1">
      <alignment horizontal="center" vertical="center"/>
    </xf>
    <xf numFmtId="0" fontId="13" fillId="0" borderId="79" xfId="0" applyFont="1" applyBorder="1" applyAlignment="1">
      <alignment horizontal="center" vertical="center"/>
    </xf>
    <xf numFmtId="0" fontId="13" fillId="0" borderId="22" xfId="0" applyFont="1" applyBorder="1" applyAlignment="1">
      <alignment horizontal="center" vertical="center"/>
    </xf>
    <xf numFmtId="0" fontId="13" fillId="0" borderId="65" xfId="0" applyFont="1" applyBorder="1" applyAlignment="1">
      <alignment horizontal="center" vertical="center"/>
    </xf>
    <xf numFmtId="0" fontId="13" fillId="0" borderId="30"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4" xfId="0" applyFont="1" applyBorder="1" applyAlignment="1">
      <alignment horizontal="center" vertical="center" wrapText="1"/>
    </xf>
    <xf numFmtId="0" fontId="15" fillId="0" borderId="72" xfId="0" applyFont="1" applyBorder="1" applyAlignment="1">
      <alignment horizontal="left" vertical="center" wrapText="1"/>
    </xf>
    <xf numFmtId="0" fontId="13" fillId="0" borderId="75" xfId="0" applyFont="1" applyBorder="1" applyAlignment="1">
      <alignment horizontal="left" vertical="center" wrapText="1"/>
    </xf>
    <xf numFmtId="49" fontId="13" fillId="0" borderId="24" xfId="0" applyNumberFormat="1" applyFont="1" applyBorder="1" applyAlignment="1">
      <alignment horizontal="center" vertical="top" wrapText="1"/>
    </xf>
    <xf numFmtId="49" fontId="13" fillId="0" borderId="24" xfId="0" applyNumberFormat="1" applyFont="1" applyBorder="1" applyAlignment="1">
      <alignment horizontal="center" vertical="top"/>
    </xf>
    <xf numFmtId="49" fontId="13" fillId="0" borderId="43" xfId="0" applyNumberFormat="1" applyFont="1" applyBorder="1" applyAlignment="1">
      <alignment horizontal="center" vertical="top"/>
    </xf>
    <xf numFmtId="38" fontId="13" fillId="0" borderId="48" xfId="2" applyFont="1" applyBorder="1" applyAlignment="1">
      <alignment vertical="center" wrapText="1"/>
    </xf>
    <xf numFmtId="38" fontId="13" fillId="0" borderId="1" xfId="2" applyFont="1" applyBorder="1" applyAlignment="1">
      <alignment vertical="center" wrapText="1"/>
    </xf>
    <xf numFmtId="38" fontId="13" fillId="0" borderId="28" xfId="2" applyFont="1" applyBorder="1" applyAlignment="1">
      <alignment horizontal="center" vertical="center" wrapText="1"/>
    </xf>
    <xf numFmtId="38" fontId="13" fillId="0" borderId="40" xfId="2" applyFont="1" applyBorder="1" applyAlignment="1">
      <alignment horizontal="center" vertical="center"/>
    </xf>
    <xf numFmtId="38" fontId="13" fillId="0" borderId="41" xfId="2" applyFont="1" applyBorder="1" applyAlignment="1">
      <alignment horizontal="center" vertical="center"/>
    </xf>
    <xf numFmtId="38" fontId="13" fillId="0" borderId="5" xfId="2" applyFont="1" applyBorder="1" applyAlignment="1">
      <alignment horizontal="center" vertical="center"/>
    </xf>
    <xf numFmtId="38" fontId="13" fillId="0" borderId="46" xfId="2" applyFont="1" applyBorder="1" applyAlignment="1">
      <alignment horizontal="center" vertical="center"/>
    </xf>
    <xf numFmtId="38" fontId="13" fillId="0" borderId="26" xfId="2" applyFont="1" applyBorder="1" applyAlignment="1">
      <alignment horizontal="center" vertical="center"/>
    </xf>
    <xf numFmtId="0" fontId="13" fillId="0" borderId="27" xfId="0" applyFont="1" applyBorder="1" applyAlignment="1">
      <alignment vertical="center"/>
    </xf>
    <xf numFmtId="38" fontId="13" fillId="0" borderId="71" xfId="2" applyFont="1" applyBorder="1" applyAlignment="1">
      <alignment horizontal="center" vertical="center"/>
    </xf>
    <xf numFmtId="0" fontId="13" fillId="0" borderId="34" xfId="0" applyFont="1" applyBorder="1" applyAlignment="1">
      <alignment vertical="center"/>
    </xf>
    <xf numFmtId="49" fontId="28" fillId="0" borderId="0" xfId="2" applyNumberFormat="1" applyFont="1" applyAlignment="1">
      <alignment vertical="center" wrapText="1"/>
    </xf>
    <xf numFmtId="0" fontId="28" fillId="0" borderId="0" xfId="0" applyFont="1" applyAlignment="1">
      <alignment vertical="center" wrapText="1"/>
    </xf>
    <xf numFmtId="38" fontId="13" fillId="0" borderId="85" xfId="2" applyFont="1" applyBorder="1" applyAlignment="1">
      <alignment horizontal="center" vertical="center"/>
    </xf>
    <xf numFmtId="38" fontId="13" fillId="0" borderId="86" xfId="2" applyFont="1" applyBorder="1" applyAlignment="1">
      <alignment horizontal="center" vertical="center"/>
    </xf>
    <xf numFmtId="38" fontId="13" fillId="0" borderId="18" xfId="2" applyFont="1" applyBorder="1" applyAlignment="1">
      <alignment vertical="center" wrapText="1"/>
    </xf>
    <xf numFmtId="38" fontId="13" fillId="0" borderId="0" xfId="2" applyFont="1" applyBorder="1" applyAlignment="1">
      <alignment vertical="center" wrapText="1"/>
    </xf>
    <xf numFmtId="0" fontId="15" fillId="0" borderId="1" xfId="0" applyFont="1" applyBorder="1" applyAlignment="1">
      <alignment horizontal="distributed" vertical="center"/>
    </xf>
    <xf numFmtId="49" fontId="24" fillId="0" borderId="0" xfId="0" applyNumberFormat="1" applyFont="1" applyAlignment="1">
      <alignment vertical="top" wrapText="1"/>
    </xf>
    <xf numFmtId="0" fontId="24" fillId="0" borderId="0" xfId="0" applyFont="1" applyAlignment="1">
      <alignment vertical="top" wrapText="1"/>
    </xf>
    <xf numFmtId="0" fontId="19" fillId="0" borderId="71"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19" fillId="0" borderId="84" xfId="0" applyFont="1" applyFill="1" applyBorder="1" applyAlignment="1" applyProtection="1">
      <alignment horizontal="center" vertical="center"/>
    </xf>
    <xf numFmtId="177" fontId="29" fillId="7" borderId="3" xfId="0" applyNumberFormat="1" applyFont="1" applyFill="1" applyBorder="1" applyAlignment="1" applyProtection="1">
      <alignment vertical="center" wrapText="1"/>
      <protection locked="0"/>
    </xf>
    <xf numFmtId="0" fontId="15" fillId="7" borderId="82" xfId="0" applyFont="1" applyFill="1" applyBorder="1" applyAlignment="1">
      <alignment vertical="center" wrapText="1"/>
    </xf>
    <xf numFmtId="177" fontId="29" fillId="7" borderId="58" xfId="0" applyNumberFormat="1" applyFont="1" applyFill="1" applyBorder="1" applyAlignment="1" applyProtection="1">
      <alignment vertical="center" wrapText="1"/>
      <protection locked="0"/>
    </xf>
    <xf numFmtId="0" fontId="15" fillId="7" borderId="75" xfId="0" applyFont="1" applyFill="1" applyBorder="1" applyAlignment="1">
      <alignment vertical="center" wrapText="1"/>
    </xf>
    <xf numFmtId="0" fontId="19" fillId="0" borderId="45" xfId="0" applyFont="1" applyFill="1" applyBorder="1" applyAlignment="1" applyProtection="1">
      <alignment horizontal="center" vertical="center"/>
    </xf>
    <xf numFmtId="0" fontId="13" fillId="0" borderId="2" xfId="0" applyFont="1" applyBorder="1" applyAlignment="1">
      <alignment horizontal="center" vertical="center"/>
    </xf>
    <xf numFmtId="177" fontId="29" fillId="0" borderId="8" xfId="0" applyNumberFormat="1" applyFont="1" applyFill="1" applyBorder="1" applyAlignment="1" applyProtection="1">
      <alignment vertical="center" wrapText="1"/>
      <protection locked="0"/>
    </xf>
    <xf numFmtId="0" fontId="15" fillId="0" borderId="49" xfId="0" applyFont="1" applyBorder="1" applyAlignment="1" applyProtection="1">
      <alignment vertical="center" wrapText="1"/>
      <protection locked="0"/>
    </xf>
    <xf numFmtId="177" fontId="29" fillId="0" borderId="66" xfId="0" applyNumberFormat="1" applyFont="1" applyFill="1" applyBorder="1" applyAlignment="1" applyProtection="1">
      <alignment vertical="center" wrapText="1"/>
      <protection locked="0"/>
    </xf>
    <xf numFmtId="177" fontId="29" fillId="0" borderId="57" xfId="0" quotePrefix="1" applyNumberFormat="1" applyFont="1" applyFill="1" applyBorder="1" applyAlignment="1" applyProtection="1">
      <alignment vertical="center" wrapText="1"/>
      <protection locked="0"/>
    </xf>
    <xf numFmtId="177" fontId="29" fillId="7" borderId="79" xfId="0" quotePrefix="1" applyNumberFormat="1" applyFont="1" applyFill="1" applyBorder="1" applyAlignment="1" applyProtection="1">
      <alignment vertical="center" wrapText="1"/>
      <protection locked="0"/>
    </xf>
    <xf numFmtId="0" fontId="15" fillId="7" borderId="80" xfId="0" applyFont="1" applyFill="1" applyBorder="1" applyAlignment="1">
      <alignment vertical="center" wrapText="1"/>
    </xf>
    <xf numFmtId="177" fontId="29" fillId="0" borderId="79" xfId="0" quotePrefix="1" applyNumberFormat="1" applyFont="1" applyFill="1" applyBorder="1" applyAlignment="1" applyProtection="1">
      <alignment vertical="center" wrapText="1"/>
      <protection locked="0"/>
    </xf>
    <xf numFmtId="177" fontId="29" fillId="0" borderId="80" xfId="0" quotePrefix="1" applyNumberFormat="1" applyFont="1" applyFill="1" applyBorder="1" applyAlignment="1" applyProtection="1">
      <alignment vertical="center" wrapText="1"/>
      <protection locked="0"/>
    </xf>
    <xf numFmtId="0" fontId="19" fillId="0" borderId="29" xfId="0" applyFont="1" applyFill="1" applyBorder="1" applyAlignment="1" applyProtection="1">
      <alignment horizontal="center" vertical="center" wrapText="1"/>
    </xf>
    <xf numFmtId="0" fontId="13" fillId="0" borderId="31" xfId="0" applyFont="1" applyBorder="1" applyAlignment="1">
      <alignment wrapText="1"/>
    </xf>
    <xf numFmtId="0" fontId="13" fillId="0" borderId="43" xfId="0" applyFont="1" applyBorder="1" applyAlignment="1">
      <alignment wrapText="1"/>
    </xf>
    <xf numFmtId="0" fontId="13" fillId="0" borderId="44" xfId="0" applyFont="1" applyBorder="1" applyAlignment="1">
      <alignment wrapText="1"/>
    </xf>
    <xf numFmtId="177" fontId="29" fillId="0" borderId="4" xfId="0" applyNumberFormat="1" applyFont="1" applyFill="1" applyBorder="1" applyAlignment="1" applyProtection="1">
      <alignment vertical="center" wrapText="1"/>
      <protection locked="0"/>
    </xf>
    <xf numFmtId="0" fontId="15" fillId="0" borderId="5" xfId="0" applyFont="1" applyBorder="1" applyAlignment="1" applyProtection="1">
      <alignment vertical="center" wrapText="1"/>
      <protection locked="0"/>
    </xf>
    <xf numFmtId="177" fontId="19" fillId="0" borderId="37" xfId="0" quotePrefix="1" applyNumberFormat="1" applyFont="1" applyFill="1" applyBorder="1" applyAlignment="1" applyProtection="1">
      <alignment horizontal="right" vertical="center" wrapText="1"/>
    </xf>
    <xf numFmtId="0" fontId="13" fillId="0" borderId="38" xfId="0" applyFont="1" applyBorder="1" applyAlignment="1">
      <alignment vertical="center" wrapText="1"/>
    </xf>
    <xf numFmtId="3" fontId="19" fillId="0" borderId="99" xfId="0" quotePrefix="1" applyNumberFormat="1" applyFont="1" applyFill="1" applyBorder="1" applyAlignment="1" applyProtection="1">
      <alignment horizontal="center" vertical="center" wrapText="1"/>
    </xf>
    <xf numFmtId="0" fontId="13" fillId="0" borderId="87" xfId="0" applyFont="1" applyBorder="1" applyAlignment="1">
      <alignment vertical="center" wrapText="1"/>
    </xf>
    <xf numFmtId="0" fontId="13" fillId="0" borderId="0" xfId="0" applyFont="1" applyAlignment="1">
      <alignment horizontal="left" vertical="center" shrinkToFit="1"/>
    </xf>
    <xf numFmtId="181" fontId="13" fillId="0" borderId="0" xfId="0" applyNumberFormat="1" applyFont="1" applyAlignment="1">
      <alignment horizontal="left" vertical="center" shrinkToFit="1"/>
    </xf>
    <xf numFmtId="0" fontId="0" fillId="0" borderId="46" xfId="11" applyFont="1" applyBorder="1" applyAlignment="1">
      <alignment horizontal="center" vertical="center" wrapText="1"/>
    </xf>
    <xf numFmtId="0" fontId="0" fillId="0" borderId="79" xfId="11" applyFont="1" applyBorder="1" applyAlignment="1">
      <alignment horizontal="center" vertical="center" wrapText="1"/>
    </xf>
    <xf numFmtId="0" fontId="0" fillId="0" borderId="4" xfId="11" applyFont="1" applyBorder="1" applyAlignment="1">
      <alignment horizontal="center" vertical="center" wrapText="1"/>
    </xf>
    <xf numFmtId="0" fontId="0" fillId="0" borderId="3" xfId="11" applyFont="1" applyBorder="1" applyAlignment="1">
      <alignment horizontal="center" vertical="center" wrapText="1"/>
    </xf>
    <xf numFmtId="0" fontId="0" fillId="0" borderId="0" xfId="11" applyFont="1" applyAlignment="1">
      <alignment vertical="top" wrapText="1"/>
    </xf>
    <xf numFmtId="0" fontId="0" fillId="0" borderId="8" xfId="11" applyFont="1" applyBorder="1" applyAlignment="1">
      <alignment vertical="center" wrapText="1"/>
    </xf>
    <xf numFmtId="0" fontId="0" fillId="0" borderId="58" xfId="11" applyFont="1" applyBorder="1" applyAlignment="1">
      <alignment vertical="center" wrapText="1"/>
    </xf>
    <xf numFmtId="0" fontId="0" fillId="0" borderId="23" xfId="11" applyFont="1" applyBorder="1" applyAlignment="1">
      <alignment horizontal="center" vertical="center" wrapText="1"/>
    </xf>
    <xf numFmtId="0" fontId="0" fillId="0" borderId="10" xfId="11" applyFont="1" applyBorder="1" applyAlignment="1">
      <alignment vertical="center" wrapText="1"/>
    </xf>
    <xf numFmtId="0" fontId="0" fillId="0" borderId="66" xfId="11" applyFont="1" applyBorder="1" applyAlignment="1">
      <alignment vertical="center" wrapText="1"/>
    </xf>
    <xf numFmtId="0" fontId="0" fillId="0" borderId="11" xfId="11" applyFont="1" applyBorder="1" applyAlignment="1">
      <alignment horizontal="center" vertical="center" wrapText="1"/>
    </xf>
    <xf numFmtId="0" fontId="0" fillId="0" borderId="65" xfId="11" applyFont="1" applyBorder="1" applyAlignment="1">
      <alignment horizontal="center" vertical="center" wrapText="1"/>
    </xf>
    <xf numFmtId="0" fontId="0" fillId="0" borderId="81" xfId="11" applyFont="1" applyBorder="1" applyAlignment="1">
      <alignment horizontal="center" vertical="center"/>
    </xf>
    <xf numFmtId="0" fontId="0" fillId="0" borderId="12" xfId="11" applyFont="1" applyBorder="1" applyAlignment="1">
      <alignment vertical="center"/>
    </xf>
    <xf numFmtId="0" fontId="0" fillId="0" borderId="17" xfId="11" applyFont="1" applyBorder="1" applyAlignment="1">
      <alignment vertical="center"/>
    </xf>
    <xf numFmtId="0" fontId="0" fillId="0" borderId="18" xfId="11" applyFont="1" applyBorder="1" applyAlignment="1">
      <alignment horizontal="center" vertical="center" wrapText="1"/>
    </xf>
    <xf numFmtId="0" fontId="0" fillId="0" borderId="28" xfId="11" applyFont="1" applyBorder="1" applyAlignment="1">
      <alignment horizontal="center" vertical="center" wrapText="1"/>
    </xf>
    <xf numFmtId="0" fontId="0" fillId="0" borderId="40" xfId="11" applyFont="1" applyBorder="1" applyAlignment="1">
      <alignment horizontal="center" vertical="center" wrapText="1"/>
    </xf>
    <xf numFmtId="0" fontId="0" fillId="0" borderId="46" xfId="11" applyFont="1" applyBorder="1" applyAlignment="1">
      <alignment vertical="center" wrapText="1"/>
    </xf>
    <xf numFmtId="0" fontId="0" fillId="0" borderId="79" xfId="11" applyFont="1" applyBorder="1" applyAlignment="1">
      <alignment vertical="center" wrapText="1"/>
    </xf>
    <xf numFmtId="0" fontId="0" fillId="0" borderId="29" xfId="11" applyFont="1" applyBorder="1" applyAlignment="1">
      <alignment horizontal="center" vertical="center"/>
    </xf>
    <xf numFmtId="0" fontId="0" fillId="0" borderId="24" xfId="11" applyFont="1" applyBorder="1" applyAlignment="1">
      <alignment vertical="center"/>
    </xf>
    <xf numFmtId="0" fontId="0" fillId="0" borderId="43" xfId="11" applyFont="1" applyBorder="1" applyAlignment="1">
      <alignment vertical="center"/>
    </xf>
    <xf numFmtId="0" fontId="0" fillId="0" borderId="30" xfId="11" applyFont="1" applyBorder="1" applyAlignment="1">
      <alignment horizontal="center" vertical="center"/>
    </xf>
    <xf numFmtId="0" fontId="0" fillId="0" borderId="25" xfId="11" applyFont="1" applyBorder="1" applyAlignment="1">
      <alignment vertical="center"/>
    </xf>
    <xf numFmtId="0" fontId="0" fillId="0" borderId="33" xfId="11" applyFont="1" applyBorder="1" applyAlignment="1">
      <alignment vertical="center"/>
    </xf>
    <xf numFmtId="0" fontId="0" fillId="0" borderId="31" xfId="11" applyFont="1" applyBorder="1" applyAlignment="1">
      <alignment horizontal="center" vertical="center"/>
    </xf>
    <xf numFmtId="0" fontId="0" fillId="0" borderId="21" xfId="11" applyFont="1" applyBorder="1" applyAlignment="1">
      <alignment vertical="center"/>
    </xf>
    <xf numFmtId="0" fontId="0" fillId="0" borderId="44" xfId="11" applyFont="1" applyBorder="1" applyAlignment="1">
      <alignment vertical="center"/>
    </xf>
    <xf numFmtId="0" fontId="0" fillId="0" borderId="27" xfId="11" applyFont="1" applyBorder="1" applyAlignment="1">
      <alignment horizontal="center" vertical="center" wrapText="1"/>
    </xf>
    <xf numFmtId="0" fontId="0" fillId="0" borderId="0" xfId="11" applyFont="1" applyBorder="1" applyAlignment="1">
      <alignment horizontal="center" vertical="center" wrapText="1"/>
    </xf>
    <xf numFmtId="0" fontId="0" fillId="0" borderId="28" xfId="11" applyFont="1" applyBorder="1" applyAlignment="1">
      <alignment horizontal="center" vertical="center"/>
    </xf>
    <xf numFmtId="0" fontId="0" fillId="0" borderId="23" xfId="11" applyFont="1" applyBorder="1" applyAlignment="1">
      <alignment vertical="center"/>
    </xf>
    <xf numFmtId="0" fontId="0" fillId="0" borderId="40" xfId="11" applyFont="1" applyBorder="1" applyAlignment="1">
      <alignment vertical="center"/>
    </xf>
    <xf numFmtId="49" fontId="13" fillId="0" borderId="0" xfId="0" applyNumberFormat="1" applyFont="1" applyFill="1" applyAlignment="1">
      <alignment horizontal="left" vertical="center" shrinkToFit="1"/>
    </xf>
    <xf numFmtId="0" fontId="16" fillId="0" borderId="0" xfId="0" applyFont="1" applyAlignment="1">
      <alignment horizontal="center" vertical="center" shrinkToFit="1"/>
    </xf>
    <xf numFmtId="0" fontId="13" fillId="0" borderId="0" xfId="0" applyFont="1" applyAlignment="1">
      <alignment horizontal="left" vertical="center" wrapText="1"/>
    </xf>
    <xf numFmtId="183" fontId="13" fillId="0" borderId="0" xfId="0" applyNumberFormat="1" applyFont="1" applyFill="1" applyAlignment="1">
      <alignment vertical="center" shrinkToFit="1"/>
    </xf>
    <xf numFmtId="183" fontId="13" fillId="0" borderId="0" xfId="0" applyNumberFormat="1" applyFont="1" applyAlignment="1">
      <alignment vertical="center" shrinkToFit="1"/>
    </xf>
    <xf numFmtId="0" fontId="33" fillId="6" borderId="89" xfId="0" applyFont="1" applyFill="1" applyBorder="1" applyAlignment="1" applyProtection="1">
      <alignment horizontal="center" vertical="center" shrinkToFit="1"/>
      <protection locked="0"/>
    </xf>
    <xf numFmtId="0" fontId="33" fillId="6" borderId="80" xfId="0" applyFont="1" applyFill="1" applyBorder="1" applyAlignment="1">
      <alignment horizontal="center" vertical="center" shrinkToFit="1"/>
    </xf>
    <xf numFmtId="0" fontId="33" fillId="6" borderId="84" xfId="0" applyFont="1" applyFill="1" applyBorder="1" applyAlignment="1" applyProtection="1">
      <alignment horizontal="center" vertical="center" shrinkToFit="1"/>
      <protection locked="0"/>
    </xf>
    <xf numFmtId="0" fontId="33" fillId="6" borderId="89" xfId="0" applyFont="1" applyFill="1" applyBorder="1" applyAlignment="1">
      <alignment horizontal="center" vertical="center" shrinkToFit="1"/>
    </xf>
    <xf numFmtId="0" fontId="33" fillId="6" borderId="100" xfId="0" applyFont="1" applyFill="1" applyBorder="1" applyAlignment="1" applyProtection="1">
      <alignment horizontal="left" vertical="center" shrinkToFit="1"/>
      <protection locked="0"/>
    </xf>
    <xf numFmtId="0" fontId="33" fillId="6" borderId="101" xfId="0" applyFont="1" applyFill="1" applyBorder="1" applyAlignment="1" applyProtection="1">
      <alignment horizontal="left" vertical="center" shrinkToFit="1"/>
      <protection locked="0"/>
    </xf>
    <xf numFmtId="0" fontId="33" fillId="6" borderId="69" xfId="0" applyFont="1" applyFill="1" applyBorder="1" applyAlignment="1" applyProtection="1">
      <alignment horizontal="left" vertical="center" shrinkToFit="1"/>
      <protection locked="0"/>
    </xf>
    <xf numFmtId="0" fontId="33" fillId="6" borderId="70" xfId="0" applyFont="1" applyFill="1" applyBorder="1" applyAlignment="1" applyProtection="1">
      <alignment horizontal="left" vertical="center" shrinkToFit="1"/>
      <protection locked="0"/>
    </xf>
    <xf numFmtId="0" fontId="15" fillId="6" borderId="85" xfId="0" applyNumberFormat="1" applyFont="1" applyFill="1" applyBorder="1" applyAlignment="1" applyProtection="1">
      <alignment horizontal="center" vertical="center" shrinkToFit="1"/>
    </xf>
    <xf numFmtId="0" fontId="15" fillId="6" borderId="87" xfId="0" applyNumberFormat="1" applyFont="1" applyFill="1" applyBorder="1" applyAlignment="1" applyProtection="1">
      <alignment horizontal="center" vertical="center" shrinkToFit="1"/>
    </xf>
    <xf numFmtId="176" fontId="13" fillId="0" borderId="1" xfId="0" applyNumberFormat="1" applyFont="1" applyFill="1" applyBorder="1" applyAlignment="1">
      <alignment horizontal="distributed" vertical="center" shrinkToFit="1"/>
    </xf>
    <xf numFmtId="0" fontId="13" fillId="0" borderId="1" xfId="0" applyFont="1" applyBorder="1" applyAlignment="1">
      <alignment horizontal="distributed" vertical="center" shrinkToFit="1"/>
    </xf>
    <xf numFmtId="0" fontId="13" fillId="0" borderId="0" xfId="0" applyFont="1" applyAlignment="1">
      <alignment vertical="center" wrapText="1"/>
    </xf>
    <xf numFmtId="0" fontId="13" fillId="0" borderId="0" xfId="0" applyFont="1" applyAlignment="1">
      <alignment vertical="center"/>
    </xf>
    <xf numFmtId="0" fontId="14" fillId="0" borderId="71" xfId="0" applyNumberFormat="1" applyFont="1" applyBorder="1" applyAlignment="1">
      <alignment horizontal="center" vertical="center" shrinkToFit="1"/>
    </xf>
    <xf numFmtId="0" fontId="14" fillId="0" borderId="47" xfId="0" applyNumberFormat="1" applyFont="1" applyBorder="1" applyAlignment="1">
      <alignment horizontal="center" vertical="center" shrinkToFit="1"/>
    </xf>
    <xf numFmtId="0" fontId="13" fillId="0" borderId="99" xfId="0" applyFont="1" applyBorder="1" applyAlignment="1">
      <alignment horizontal="center" vertical="center"/>
    </xf>
    <xf numFmtId="0" fontId="13" fillId="0" borderId="87" xfId="0" applyFont="1" applyBorder="1" applyAlignment="1">
      <alignment horizontal="center" vertical="center"/>
    </xf>
    <xf numFmtId="0" fontId="13" fillId="0" borderId="102" xfId="0" applyFont="1" applyBorder="1" applyAlignment="1">
      <alignment horizontal="center" vertical="center"/>
    </xf>
    <xf numFmtId="0" fontId="14" fillId="0" borderId="18" xfId="0" applyNumberFormat="1" applyFont="1" applyBorder="1" applyAlignment="1">
      <alignment horizontal="center" vertical="center" shrinkToFit="1"/>
    </xf>
    <xf numFmtId="0" fontId="14" fillId="0" borderId="19" xfId="0" applyNumberFormat="1" applyFont="1" applyBorder="1" applyAlignment="1">
      <alignment horizontal="center" vertical="center" shrinkToFit="1"/>
    </xf>
    <xf numFmtId="0" fontId="15" fillId="6" borderId="0" xfId="0" applyFont="1" applyFill="1" applyBorder="1" applyAlignment="1">
      <alignment horizontal="center" vertical="center" shrinkToFit="1"/>
    </xf>
    <xf numFmtId="0" fontId="15" fillId="6" borderId="0" xfId="0" applyFont="1" applyFill="1" applyAlignment="1">
      <alignment horizontal="center" vertical="center" shrinkToFit="1"/>
    </xf>
    <xf numFmtId="0" fontId="15" fillId="6" borderId="0" xfId="0" applyNumberFormat="1" applyFont="1" applyFill="1" applyBorder="1" applyAlignment="1" applyProtection="1">
      <alignment horizontal="center" vertical="center" shrinkToFit="1"/>
    </xf>
    <xf numFmtId="0" fontId="15" fillId="6" borderId="0" xfId="0" applyFont="1" applyFill="1" applyAlignment="1">
      <alignment vertical="center" shrinkToFit="1"/>
    </xf>
    <xf numFmtId="49" fontId="13" fillId="0" borderId="0" xfId="0" applyNumberFormat="1" applyFont="1" applyFill="1" applyAlignment="1">
      <alignment horizontal="right" vertical="center" shrinkToFit="1"/>
    </xf>
    <xf numFmtId="38" fontId="13" fillId="2" borderId="72" xfId="3" applyFont="1" applyFill="1" applyBorder="1" applyAlignment="1" applyProtection="1">
      <alignment vertical="top" wrapText="1"/>
      <protection locked="0"/>
    </xf>
    <xf numFmtId="38" fontId="13" fillId="2" borderId="75" xfId="3" applyFont="1" applyFill="1" applyBorder="1" applyAlignment="1" applyProtection="1">
      <alignment vertical="top" wrapText="1"/>
      <protection locked="0"/>
    </xf>
    <xf numFmtId="0" fontId="24" fillId="0" borderId="31" xfId="0" applyFont="1" applyBorder="1" applyAlignment="1">
      <alignment horizontal="center" vertical="top" wrapText="1"/>
    </xf>
    <xf numFmtId="0" fontId="24" fillId="0" borderId="21" xfId="0" applyFont="1" applyBorder="1" applyAlignment="1">
      <alignment horizontal="center" vertical="top"/>
    </xf>
    <xf numFmtId="0" fontId="15" fillId="0" borderId="26" xfId="0" applyFont="1" applyBorder="1" applyAlignment="1">
      <alignment horizontal="center" vertical="center"/>
    </xf>
    <xf numFmtId="0" fontId="15" fillId="0" borderId="68" xfId="0" applyFont="1" applyBorder="1" applyAlignment="1">
      <alignment horizontal="center" vertical="center"/>
    </xf>
    <xf numFmtId="0" fontId="15" fillId="0" borderId="18" xfId="0" applyFont="1" applyBorder="1" applyAlignment="1">
      <alignment horizontal="center" vertical="center"/>
    </xf>
    <xf numFmtId="0" fontId="15" fillId="0" borderId="32" xfId="0" applyFont="1" applyBorder="1" applyAlignment="1">
      <alignment horizontal="center" vertical="center"/>
    </xf>
    <xf numFmtId="0" fontId="16" fillId="0" borderId="0" xfId="0" applyFont="1" applyAlignment="1">
      <alignment horizontal="center" vertical="center"/>
    </xf>
    <xf numFmtId="0" fontId="24" fillId="0" borderId="84" xfId="0" applyFont="1" applyBorder="1" applyAlignment="1">
      <alignment horizontal="center" vertical="center"/>
    </xf>
    <xf numFmtId="0" fontId="24" fillId="0" borderId="89" xfId="0" applyFont="1" applyBorder="1" applyAlignment="1">
      <alignment horizontal="center" vertical="center"/>
    </xf>
    <xf numFmtId="0" fontId="24" fillId="0" borderId="80" xfId="0" applyFont="1" applyBorder="1" applyAlignment="1">
      <alignment horizontal="center" vertical="center"/>
    </xf>
    <xf numFmtId="0" fontId="24" fillId="0" borderId="103" xfId="0" applyFont="1" applyBorder="1" applyAlignment="1">
      <alignment horizontal="center" vertical="center"/>
    </xf>
    <xf numFmtId="0" fontId="24" fillId="0" borderId="29"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103" xfId="0" applyFont="1" applyBorder="1" applyAlignment="1">
      <alignment horizontal="center" vertical="center" wrapText="1"/>
    </xf>
    <xf numFmtId="0" fontId="24" fillId="0" borderId="29" xfId="0" applyFont="1" applyBorder="1" applyAlignment="1">
      <alignment horizontal="center" vertical="top" wrapText="1"/>
    </xf>
    <xf numFmtId="0" fontId="24" fillId="0" borderId="24" xfId="0" applyFont="1" applyBorder="1" applyAlignment="1">
      <alignment horizontal="center" vertical="top" wrapText="1"/>
    </xf>
    <xf numFmtId="0" fontId="24" fillId="0" borderId="89" xfId="0" applyFont="1" applyBorder="1" applyAlignment="1">
      <alignment horizontal="center" vertical="center" wrapText="1"/>
    </xf>
    <xf numFmtId="0" fontId="15" fillId="0" borderId="71" xfId="0" applyFont="1" applyBorder="1" applyAlignment="1">
      <alignment horizontal="center" vertical="center"/>
    </xf>
    <xf numFmtId="0" fontId="15" fillId="0" borderId="20" xfId="0" applyFont="1" applyBorder="1" applyAlignment="1">
      <alignment horizontal="center" vertical="center"/>
    </xf>
    <xf numFmtId="0" fontId="13" fillId="0" borderId="85" xfId="0" applyFont="1" applyBorder="1" applyAlignment="1">
      <alignment horizontal="center" vertical="center" shrinkToFit="1"/>
    </xf>
    <xf numFmtId="0" fontId="13" fillId="0" borderId="87" xfId="0" applyFont="1" applyBorder="1" applyAlignment="1">
      <alignment horizontal="center" vertical="center" shrinkToFit="1"/>
    </xf>
    <xf numFmtId="0" fontId="15" fillId="0" borderId="71" xfId="0" applyFont="1" applyBorder="1" applyAlignment="1">
      <alignment vertical="center" wrapText="1"/>
    </xf>
    <xf numFmtId="0" fontId="15" fillId="0" borderId="20" xfId="0" applyFont="1" applyBorder="1" applyAlignment="1">
      <alignment vertical="center" wrapText="1"/>
    </xf>
    <xf numFmtId="0" fontId="15" fillId="0" borderId="18" xfId="0" applyFont="1" applyBorder="1" applyAlignment="1">
      <alignment vertical="center" wrapText="1"/>
    </xf>
    <xf numFmtId="0" fontId="15" fillId="0" borderId="32" xfId="0" applyFont="1" applyBorder="1" applyAlignment="1">
      <alignment vertical="center" wrapText="1"/>
    </xf>
    <xf numFmtId="177" fontId="15" fillId="0" borderId="24" xfId="0" applyNumberFormat="1" applyFont="1" applyBorder="1" applyAlignment="1">
      <alignment horizontal="center" vertical="top" wrapText="1"/>
    </xf>
    <xf numFmtId="0" fontId="15" fillId="0" borderId="24" xfId="0" applyFont="1" applyBorder="1" applyAlignment="1">
      <alignment horizontal="center" vertical="top" wrapText="1"/>
    </xf>
    <xf numFmtId="0" fontId="13" fillId="0" borderId="72" xfId="0" applyFont="1" applyBorder="1" applyAlignment="1">
      <alignment horizontal="center" vertical="center"/>
    </xf>
    <xf numFmtId="0" fontId="13" fillId="0" borderId="75" xfId="0" applyFont="1" applyBorder="1" applyAlignment="1">
      <alignment horizontal="center" vertical="center"/>
    </xf>
    <xf numFmtId="177" fontId="13" fillId="0" borderId="24" xfId="0" applyNumberFormat="1" applyFont="1" applyBorder="1" applyAlignment="1">
      <alignment horizontal="center" vertical="top" wrapText="1"/>
    </xf>
    <xf numFmtId="177" fontId="13" fillId="0" borderId="43" xfId="0" applyNumberFormat="1" applyFont="1" applyBorder="1" applyAlignment="1">
      <alignment horizontal="center" vertical="top" wrapText="1"/>
    </xf>
    <xf numFmtId="0" fontId="19" fillId="0" borderId="71" xfId="0" applyFont="1" applyFill="1" applyBorder="1" applyAlignment="1" applyProtection="1">
      <alignment horizontal="center" vertical="center" shrinkToFit="1"/>
    </xf>
    <xf numFmtId="0" fontId="19" fillId="0" borderId="34" xfId="0" applyFont="1" applyFill="1" applyBorder="1" applyAlignment="1" applyProtection="1">
      <alignment horizontal="center" vertical="center" shrinkToFit="1"/>
    </xf>
    <xf numFmtId="0" fontId="19" fillId="0" borderId="20" xfId="0" applyFont="1" applyFill="1" applyBorder="1" applyAlignment="1" applyProtection="1">
      <alignment horizontal="center" vertical="center" shrinkToFit="1"/>
    </xf>
    <xf numFmtId="0" fontId="13" fillId="0" borderId="80" xfId="0" applyFont="1" applyBorder="1" applyAlignment="1">
      <alignment horizontal="center" vertical="center"/>
    </xf>
    <xf numFmtId="177" fontId="19" fillId="0" borderId="54" xfId="0" applyNumberFormat="1" applyFont="1" applyFill="1" applyBorder="1" applyAlignment="1" applyProtection="1">
      <alignment vertical="center"/>
    </xf>
    <xf numFmtId="177" fontId="13" fillId="0" borderId="54" xfId="0" applyNumberFormat="1" applyFont="1" applyBorder="1" applyAlignment="1">
      <alignment vertical="center"/>
    </xf>
    <xf numFmtId="177" fontId="19" fillId="0" borderId="79" xfId="0" applyNumberFormat="1" applyFont="1" applyFill="1" applyBorder="1" applyAlignment="1" applyProtection="1">
      <alignment vertical="center"/>
    </xf>
    <xf numFmtId="177" fontId="13" fillId="0" borderId="80" xfId="0" applyNumberFormat="1" applyFont="1" applyBorder="1" applyAlignment="1">
      <alignment vertical="center"/>
    </xf>
    <xf numFmtId="177" fontId="19" fillId="0" borderId="29" xfId="0" applyNumberFormat="1" applyFont="1" applyFill="1" applyBorder="1" applyAlignment="1" applyProtection="1">
      <alignment horizontal="center" vertical="center"/>
    </xf>
    <xf numFmtId="177" fontId="13" fillId="0" borderId="43" xfId="0" applyNumberFormat="1" applyFont="1" applyFill="1" applyBorder="1" applyAlignment="1">
      <alignment horizontal="center" vertical="center"/>
    </xf>
    <xf numFmtId="177" fontId="19" fillId="0" borderId="27" xfId="0" applyNumberFormat="1" applyFont="1" applyFill="1" applyBorder="1" applyAlignment="1" applyProtection="1">
      <alignment horizontal="center" vertical="center"/>
    </xf>
    <xf numFmtId="177" fontId="13" fillId="0" borderId="74" xfId="0" applyNumberFormat="1" applyFont="1" applyBorder="1" applyAlignment="1">
      <alignment horizontal="center" vertical="center"/>
    </xf>
    <xf numFmtId="177" fontId="19" fillId="0" borderId="46" xfId="0" applyNumberFormat="1" applyFont="1" applyFill="1" applyBorder="1" applyAlignment="1" applyProtection="1">
      <alignment horizontal="center" vertical="center"/>
    </xf>
    <xf numFmtId="177" fontId="13" fillId="0" borderId="4" xfId="0" applyNumberFormat="1" applyFont="1" applyBorder="1" applyAlignment="1">
      <alignment horizontal="center" vertical="center"/>
    </xf>
    <xf numFmtId="177" fontId="13" fillId="0" borderId="46" xfId="0" applyNumberFormat="1" applyFont="1" applyFill="1" applyBorder="1" applyAlignment="1">
      <alignment horizontal="center" vertical="center"/>
    </xf>
    <xf numFmtId="177" fontId="29" fillId="0" borderId="58" xfId="0" applyNumberFormat="1" applyFont="1" applyFill="1" applyBorder="1" applyAlignment="1" applyProtection="1">
      <alignment vertical="center" wrapText="1"/>
      <protection locked="0"/>
    </xf>
    <xf numFmtId="177" fontId="15" fillId="0" borderId="75" xfId="0" applyNumberFormat="1" applyFont="1" applyFill="1" applyBorder="1" applyAlignment="1" applyProtection="1">
      <alignment vertical="center" wrapText="1"/>
      <protection locked="0"/>
    </xf>
    <xf numFmtId="49" fontId="28" fillId="0" borderId="0" xfId="0" applyNumberFormat="1" applyFont="1" applyAlignment="1">
      <alignment vertical="center" shrinkToFit="1"/>
    </xf>
    <xf numFmtId="0" fontId="13" fillId="0" borderId="1" xfId="0" applyFont="1" applyBorder="1" applyAlignment="1">
      <alignment horizontal="distributed" vertical="center"/>
    </xf>
    <xf numFmtId="177" fontId="19" fillId="0" borderId="31" xfId="0" applyNumberFormat="1" applyFont="1" applyFill="1" applyBorder="1" applyAlignment="1" applyProtection="1">
      <alignment horizontal="center" vertical="center"/>
    </xf>
    <xf numFmtId="177" fontId="13" fillId="0" borderId="44" xfId="0" applyNumberFormat="1" applyFont="1" applyFill="1" applyBorder="1" applyAlignment="1">
      <alignment horizontal="center" vertical="center"/>
    </xf>
    <xf numFmtId="0" fontId="19" fillId="0" borderId="20"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3" fillId="0" borderId="74" xfId="0" applyFont="1" applyBorder="1" applyAlignment="1">
      <alignment horizontal="center" vertical="center"/>
    </xf>
    <xf numFmtId="0" fontId="19" fillId="0" borderId="46" xfId="0" applyFont="1" applyFill="1" applyBorder="1" applyAlignment="1" applyProtection="1">
      <alignment horizontal="center" vertical="center"/>
    </xf>
    <xf numFmtId="0" fontId="13" fillId="0" borderId="4" xfId="0" applyFont="1" applyBorder="1" applyAlignment="1">
      <alignment horizontal="center" vertical="center"/>
    </xf>
    <xf numFmtId="177" fontId="29" fillId="0" borderId="3" xfId="0" applyNumberFormat="1" applyFont="1" applyFill="1" applyBorder="1" applyAlignment="1" applyProtection="1">
      <alignment vertical="center" wrapText="1"/>
      <protection locked="0"/>
    </xf>
    <xf numFmtId="177" fontId="15" fillId="0" borderId="82" xfId="0" applyNumberFormat="1" applyFont="1" applyFill="1" applyBorder="1" applyAlignment="1" applyProtection="1">
      <alignment vertical="center" wrapText="1"/>
      <protection locked="0"/>
    </xf>
    <xf numFmtId="177" fontId="29" fillId="0" borderId="99" xfId="0" applyNumberFormat="1" applyFont="1" applyFill="1" applyBorder="1" applyAlignment="1" applyProtection="1">
      <alignment vertical="center" shrinkToFit="1"/>
    </xf>
    <xf numFmtId="177" fontId="15" fillId="0" borderId="87" xfId="0" applyNumberFormat="1" applyFont="1" applyFill="1" applyBorder="1" applyAlignment="1">
      <alignment vertical="center" shrinkToFit="1"/>
    </xf>
    <xf numFmtId="0" fontId="13" fillId="0" borderId="5" xfId="0" applyFont="1" applyBorder="1" applyAlignment="1">
      <alignment horizontal="center" vertical="center"/>
    </xf>
    <xf numFmtId="0" fontId="13" fillId="0" borderId="104" xfId="0" applyFont="1" applyBorder="1" applyAlignment="1">
      <alignment horizontal="center" vertical="center" shrinkToFit="1"/>
    </xf>
    <xf numFmtId="0" fontId="13" fillId="0" borderId="105" xfId="0" applyFont="1" applyBorder="1" applyAlignment="1">
      <alignment vertical="center" shrinkToFit="1"/>
    </xf>
  </cellXfs>
  <cellStyles count="15">
    <cellStyle name="ハイパーリンク" xfId="1" builtinId="8"/>
    <cellStyle name="桁区切り" xfId="2" builtinId="6"/>
    <cellStyle name="桁区切り 2" xfId="3"/>
    <cellStyle name="桁区切り 3" xfId="14"/>
    <cellStyle name="標準" xfId="0" builtinId="0"/>
    <cellStyle name="標準 10" xfId="13"/>
    <cellStyle name="標準 2" xfId="4"/>
    <cellStyle name="標準 3" xfId="5"/>
    <cellStyle name="標準 4" xfId="6"/>
    <cellStyle name="標準 5" xfId="7"/>
    <cellStyle name="標準 6" xfId="8"/>
    <cellStyle name="標準 7" xfId="9"/>
    <cellStyle name="標準 8" xfId="10"/>
    <cellStyle name="標準 9" xfId="11"/>
    <cellStyle name="未定義" xfId="12"/>
  </cellStyles>
  <dxfs count="0"/>
  <tableStyles count="0" defaultTableStyle="TableStyleMedium9" defaultPivotStyle="PivotStyleLight16"/>
  <colors>
    <mruColors>
      <color rgb="FFFF66CC"/>
      <color rgb="FF00FFFF"/>
      <color rgb="FF1DD3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15</xdr:row>
      <xdr:rowOff>0</xdr:rowOff>
    </xdr:to>
    <xdr:sp macro="" textlink="">
      <xdr:nvSpPr>
        <xdr:cNvPr id="9523" name="Line 1"/>
        <xdr:cNvSpPr>
          <a:spLocks noChangeShapeType="1"/>
        </xdr:cNvSpPr>
      </xdr:nvSpPr>
      <xdr:spPr bwMode="auto">
        <a:xfrm>
          <a:off x="0" y="457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16</xdr:row>
      <xdr:rowOff>0</xdr:rowOff>
    </xdr:to>
    <xdr:sp macro="" textlink="">
      <xdr:nvSpPr>
        <xdr:cNvPr id="12604" name="Line 1"/>
        <xdr:cNvSpPr>
          <a:spLocks noChangeShapeType="1"/>
        </xdr:cNvSpPr>
      </xdr:nvSpPr>
      <xdr:spPr bwMode="auto">
        <a:xfrm>
          <a:off x="0" y="5314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15</xdr:row>
      <xdr:rowOff>0</xdr:rowOff>
    </xdr:to>
    <xdr:sp macro="" textlink="">
      <xdr:nvSpPr>
        <xdr:cNvPr id="10548" name="Line 1"/>
        <xdr:cNvSpPr>
          <a:spLocks noChangeShapeType="1"/>
        </xdr:cNvSpPr>
      </xdr:nvSpPr>
      <xdr:spPr bwMode="auto">
        <a:xfrm>
          <a:off x="0" y="457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kaikei_uraka.DMB007A.000/&#12487;&#12473;&#12463;&#12488;&#12483;&#12503;/aci23/&#35036;&#21161;&#37329;&#12539;&#20132;&#20184;&#37329;/&#12408;&#12365;&#22320;&#21307;&#30274;&#25312;&#28857;&#30149;&#38498;/H14&#36939;&#21942;&#12539;&#26045;&#35373;&#12539;&#35373;&#20633;&#20107;&#26989;&#35519;&#26619;&#65288;&#36947;&#65289;/&#35336;&#31639;&#22522;H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kaikei_uraka.DMB007A.000/&#12487;&#12473;&#12463;&#12488;&#12483;&#12503;/&#35036;&#21161;&#37329;&#12539;&#20132;&#20184;&#37329;/&#22320;&#22495;&#12475;&#12531;/&#22320;&#12475;&#20132;&#30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件費算出２"/>
      <sheetName val="巡回診療実施人員"/>
      <sheetName val="経費"/>
      <sheetName val="運転日報"/>
      <sheetName val="様式3-2"/>
      <sheetName val="公文書"/>
      <sheetName val="公文書 (2)"/>
      <sheetName val="研修回数変更"/>
      <sheetName val="共通16号"/>
      <sheetName val="共通18号"/>
      <sheetName val="共通20号"/>
      <sheetName val="共通32号"/>
      <sheetName val="共通32号 (2)"/>
      <sheetName val="保福第３４号"/>
      <sheetName val="保福第３５号"/>
      <sheetName val="参考１"/>
      <sheetName val="参考２"/>
      <sheetName val="参考２ (2)"/>
      <sheetName val="参考3（医師）"/>
      <sheetName val="参考3（看護婦）"/>
      <sheetName val="看護婦月別人件費算出表"/>
      <sheetName val="医師月別人件費算出表"/>
      <sheetName val="参考3（検査技師） "/>
      <sheetName val="参考3（事務員）"/>
      <sheetName val="参考3（運転手） "/>
      <sheetName val="検査月別人件費算出表"/>
      <sheetName val="事務月別人件費算出表"/>
      <sheetName val="運転手月別人件費算出表"/>
      <sheetName val="旅費等別紙"/>
      <sheetName val="旅費"/>
      <sheetName val="人件費算出表"/>
      <sheetName val="旧様式3-1"/>
      <sheetName val="研修会実施状況"/>
      <sheetName val="時間外計算"/>
      <sheetName val="研修会実施状況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
      <sheetName val="公文書 (2)"/>
      <sheetName val="研修回数変更"/>
      <sheetName val="共通16号"/>
      <sheetName val="共通18号"/>
      <sheetName val="共通20号"/>
      <sheetName val="共通32号"/>
      <sheetName val="共通32号 (2)"/>
      <sheetName val="保福第３４号"/>
      <sheetName val="保福第３５号"/>
      <sheetName val="参考１"/>
      <sheetName val="参考２"/>
      <sheetName val="参考２ (2)"/>
      <sheetName val="参考3（医師）"/>
      <sheetName val="参考3（看護婦）"/>
      <sheetName val="看護婦月別人件費算出表"/>
      <sheetName val="医師月別人件費算出表"/>
      <sheetName val="参考3（検査技師） "/>
      <sheetName val="参考3（事務員）"/>
      <sheetName val="参考3（運転手） "/>
      <sheetName val="検査月別人件費算出表"/>
      <sheetName val="事務月別人件費算出表"/>
      <sheetName val="運転手月別人件費算出表"/>
      <sheetName val="巡回診療実施人員"/>
      <sheetName val="旅費等別紙"/>
      <sheetName val="旅費"/>
      <sheetName val="人件費算出表"/>
      <sheetName val="旧様式3-1"/>
      <sheetName val="研修会実施状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35"/>
  <sheetViews>
    <sheetView tabSelected="1" view="pageBreakPreview" zoomScaleNormal="90" zoomScaleSheetLayoutView="100" workbookViewId="0">
      <pane ySplit="2" topLeftCell="A20" activePane="bottomLeft" state="frozen"/>
      <selection activeCell="B27" sqref="B27:C27"/>
      <selection pane="bottomLeft" activeCell="C30" sqref="C30"/>
    </sheetView>
  </sheetViews>
  <sheetFormatPr defaultColWidth="9" defaultRowHeight="13.2"/>
  <cols>
    <col min="1" max="1" width="3.33203125" style="1" customWidth="1"/>
    <col min="2" max="2" width="24.44140625" style="1" customWidth="1"/>
    <col min="3" max="3" width="31.44140625" style="1" customWidth="1"/>
    <col min="4" max="4" width="3.21875" style="1" customWidth="1"/>
    <col min="5" max="5" width="40.77734375" style="1" customWidth="1"/>
    <col min="6" max="8" width="3.6640625" style="1" customWidth="1"/>
    <col min="9" max="9" width="4.6640625" style="1" customWidth="1"/>
    <col min="10" max="12" width="3.6640625" style="1" customWidth="1"/>
    <col min="13" max="16384" width="9" style="1"/>
  </cols>
  <sheetData>
    <row r="1" spans="1:15" ht="30" customHeight="1">
      <c r="A1" s="1" t="s">
        <v>93</v>
      </c>
      <c r="B1" s="10" t="s">
        <v>94</v>
      </c>
      <c r="C1" s="10" t="s">
        <v>95</v>
      </c>
      <c r="D1" s="10" t="s">
        <v>96</v>
      </c>
      <c r="E1" s="10" t="s">
        <v>97</v>
      </c>
      <c r="F1" s="10" t="s">
        <v>98</v>
      </c>
      <c r="G1" s="10" t="s">
        <v>83</v>
      </c>
      <c r="H1" s="10" t="s">
        <v>84</v>
      </c>
      <c r="I1" s="10" t="s">
        <v>85</v>
      </c>
      <c r="J1" s="10" t="s">
        <v>86</v>
      </c>
      <c r="K1" s="10" t="s">
        <v>87</v>
      </c>
      <c r="L1" s="10" t="s">
        <v>88</v>
      </c>
      <c r="M1" s="10" t="s">
        <v>89</v>
      </c>
      <c r="N1" s="10" t="s">
        <v>90</v>
      </c>
      <c r="O1" s="10" t="s">
        <v>91</v>
      </c>
    </row>
    <row r="2" spans="1:15" ht="30" customHeight="1">
      <c r="A2" s="11">
        <v>2</v>
      </c>
      <c r="C2" s="12" t="s">
        <v>186</v>
      </c>
      <c r="D2" s="12"/>
      <c r="E2" s="10" t="s">
        <v>45</v>
      </c>
    </row>
    <row r="3" spans="1:15" ht="30" customHeight="1">
      <c r="A3" s="11">
        <v>3</v>
      </c>
      <c r="B3" s="13" t="s">
        <v>1</v>
      </c>
      <c r="C3" s="79" t="s">
        <v>335</v>
      </c>
      <c r="D3" s="13"/>
      <c r="E3" s="165"/>
    </row>
    <row r="4" spans="1:15" ht="30" customHeight="1">
      <c r="A4" s="11">
        <v>4</v>
      </c>
      <c r="B4" s="82" t="s">
        <v>106</v>
      </c>
      <c r="C4" s="86" t="s">
        <v>349</v>
      </c>
      <c r="D4" s="227" t="str">
        <f>MID(C4,3,2)</f>
        <v>３年</v>
      </c>
      <c r="E4" s="88"/>
      <c r="F4" s="68" t="s">
        <v>61</v>
      </c>
    </row>
    <row r="5" spans="1:15" ht="30" customHeight="1">
      <c r="A5" s="11">
        <v>5</v>
      </c>
      <c r="B5" s="16" t="s">
        <v>110</v>
      </c>
      <c r="C5" s="80" t="s">
        <v>336</v>
      </c>
      <c r="D5" s="16"/>
      <c r="E5" s="88"/>
      <c r="F5" s="1" t="s">
        <v>128</v>
      </c>
      <c r="J5" s="8"/>
      <c r="K5" s="8"/>
      <c r="L5" s="8"/>
      <c r="M5" s="8"/>
    </row>
    <row r="6" spans="1:15" ht="30" customHeight="1">
      <c r="A6" s="225">
        <v>6</v>
      </c>
      <c r="B6" s="212" t="s">
        <v>197</v>
      </c>
      <c r="C6" s="201"/>
      <c r="D6" s="202"/>
      <c r="E6" s="213" t="s">
        <v>283</v>
      </c>
      <c r="F6" s="429" t="s">
        <v>127</v>
      </c>
      <c r="G6" s="429"/>
      <c r="H6" s="429"/>
      <c r="J6" s="425" t="s">
        <v>132</v>
      </c>
      <c r="K6" s="426"/>
      <c r="L6" s="427"/>
      <c r="M6" s="8"/>
    </row>
    <row r="7" spans="1:15" ht="30" customHeight="1">
      <c r="A7" s="211">
        <v>7</v>
      </c>
      <c r="B7" s="214" t="s">
        <v>111</v>
      </c>
      <c r="C7" s="162" t="s">
        <v>135</v>
      </c>
      <c r="D7" s="82"/>
      <c r="E7" s="215" t="s">
        <v>190</v>
      </c>
      <c r="F7" s="429"/>
      <c r="G7" s="429"/>
      <c r="H7" s="429"/>
      <c r="J7" s="428"/>
      <c r="K7" s="429"/>
      <c r="L7" s="430"/>
      <c r="M7" s="8"/>
    </row>
    <row r="8" spans="1:15" ht="30" customHeight="1">
      <c r="A8" s="211">
        <v>8</v>
      </c>
      <c r="B8" s="214" t="s">
        <v>41</v>
      </c>
      <c r="C8" s="162" t="s">
        <v>124</v>
      </c>
      <c r="D8" s="82"/>
      <c r="E8" s="216" t="s">
        <v>191</v>
      </c>
      <c r="F8" s="429"/>
      <c r="G8" s="429"/>
      <c r="H8" s="429"/>
      <c r="J8" s="431"/>
      <c r="K8" s="432"/>
      <c r="L8" s="433"/>
      <c r="M8" s="8"/>
    </row>
    <row r="9" spans="1:15" ht="30" customHeight="1">
      <c r="A9" s="211">
        <v>9</v>
      </c>
      <c r="B9" s="214" t="s">
        <v>42</v>
      </c>
      <c r="C9" s="162"/>
      <c r="D9" s="82"/>
      <c r="E9" s="217" t="s">
        <v>188</v>
      </c>
      <c r="F9" s="8" t="s">
        <v>129</v>
      </c>
      <c r="G9" s="8"/>
      <c r="H9" s="8"/>
    </row>
    <row r="10" spans="1:15" ht="30" customHeight="1">
      <c r="A10" s="211">
        <v>10</v>
      </c>
      <c r="B10" s="214" t="s">
        <v>280</v>
      </c>
      <c r="C10" s="162" t="s">
        <v>125</v>
      </c>
      <c r="D10" s="82"/>
      <c r="E10" s="216" t="s">
        <v>133</v>
      </c>
      <c r="F10" s="424" t="s">
        <v>131</v>
      </c>
      <c r="G10" s="424"/>
      <c r="H10" s="424"/>
      <c r="J10" s="424" t="s">
        <v>130</v>
      </c>
      <c r="K10" s="424"/>
      <c r="L10" s="424"/>
    </row>
    <row r="11" spans="1:15" ht="30" customHeight="1">
      <c r="A11" s="211">
        <v>11</v>
      </c>
      <c r="B11" s="214" t="s">
        <v>107</v>
      </c>
      <c r="C11" s="162" t="s">
        <v>126</v>
      </c>
      <c r="D11" s="82"/>
      <c r="E11" s="216" t="s">
        <v>189</v>
      </c>
      <c r="F11" s="424"/>
      <c r="G11" s="424"/>
      <c r="H11" s="424"/>
      <c r="J11" s="424"/>
      <c r="K11" s="424"/>
      <c r="L11" s="424"/>
    </row>
    <row r="12" spans="1:15" ht="30" customHeight="1">
      <c r="A12" s="211">
        <v>12</v>
      </c>
      <c r="B12" s="200" t="s">
        <v>108</v>
      </c>
      <c r="C12" s="161" t="s">
        <v>134</v>
      </c>
      <c r="D12" s="15"/>
      <c r="E12" s="89" t="s">
        <v>192</v>
      </c>
      <c r="F12" s="424"/>
      <c r="G12" s="424"/>
      <c r="H12" s="424"/>
      <c r="J12" s="424"/>
      <c r="K12" s="424"/>
      <c r="L12" s="424"/>
    </row>
    <row r="13" spans="1:15" ht="30" customHeight="1">
      <c r="A13" s="211">
        <v>13</v>
      </c>
      <c r="B13" s="214" t="s">
        <v>277</v>
      </c>
      <c r="C13" s="162" t="s">
        <v>276</v>
      </c>
      <c r="D13" s="82"/>
      <c r="E13" s="215"/>
      <c r="F13" s="292"/>
      <c r="G13" s="292"/>
      <c r="H13" s="292"/>
      <c r="J13" s="292"/>
      <c r="K13" s="292"/>
      <c r="L13" s="292"/>
    </row>
    <row r="14" spans="1:15" ht="30" customHeight="1">
      <c r="A14" s="211">
        <v>14</v>
      </c>
      <c r="B14" s="214" t="s">
        <v>278</v>
      </c>
      <c r="C14" s="162" t="s">
        <v>279</v>
      </c>
      <c r="D14" s="82"/>
      <c r="E14" s="215"/>
      <c r="F14" s="292"/>
      <c r="G14" s="292"/>
      <c r="H14" s="292"/>
      <c r="J14" s="292"/>
      <c r="K14" s="292"/>
      <c r="L14" s="292"/>
    </row>
    <row r="15" spans="1:15" ht="30" customHeight="1">
      <c r="A15" s="211">
        <v>15</v>
      </c>
      <c r="B15" s="214" t="s">
        <v>113</v>
      </c>
      <c r="C15" s="162" t="s">
        <v>120</v>
      </c>
      <c r="D15" s="82"/>
      <c r="E15" s="216" t="s">
        <v>194</v>
      </c>
      <c r="F15" s="8"/>
      <c r="G15" s="8"/>
      <c r="H15" s="8"/>
    </row>
    <row r="16" spans="1:15" ht="30" customHeight="1">
      <c r="A16" s="211">
        <v>16</v>
      </c>
      <c r="B16" s="214" t="s">
        <v>114</v>
      </c>
      <c r="C16" s="162" t="s">
        <v>121</v>
      </c>
      <c r="D16" s="82"/>
      <c r="E16" s="216" t="s">
        <v>195</v>
      </c>
      <c r="F16" s="8"/>
      <c r="G16" s="8"/>
      <c r="H16" s="8"/>
    </row>
    <row r="17" spans="1:8" ht="30" customHeight="1">
      <c r="A17" s="211">
        <v>17</v>
      </c>
      <c r="B17" s="214" t="s">
        <v>0</v>
      </c>
      <c r="C17" s="162" t="s">
        <v>136</v>
      </c>
      <c r="D17" s="82"/>
      <c r="E17" s="215" t="s">
        <v>192</v>
      </c>
      <c r="F17" s="8"/>
      <c r="G17" s="8"/>
      <c r="H17" s="8"/>
    </row>
    <row r="18" spans="1:8" ht="30" customHeight="1">
      <c r="A18" s="211">
        <v>18</v>
      </c>
      <c r="B18" s="214" t="s">
        <v>2</v>
      </c>
      <c r="C18" s="162" t="s">
        <v>134</v>
      </c>
      <c r="D18" s="82"/>
      <c r="E18" s="215" t="s">
        <v>192</v>
      </c>
      <c r="F18" s="8"/>
      <c r="G18" s="8"/>
      <c r="H18" s="8"/>
    </row>
    <row r="19" spans="1:8" ht="30" customHeight="1">
      <c r="A19" s="211">
        <v>19</v>
      </c>
      <c r="B19" s="200" t="s">
        <v>109</v>
      </c>
      <c r="C19" s="161" t="s">
        <v>115</v>
      </c>
      <c r="D19" s="15"/>
      <c r="E19" s="89" t="s">
        <v>192</v>
      </c>
      <c r="F19" s="8"/>
      <c r="G19" s="8"/>
      <c r="H19" s="8"/>
    </row>
    <row r="20" spans="1:8" ht="30" customHeight="1">
      <c r="A20" s="211">
        <v>20</v>
      </c>
      <c r="B20" s="214" t="s">
        <v>46</v>
      </c>
      <c r="C20" s="162" t="s">
        <v>351</v>
      </c>
      <c r="D20" s="203"/>
      <c r="E20" s="215" t="s">
        <v>112</v>
      </c>
      <c r="F20" s="8"/>
      <c r="G20" s="8"/>
      <c r="H20" s="8"/>
    </row>
    <row r="21" spans="1:8" ht="30" customHeight="1">
      <c r="A21" s="211">
        <v>21</v>
      </c>
      <c r="B21" s="200" t="s">
        <v>43</v>
      </c>
      <c r="C21" s="161" t="s">
        <v>352</v>
      </c>
      <c r="D21" s="87"/>
      <c r="E21" s="89" t="s">
        <v>112</v>
      </c>
      <c r="F21" s="8"/>
      <c r="G21" s="8"/>
      <c r="H21" s="8"/>
    </row>
    <row r="22" spans="1:8" ht="30" customHeight="1">
      <c r="A22" s="211">
        <v>22</v>
      </c>
      <c r="B22" s="214" t="s">
        <v>123</v>
      </c>
      <c r="C22" s="162" t="s">
        <v>353</v>
      </c>
      <c r="D22" s="203"/>
      <c r="E22" s="218" t="s">
        <v>198</v>
      </c>
      <c r="F22" s="8"/>
      <c r="G22" s="8"/>
      <c r="H22" s="8"/>
    </row>
    <row r="23" spans="1:8" ht="30" customHeight="1">
      <c r="A23" s="211">
        <v>23</v>
      </c>
      <c r="B23" s="200"/>
      <c r="C23" s="204" t="s">
        <v>337</v>
      </c>
      <c r="D23" s="87"/>
      <c r="E23" s="89"/>
      <c r="F23" s="8"/>
      <c r="G23" s="8"/>
      <c r="H23" s="8"/>
    </row>
    <row r="24" spans="1:8" ht="30" customHeight="1">
      <c r="A24" s="211">
        <v>24</v>
      </c>
      <c r="B24" s="219" t="s">
        <v>196</v>
      </c>
      <c r="C24" s="205"/>
      <c r="D24" s="206"/>
      <c r="E24" s="220" t="s">
        <v>242</v>
      </c>
      <c r="F24" s="8"/>
      <c r="G24" s="8"/>
      <c r="H24" s="8"/>
    </row>
    <row r="25" spans="1:8" ht="30" customHeight="1">
      <c r="A25" s="211">
        <v>25</v>
      </c>
      <c r="B25" s="221" t="s">
        <v>82</v>
      </c>
      <c r="C25" s="162" t="s">
        <v>350</v>
      </c>
      <c r="D25" s="207"/>
      <c r="E25" s="222" t="s">
        <v>285</v>
      </c>
      <c r="F25" s="8"/>
      <c r="G25" s="8"/>
      <c r="H25" s="8"/>
    </row>
    <row r="26" spans="1:8" ht="30" customHeight="1">
      <c r="A26" s="211">
        <v>26</v>
      </c>
      <c r="B26" s="221" t="s">
        <v>47</v>
      </c>
      <c r="C26" s="162" t="s">
        <v>332</v>
      </c>
      <c r="D26" s="208"/>
      <c r="E26" s="222" t="s">
        <v>285</v>
      </c>
      <c r="F26" s="8"/>
      <c r="G26" s="8"/>
      <c r="H26" s="8"/>
    </row>
    <row r="27" spans="1:8" ht="30" customHeight="1">
      <c r="A27" s="211">
        <v>27</v>
      </c>
      <c r="B27" s="221" t="s">
        <v>274</v>
      </c>
      <c r="C27" s="209"/>
      <c r="D27" s="210" t="s">
        <v>11</v>
      </c>
      <c r="E27" s="222" t="s">
        <v>137</v>
      </c>
      <c r="F27" s="8"/>
      <c r="G27" s="8"/>
      <c r="H27" s="8"/>
    </row>
    <row r="28" spans="1:8" ht="30" customHeight="1">
      <c r="A28" s="211">
        <v>28</v>
      </c>
      <c r="B28" s="221" t="s">
        <v>44</v>
      </c>
      <c r="C28" s="162" t="s">
        <v>354</v>
      </c>
      <c r="D28" s="203"/>
      <c r="E28" s="215" t="s">
        <v>333</v>
      </c>
      <c r="F28" s="8"/>
      <c r="G28" s="8"/>
      <c r="H28" s="8"/>
    </row>
    <row r="29" spans="1:8" ht="30" customHeight="1">
      <c r="A29" s="211">
        <v>29</v>
      </c>
      <c r="B29" s="221" t="s">
        <v>40</v>
      </c>
      <c r="C29" s="162" t="s">
        <v>352</v>
      </c>
      <c r="D29" s="203"/>
      <c r="E29" s="215" t="s">
        <v>193</v>
      </c>
      <c r="F29" s="8"/>
      <c r="G29" s="8"/>
      <c r="H29" s="8"/>
    </row>
    <row r="30" spans="1:8" ht="30" customHeight="1">
      <c r="A30" s="211">
        <v>30</v>
      </c>
      <c r="B30" s="221"/>
      <c r="C30" s="224" t="s">
        <v>187</v>
      </c>
      <c r="D30" s="210"/>
      <c r="E30" s="218"/>
      <c r="F30" s="8"/>
      <c r="G30" s="8"/>
      <c r="H30" s="8"/>
    </row>
    <row r="31" spans="1:8" ht="30" customHeight="1">
      <c r="A31" s="226"/>
      <c r="B31" s="15"/>
      <c r="C31" s="228" t="s">
        <v>243</v>
      </c>
      <c r="D31" s="163"/>
      <c r="E31" s="15"/>
      <c r="F31" s="8"/>
      <c r="G31" s="8"/>
      <c r="H31" s="8"/>
    </row>
    <row r="32" spans="1:8" ht="30" customHeight="1" thickBot="1">
      <c r="A32" s="211" t="s">
        <v>239</v>
      </c>
      <c r="B32" s="223" t="s">
        <v>240</v>
      </c>
      <c r="C32" s="224"/>
      <c r="D32" s="210"/>
      <c r="E32" s="218"/>
      <c r="F32" s="8"/>
      <c r="G32" s="8"/>
      <c r="H32" s="8"/>
    </row>
    <row r="33" spans="1:8" ht="34.5" customHeight="1" thickBot="1">
      <c r="A33" s="211"/>
      <c r="B33" s="434" t="s">
        <v>284</v>
      </c>
      <c r="C33" s="435"/>
      <c r="D33" s="435"/>
      <c r="E33" s="436"/>
      <c r="F33" s="8"/>
      <c r="G33" s="8"/>
      <c r="H33" s="8"/>
    </row>
    <row r="34" spans="1:8" ht="30" customHeight="1">
      <c r="A34" s="11"/>
      <c r="B34" s="16" t="s">
        <v>241</v>
      </c>
      <c r="C34" s="293" t="s">
        <v>347</v>
      </c>
      <c r="D34" s="13"/>
      <c r="E34" s="88" t="s">
        <v>348</v>
      </c>
    </row>
    <row r="35" spans="1:8" ht="22.5" customHeight="1">
      <c r="B35" s="17"/>
      <c r="C35" s="18"/>
      <c r="D35" s="18"/>
      <c r="E35" s="14"/>
    </row>
  </sheetData>
  <sheetProtection selectLockedCells="1" selectUnlockedCells="1"/>
  <mergeCells count="5">
    <mergeCell ref="F10:H12"/>
    <mergeCell ref="J6:L8"/>
    <mergeCell ref="F6:H8"/>
    <mergeCell ref="J10:L12"/>
    <mergeCell ref="B33:E33"/>
  </mergeCells>
  <phoneticPr fontId="3"/>
  <printOptions horizontalCentered="1"/>
  <pageMargins left="0.47244094488188981" right="0.19685039370078741" top="0.39370078740157483" bottom="0.25" header="0.19685039370078741" footer="0.19685039370078741"/>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sheetPr>
  <dimension ref="A1:G15"/>
  <sheetViews>
    <sheetView view="pageBreakPreview" zoomScaleNormal="75" zoomScaleSheetLayoutView="100" workbookViewId="0">
      <selection activeCell="G5" sqref="G5"/>
    </sheetView>
  </sheetViews>
  <sheetFormatPr defaultColWidth="9" defaultRowHeight="12"/>
  <cols>
    <col min="1" max="1" width="5.109375" style="375" customWidth="1"/>
    <col min="2" max="2" width="9.109375" style="375" customWidth="1"/>
    <col min="3" max="3" width="32.44140625" style="375" customWidth="1"/>
    <col min="4" max="4" width="37.33203125" style="375" customWidth="1"/>
    <col min="5" max="5" width="1.6640625" style="375" customWidth="1"/>
    <col min="6" max="6" width="9" style="375"/>
    <col min="7" max="7" width="47.77734375" style="375" customWidth="1"/>
    <col min="8" max="16384" width="9" style="375"/>
  </cols>
  <sheetData>
    <row r="1" spans="1:7" s="370" customFormat="1" ht="18" customHeight="1">
      <c r="A1" s="317" t="s">
        <v>320</v>
      </c>
    </row>
    <row r="2" spans="1:7" s="370" customFormat="1" ht="24" customHeight="1">
      <c r="C2" s="371" t="s">
        <v>331</v>
      </c>
      <c r="D2" s="372"/>
    </row>
    <row r="3" spans="1:7" s="370" customFormat="1" ht="18" customHeight="1" thickBot="1">
      <c r="C3" s="373"/>
      <c r="D3" s="373"/>
    </row>
    <row r="4" spans="1:7" ht="44.25" customHeight="1">
      <c r="A4" s="445" t="s">
        <v>322</v>
      </c>
      <c r="B4" s="446"/>
      <c r="C4" s="447"/>
      <c r="D4" s="448"/>
      <c r="E4" s="374"/>
    </row>
    <row r="5" spans="1:7" s="370" customFormat="1" ht="75" customHeight="1">
      <c r="A5" s="449" t="s">
        <v>323</v>
      </c>
      <c r="B5" s="450"/>
      <c r="C5" s="451"/>
      <c r="D5" s="452"/>
    </row>
    <row r="6" spans="1:7" s="370" customFormat="1" ht="82.5" customHeight="1">
      <c r="A6" s="453" t="s">
        <v>325</v>
      </c>
      <c r="B6" s="454"/>
      <c r="C6" s="457" t="s">
        <v>324</v>
      </c>
      <c r="D6" s="458"/>
      <c r="E6" s="376"/>
    </row>
    <row r="7" spans="1:7" s="370" customFormat="1" ht="82.5" customHeight="1">
      <c r="A7" s="453"/>
      <c r="B7" s="454"/>
      <c r="C7" s="457"/>
      <c r="D7" s="459"/>
      <c r="E7" s="376"/>
      <c r="G7" s="421" t="s">
        <v>344</v>
      </c>
    </row>
    <row r="8" spans="1:7" s="370" customFormat="1" ht="82.5" customHeight="1">
      <c r="A8" s="455"/>
      <c r="B8" s="456"/>
      <c r="C8" s="460"/>
      <c r="D8" s="461"/>
      <c r="E8" s="377"/>
    </row>
    <row r="9" spans="1:7" s="370" customFormat="1" ht="105" customHeight="1">
      <c r="A9" s="464" t="s">
        <v>326</v>
      </c>
      <c r="B9" s="465"/>
      <c r="C9" s="608"/>
      <c r="D9" s="609"/>
      <c r="E9" s="377"/>
      <c r="G9" s="423" t="s">
        <v>346</v>
      </c>
    </row>
    <row r="10" spans="1:7" s="370" customFormat="1" ht="68.25" customHeight="1" thickBot="1">
      <c r="A10" s="466" t="s">
        <v>327</v>
      </c>
      <c r="B10" s="467"/>
      <c r="C10" s="468" t="s">
        <v>324</v>
      </c>
      <c r="D10" s="469"/>
    </row>
    <row r="11" spans="1:7" ht="18" customHeight="1"/>
    <row r="12" spans="1:7" ht="15" customHeight="1">
      <c r="A12" s="378" t="s">
        <v>102</v>
      </c>
      <c r="B12" s="462" t="s">
        <v>328</v>
      </c>
      <c r="C12" s="463"/>
      <c r="D12" s="463"/>
    </row>
    <row r="13" spans="1:7" ht="15" customHeight="1">
      <c r="A13" s="378" t="s">
        <v>103</v>
      </c>
      <c r="B13" s="462" t="s">
        <v>329</v>
      </c>
      <c r="C13" s="463"/>
      <c r="D13" s="463"/>
    </row>
    <row r="14" spans="1:7" ht="15" customHeight="1">
      <c r="A14" s="378" t="s">
        <v>104</v>
      </c>
      <c r="B14" s="462" t="s">
        <v>330</v>
      </c>
      <c r="C14" s="463"/>
      <c r="D14" s="463"/>
    </row>
    <row r="15" spans="1:7" ht="18" customHeight="1">
      <c r="A15" s="379"/>
    </row>
  </sheetData>
  <sheetProtection formatCells="0" formatColumns="0" formatRows="0"/>
  <mergeCells count="15">
    <mergeCell ref="B14:D14"/>
    <mergeCell ref="A9:B9"/>
    <mergeCell ref="C9:D9"/>
    <mergeCell ref="A10:B10"/>
    <mergeCell ref="C10:D10"/>
    <mergeCell ref="B12:D12"/>
    <mergeCell ref="B13:D13"/>
    <mergeCell ref="A4:B4"/>
    <mergeCell ref="C4:D4"/>
    <mergeCell ref="A5:B5"/>
    <mergeCell ref="C5:D5"/>
    <mergeCell ref="A6:B8"/>
    <mergeCell ref="C6:D6"/>
    <mergeCell ref="C7:D7"/>
    <mergeCell ref="C8:D8"/>
  </mergeCells>
  <phoneticPr fontId="3"/>
  <printOptions horizontalCentered="1"/>
  <pageMargins left="0.78740157480314965" right="0.39370078740157483" top="0.78740157480314965" bottom="0.39370078740157483" header="0.51181102362204722" footer="0.27559055118110237"/>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W22"/>
  <sheetViews>
    <sheetView view="pageBreakPreview" zoomScaleNormal="100" zoomScaleSheetLayoutView="100" workbookViewId="0">
      <pane xSplit="2" ySplit="6" topLeftCell="C7" activePane="bottomRight" state="frozen"/>
      <selection activeCell="D22" sqref="D22"/>
      <selection pane="topRight" activeCell="D22" sqref="D22"/>
      <selection pane="bottomLeft" activeCell="D22" sqref="D22"/>
      <selection pane="bottomRight" activeCell="R8" sqref="R8"/>
    </sheetView>
  </sheetViews>
  <sheetFormatPr defaultColWidth="9" defaultRowHeight="13.2"/>
  <cols>
    <col min="1" max="1" width="3.33203125" style="1" customWidth="1"/>
    <col min="2" max="2" width="11" style="1" customWidth="1"/>
    <col min="3" max="5" width="10.6640625" style="1" customWidth="1"/>
    <col min="6" max="7" width="10.109375" style="1" customWidth="1"/>
    <col min="8" max="10" width="10.6640625" style="1" customWidth="1"/>
    <col min="11" max="12" width="10.109375" style="1" customWidth="1"/>
    <col min="13" max="13" width="4.33203125" style="1" customWidth="1"/>
    <col min="14" max="14" width="6.6640625" style="1" customWidth="1"/>
    <col min="15" max="16" width="10.109375" style="1" customWidth="1"/>
    <col min="17" max="17" width="7.77734375" style="1" customWidth="1"/>
    <col min="18" max="18" width="10.109375" style="1" customWidth="1"/>
    <col min="19" max="19" width="10.6640625" style="1" customWidth="1"/>
    <col min="20" max="20" width="10.109375" style="1" customWidth="1"/>
    <col min="21" max="21" width="10.6640625" style="1" customWidth="1"/>
    <col min="22" max="22" width="8.6640625" style="1" customWidth="1"/>
    <col min="23" max="23" width="4.6640625" style="1" customWidth="1"/>
    <col min="24" max="16384" width="9" style="1"/>
  </cols>
  <sheetData>
    <row r="1" spans="1:23" ht="15" customHeight="1">
      <c r="B1" s="68" t="s">
        <v>316</v>
      </c>
      <c r="P1" s="305"/>
    </row>
    <row r="2" spans="1:23" ht="18" customHeight="1">
      <c r="C2" s="10"/>
      <c r="D2" s="10"/>
      <c r="E2" s="10"/>
      <c r="F2" s="10"/>
      <c r="G2" s="10"/>
      <c r="H2" s="10"/>
      <c r="I2" s="616" t="s">
        <v>22</v>
      </c>
      <c r="J2" s="616"/>
      <c r="K2" s="616"/>
      <c r="L2" s="616"/>
      <c r="M2" s="616"/>
      <c r="N2" s="616"/>
      <c r="O2" s="10"/>
      <c r="P2" s="10"/>
      <c r="Q2" s="10"/>
      <c r="R2" s="10"/>
      <c r="S2" s="10"/>
      <c r="T2" s="10"/>
      <c r="U2" s="10"/>
      <c r="V2" s="10"/>
      <c r="W2" s="10"/>
    </row>
    <row r="3" spans="1:23" ht="15" customHeight="1" thickBot="1"/>
    <row r="4" spans="1:23" ht="30" customHeight="1">
      <c r="A4" s="612" t="s">
        <v>34</v>
      </c>
      <c r="B4" s="613"/>
      <c r="C4" s="617" t="s">
        <v>151</v>
      </c>
      <c r="D4" s="618"/>
      <c r="E4" s="618"/>
      <c r="F4" s="618"/>
      <c r="G4" s="619"/>
      <c r="H4" s="618" t="s">
        <v>152</v>
      </c>
      <c r="I4" s="618"/>
      <c r="J4" s="618"/>
      <c r="K4" s="618"/>
      <c r="L4" s="620"/>
      <c r="M4" s="621" t="s">
        <v>153</v>
      </c>
      <c r="N4" s="623" t="s">
        <v>281</v>
      </c>
      <c r="O4" s="624"/>
      <c r="P4" s="625" t="s">
        <v>183</v>
      </c>
      <c r="Q4" s="625" t="s">
        <v>184</v>
      </c>
      <c r="R4" s="621" t="s">
        <v>154</v>
      </c>
      <c r="S4" s="623" t="s">
        <v>155</v>
      </c>
      <c r="T4" s="627"/>
      <c r="U4" s="624"/>
      <c r="V4" s="625" t="s">
        <v>156</v>
      </c>
      <c r="W4" s="610" t="s">
        <v>157</v>
      </c>
    </row>
    <row r="5" spans="1:23" ht="52.5" customHeight="1">
      <c r="A5" s="614"/>
      <c r="B5" s="615"/>
      <c r="C5" s="167" t="s">
        <v>24</v>
      </c>
      <c r="D5" s="168" t="s">
        <v>158</v>
      </c>
      <c r="E5" s="169" t="s">
        <v>52</v>
      </c>
      <c r="F5" s="169" t="s">
        <v>159</v>
      </c>
      <c r="G5" s="170" t="s">
        <v>185</v>
      </c>
      <c r="H5" s="171" t="s">
        <v>24</v>
      </c>
      <c r="I5" s="168" t="s">
        <v>160</v>
      </c>
      <c r="J5" s="169" t="s">
        <v>52</v>
      </c>
      <c r="K5" s="169" t="s">
        <v>159</v>
      </c>
      <c r="L5" s="169" t="s">
        <v>185</v>
      </c>
      <c r="M5" s="622"/>
      <c r="N5" s="169" t="s">
        <v>161</v>
      </c>
      <c r="O5" s="169" t="s">
        <v>92</v>
      </c>
      <c r="P5" s="626"/>
      <c r="Q5" s="626"/>
      <c r="R5" s="622"/>
      <c r="S5" s="169" t="s">
        <v>162</v>
      </c>
      <c r="T5" s="169" t="s">
        <v>170</v>
      </c>
      <c r="U5" s="169" t="s">
        <v>39</v>
      </c>
      <c r="V5" s="626"/>
      <c r="W5" s="611"/>
    </row>
    <row r="6" spans="1:23" s="88" customFormat="1" ht="15.75" customHeight="1" thickBot="1">
      <c r="A6" s="628"/>
      <c r="B6" s="629"/>
      <c r="C6" s="172" t="s">
        <v>208</v>
      </c>
      <c r="D6" s="173" t="s">
        <v>209</v>
      </c>
      <c r="E6" s="174" t="s">
        <v>210</v>
      </c>
      <c r="F6" s="174" t="s">
        <v>211</v>
      </c>
      <c r="G6" s="175" t="s">
        <v>212</v>
      </c>
      <c r="H6" s="176" t="s">
        <v>213</v>
      </c>
      <c r="I6" s="173" t="s">
        <v>214</v>
      </c>
      <c r="J6" s="174" t="s">
        <v>215</v>
      </c>
      <c r="K6" s="174" t="s">
        <v>216</v>
      </c>
      <c r="L6" s="174" t="s">
        <v>217</v>
      </c>
      <c r="M6" s="174" t="s">
        <v>218</v>
      </c>
      <c r="N6" s="174" t="s">
        <v>219</v>
      </c>
      <c r="O6" s="174" t="s">
        <v>220</v>
      </c>
      <c r="P6" s="174" t="s">
        <v>221</v>
      </c>
      <c r="Q6" s="174" t="s">
        <v>222</v>
      </c>
      <c r="R6" s="174" t="s">
        <v>223</v>
      </c>
      <c r="S6" s="174" t="s">
        <v>224</v>
      </c>
      <c r="T6" s="174" t="s">
        <v>225</v>
      </c>
      <c r="U6" s="174" t="s">
        <v>226</v>
      </c>
      <c r="V6" s="174" t="s">
        <v>227</v>
      </c>
      <c r="W6" s="177"/>
    </row>
    <row r="7" spans="1:23" s="183" customFormat="1" ht="15.75" customHeight="1">
      <c r="A7" s="380"/>
      <c r="B7" s="381"/>
      <c r="C7" s="178" t="s">
        <v>11</v>
      </c>
      <c r="D7" s="179" t="s">
        <v>11</v>
      </c>
      <c r="E7" s="180" t="s">
        <v>11</v>
      </c>
      <c r="F7" s="179" t="s">
        <v>11</v>
      </c>
      <c r="G7" s="181" t="s">
        <v>11</v>
      </c>
      <c r="H7" s="180" t="s">
        <v>11</v>
      </c>
      <c r="I7" s="179" t="s">
        <v>11</v>
      </c>
      <c r="J7" s="180" t="s">
        <v>11</v>
      </c>
      <c r="K7" s="179" t="s">
        <v>11</v>
      </c>
      <c r="L7" s="179" t="s">
        <v>11</v>
      </c>
      <c r="M7" s="182"/>
      <c r="N7" s="182"/>
      <c r="O7" s="179"/>
      <c r="P7" s="179" t="s">
        <v>11</v>
      </c>
      <c r="Q7" s="179" t="s">
        <v>11</v>
      </c>
      <c r="R7" s="179" t="s">
        <v>11</v>
      </c>
      <c r="S7" s="179" t="s">
        <v>11</v>
      </c>
      <c r="T7" s="179" t="s">
        <v>11</v>
      </c>
      <c r="U7" s="180" t="s">
        <v>11</v>
      </c>
      <c r="V7" s="179" t="s">
        <v>11</v>
      </c>
      <c r="W7" s="181"/>
    </row>
    <row r="8" spans="1:23" ht="52.5" customHeight="1">
      <c r="A8" s="634" t="str">
        <f>+'16号'!A8</f>
        <v>地域医療支援体制構築事業</v>
      </c>
      <c r="B8" s="635"/>
      <c r="C8" s="184">
        <f>+'16号'!E8</f>
        <v>0</v>
      </c>
      <c r="D8" s="164">
        <f>+'16号'!F8</f>
        <v>0</v>
      </c>
      <c r="E8" s="185">
        <f>+'16号'!H8</f>
        <v>0</v>
      </c>
      <c r="F8" s="164">
        <f>+'16号'!I8</f>
        <v>0</v>
      </c>
      <c r="G8" s="186">
        <f>+'16号'!J8</f>
        <v>0</v>
      </c>
      <c r="H8" s="185"/>
      <c r="I8" s="164"/>
      <c r="J8" s="185"/>
      <c r="K8" s="294"/>
      <c r="L8" s="164"/>
      <c r="M8" s="640" t="s">
        <v>340</v>
      </c>
      <c r="N8" s="636" t="str">
        <f>CONCATENATE(※入力画面!C25,"付け",※入力画面!C26)</f>
        <v>令和3年▼月■日付け地医第▲号</v>
      </c>
      <c r="O8" s="164">
        <f>+※入力画面!C27</f>
        <v>0</v>
      </c>
      <c r="P8" s="164"/>
      <c r="Q8" s="164">
        <v>0</v>
      </c>
      <c r="R8" s="164">
        <f>+P8-Q8</f>
        <v>0</v>
      </c>
      <c r="S8" s="277"/>
      <c r="T8" s="277">
        <f>+U8-S8</f>
        <v>0</v>
      </c>
      <c r="U8" s="185">
        <f>+H8</f>
        <v>0</v>
      </c>
      <c r="V8" s="164">
        <f>+O8-P8</f>
        <v>0</v>
      </c>
      <c r="W8" s="278"/>
    </row>
    <row r="9" spans="1:23" ht="52.5" customHeight="1">
      <c r="A9" s="638"/>
      <c r="B9" s="639"/>
      <c r="C9" s="184"/>
      <c r="D9" s="164"/>
      <c r="E9" s="185"/>
      <c r="F9" s="164"/>
      <c r="G9" s="186"/>
      <c r="H9" s="185"/>
      <c r="I9" s="164"/>
      <c r="J9" s="185"/>
      <c r="K9" s="294"/>
      <c r="L9" s="270"/>
      <c r="M9" s="640"/>
      <c r="N9" s="636"/>
      <c r="O9" s="164"/>
      <c r="P9" s="277"/>
      <c r="Q9" s="164"/>
      <c r="R9" s="164"/>
      <c r="S9" s="277"/>
      <c r="T9" s="277"/>
      <c r="U9" s="185"/>
      <c r="V9" s="164"/>
      <c r="W9" s="278"/>
    </row>
    <row r="10" spans="1:23" ht="52.5" customHeight="1">
      <c r="A10" s="638"/>
      <c r="B10" s="639"/>
      <c r="C10" s="184"/>
      <c r="D10" s="164"/>
      <c r="E10" s="185"/>
      <c r="F10" s="164"/>
      <c r="G10" s="186"/>
      <c r="H10" s="185"/>
      <c r="I10" s="164"/>
      <c r="J10" s="185"/>
      <c r="K10" s="294"/>
      <c r="L10" s="270"/>
      <c r="M10" s="640"/>
      <c r="N10" s="636"/>
      <c r="O10" s="164"/>
      <c r="P10" s="277"/>
      <c r="Q10" s="164"/>
      <c r="R10" s="164"/>
      <c r="S10" s="277"/>
      <c r="T10" s="277"/>
      <c r="U10" s="185"/>
      <c r="V10" s="164"/>
      <c r="W10" s="278"/>
    </row>
    <row r="11" spans="1:23" ht="52.5" customHeight="1">
      <c r="A11" s="638"/>
      <c r="B11" s="639"/>
      <c r="C11" s="184"/>
      <c r="D11" s="164"/>
      <c r="E11" s="185"/>
      <c r="F11" s="164"/>
      <c r="G11" s="186"/>
      <c r="H11" s="185"/>
      <c r="I11" s="164"/>
      <c r="J11" s="185"/>
      <c r="K11" s="294"/>
      <c r="L11" s="270"/>
      <c r="M11" s="640"/>
      <c r="N11" s="636"/>
      <c r="O11" s="164"/>
      <c r="P11" s="277"/>
      <c r="Q11" s="164"/>
      <c r="R11" s="164"/>
      <c r="S11" s="277"/>
      <c r="T11" s="277"/>
      <c r="U11" s="185"/>
      <c r="V11" s="164"/>
      <c r="W11" s="278"/>
    </row>
    <row r="12" spans="1:23" ht="52.5" customHeight="1">
      <c r="A12" s="638"/>
      <c r="B12" s="639"/>
      <c r="C12" s="184"/>
      <c r="D12" s="164"/>
      <c r="E12" s="185"/>
      <c r="F12" s="164"/>
      <c r="G12" s="186"/>
      <c r="H12" s="185"/>
      <c r="I12" s="164"/>
      <c r="J12" s="185"/>
      <c r="K12" s="294"/>
      <c r="L12" s="270"/>
      <c r="M12" s="640"/>
      <c r="N12" s="636"/>
      <c r="O12" s="164"/>
      <c r="P12" s="277"/>
      <c r="Q12" s="164"/>
      <c r="R12" s="164"/>
      <c r="S12" s="277"/>
      <c r="T12" s="277"/>
      <c r="U12" s="185"/>
      <c r="V12" s="164"/>
      <c r="W12" s="278"/>
    </row>
    <row r="13" spans="1:23" ht="52.5" customHeight="1" thickBot="1">
      <c r="A13" s="632"/>
      <c r="B13" s="633"/>
      <c r="C13" s="313"/>
      <c r="D13" s="314"/>
      <c r="E13" s="314"/>
      <c r="F13" s="314"/>
      <c r="G13" s="315"/>
      <c r="H13" s="316"/>
      <c r="I13" s="314"/>
      <c r="J13" s="314"/>
      <c r="K13" s="187"/>
      <c r="L13" s="314"/>
      <c r="M13" s="641"/>
      <c r="N13" s="637" t="str">
        <f>CONCATENATE(※入力画面!D27,"付け",※入力画面!D28)</f>
        <v>円付け</v>
      </c>
      <c r="O13" s="187"/>
      <c r="P13" s="279"/>
      <c r="Q13" s="314"/>
      <c r="R13" s="314"/>
      <c r="S13" s="419"/>
      <c r="T13" s="279"/>
      <c r="U13" s="279"/>
      <c r="V13" s="187"/>
      <c r="W13" s="188"/>
    </row>
    <row r="14" spans="1:23" ht="52.5" customHeight="1" thickBot="1">
      <c r="A14" s="630" t="s">
        <v>21</v>
      </c>
      <c r="B14" s="631"/>
      <c r="C14" s="189">
        <f>SUM(C8:C13)</f>
        <v>0</v>
      </c>
      <c r="D14" s="190">
        <f t="shared" ref="D14:K14" si="0">SUM(D8:D13)</f>
        <v>0</v>
      </c>
      <c r="E14" s="190">
        <f t="shared" si="0"/>
        <v>0</v>
      </c>
      <c r="F14" s="190">
        <f t="shared" si="0"/>
        <v>0</v>
      </c>
      <c r="G14" s="191">
        <f>SUM(G8:G13)</f>
        <v>0</v>
      </c>
      <c r="H14" s="189">
        <f t="shared" si="0"/>
        <v>0</v>
      </c>
      <c r="I14" s="190">
        <f t="shared" si="0"/>
        <v>0</v>
      </c>
      <c r="J14" s="190">
        <f t="shared" si="0"/>
        <v>0</v>
      </c>
      <c r="K14" s="190">
        <f t="shared" si="0"/>
        <v>0</v>
      </c>
      <c r="L14" s="190">
        <f>SUM(L8:L13)</f>
        <v>0</v>
      </c>
      <c r="M14" s="192"/>
      <c r="N14" s="192"/>
      <c r="O14" s="190">
        <f t="shared" ref="O14:V14" si="1">SUM(O8:O13)</f>
        <v>0</v>
      </c>
      <c r="P14" s="190">
        <f t="shared" si="1"/>
        <v>0</v>
      </c>
      <c r="Q14" s="190">
        <f t="shared" si="1"/>
        <v>0</v>
      </c>
      <c r="R14" s="190">
        <f t="shared" si="1"/>
        <v>0</v>
      </c>
      <c r="S14" s="190">
        <f t="shared" si="1"/>
        <v>0</v>
      </c>
      <c r="T14" s="190">
        <f t="shared" si="1"/>
        <v>0</v>
      </c>
      <c r="U14" s="190">
        <f t="shared" si="1"/>
        <v>0</v>
      </c>
      <c r="V14" s="190">
        <f t="shared" si="1"/>
        <v>0</v>
      </c>
      <c r="W14" s="193"/>
    </row>
    <row r="15" spans="1:23" ht="21" customHeight="1"/>
    <row r="16" spans="1:23" ht="21" customHeight="1">
      <c r="B16" s="194" t="s">
        <v>228</v>
      </c>
      <c r="C16" s="195" t="s">
        <v>163</v>
      </c>
      <c r="D16" s="195"/>
    </row>
    <row r="17" spans="2:4" ht="21" customHeight="1">
      <c r="B17" s="194">
        <v>2</v>
      </c>
      <c r="C17" s="195" t="s">
        <v>71</v>
      </c>
      <c r="D17" s="195"/>
    </row>
    <row r="18" spans="2:4" ht="21" customHeight="1">
      <c r="B18" s="194">
        <v>3</v>
      </c>
      <c r="C18" s="195" t="s">
        <v>164</v>
      </c>
      <c r="D18" s="195"/>
    </row>
    <row r="19" spans="2:4" ht="21" customHeight="1">
      <c r="B19" s="194">
        <v>4</v>
      </c>
      <c r="C19" s="195" t="s">
        <v>165</v>
      </c>
      <c r="D19" s="195"/>
    </row>
    <row r="20" spans="2:4" ht="21" customHeight="1">
      <c r="B20" s="194">
        <v>5</v>
      </c>
      <c r="C20" s="195" t="s">
        <v>72</v>
      </c>
      <c r="D20" s="195"/>
    </row>
    <row r="21" spans="2:4" ht="21" customHeight="1">
      <c r="B21" s="194">
        <v>6</v>
      </c>
      <c r="C21" s="195" t="s">
        <v>166</v>
      </c>
      <c r="D21" s="195"/>
    </row>
    <row r="22" spans="2:4" ht="21" customHeight="1">
      <c r="D22" s="195"/>
    </row>
  </sheetData>
  <mergeCells count="22">
    <mergeCell ref="A6:B6"/>
    <mergeCell ref="A14:B14"/>
    <mergeCell ref="A13:B13"/>
    <mergeCell ref="A8:B8"/>
    <mergeCell ref="N8:N13"/>
    <mergeCell ref="A9:B9"/>
    <mergeCell ref="A10:B10"/>
    <mergeCell ref="A11:B11"/>
    <mergeCell ref="A12:B12"/>
    <mergeCell ref="M8:M13"/>
    <mergeCell ref="W4:W5"/>
    <mergeCell ref="A4:B5"/>
    <mergeCell ref="I2:N2"/>
    <mergeCell ref="C4:G4"/>
    <mergeCell ref="H4:L4"/>
    <mergeCell ref="M4:M5"/>
    <mergeCell ref="N4:O4"/>
    <mergeCell ref="Q4:Q5"/>
    <mergeCell ref="P4:P5"/>
    <mergeCell ref="R4:R5"/>
    <mergeCell ref="S4:U4"/>
    <mergeCell ref="V4:V5"/>
  </mergeCells>
  <phoneticPr fontId="3"/>
  <printOptions horizontalCentered="1"/>
  <pageMargins left="0.15748031496062992" right="0.15748031496062992" top="0.86614173228346458" bottom="0.78740157480314965" header="0.31496062992125984" footer="0.31496062992125984"/>
  <pageSetup paperSize="9" scale="68"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N39"/>
  <sheetViews>
    <sheetView view="pageBreakPreview" topLeftCell="A8" zoomScaleNormal="100" workbookViewId="0">
      <selection activeCell="E21" sqref="E21"/>
    </sheetView>
  </sheetViews>
  <sheetFormatPr defaultColWidth="9" defaultRowHeight="13.2"/>
  <cols>
    <col min="1" max="4" width="10.6640625" style="6" customWidth="1"/>
    <col min="5" max="10" width="11.109375" style="6" customWidth="1"/>
    <col min="11" max="11" width="20" style="6" customWidth="1"/>
    <col min="12" max="12" width="0.77734375" style="6" customWidth="1"/>
    <col min="13" max="13" width="19.77734375" style="6" customWidth="1"/>
    <col min="14" max="16384" width="9" style="6"/>
  </cols>
  <sheetData>
    <row r="1" spans="1:14" s="1" customFormat="1" ht="15" customHeight="1">
      <c r="A1" s="53" t="s">
        <v>317</v>
      </c>
      <c r="B1" s="54"/>
      <c r="C1" s="54"/>
      <c r="D1" s="54"/>
      <c r="I1" s="305"/>
    </row>
    <row r="2" spans="1:14" s="1" customFormat="1" ht="18" customHeight="1">
      <c r="F2" s="7" t="s">
        <v>3</v>
      </c>
    </row>
    <row r="3" spans="1:14" s="1" customFormat="1" ht="10.5" customHeight="1">
      <c r="F3" s="36"/>
    </row>
    <row r="4" spans="1:14" s="1" customFormat="1" ht="15" customHeight="1">
      <c r="B4" s="69" t="s">
        <v>205</v>
      </c>
      <c r="C4" s="660" t="str">
        <f>'1号'!C14</f>
        <v>令和３年度地域医療支援体制構築事業費補助金</v>
      </c>
      <c r="D4" s="660"/>
      <c r="E4" s="660"/>
      <c r="F4" s="660"/>
      <c r="G4" s="660"/>
    </row>
    <row r="5" spans="1:14" s="1" customFormat="1" ht="10.5" customHeight="1">
      <c r="H5" s="70"/>
    </row>
    <row r="6" spans="1:14" s="1" customFormat="1" ht="13.5" customHeight="1" thickBot="1">
      <c r="A6" s="57" t="s">
        <v>206</v>
      </c>
      <c r="B6" s="58"/>
      <c r="C6" s="58"/>
      <c r="D6" s="58"/>
      <c r="K6" s="43" t="s">
        <v>33</v>
      </c>
    </row>
    <row r="7" spans="1:14" s="1" customFormat="1" ht="13.5" customHeight="1">
      <c r="A7" s="516" t="s">
        <v>15</v>
      </c>
      <c r="B7" s="446"/>
      <c r="C7" s="446"/>
      <c r="D7" s="645"/>
      <c r="E7" s="664" t="s">
        <v>238</v>
      </c>
      <c r="F7" s="665"/>
      <c r="G7" s="666" t="s">
        <v>16</v>
      </c>
      <c r="H7" s="666" t="s">
        <v>4</v>
      </c>
      <c r="I7" s="478"/>
      <c r="J7" s="666" t="s">
        <v>5</v>
      </c>
      <c r="K7" s="479"/>
    </row>
    <row r="8" spans="1:14" s="1" customFormat="1" ht="13.5" customHeight="1" thickBot="1">
      <c r="A8" s="44" t="s">
        <v>6</v>
      </c>
      <c r="B8" s="46" t="s">
        <v>7</v>
      </c>
      <c r="C8" s="46" t="s">
        <v>8</v>
      </c>
      <c r="D8" s="47" t="s">
        <v>9</v>
      </c>
      <c r="E8" s="71" t="s">
        <v>229</v>
      </c>
      <c r="F8" s="72" t="s">
        <v>10</v>
      </c>
      <c r="G8" s="667"/>
      <c r="H8" s="73" t="s">
        <v>17</v>
      </c>
      <c r="I8" s="73" t="s">
        <v>18</v>
      </c>
      <c r="J8" s="667"/>
      <c r="K8" s="672"/>
    </row>
    <row r="9" spans="1:14" ht="22.5" customHeight="1">
      <c r="A9" s="402" t="str">
        <f>IF('20号'!A9=0," ",'20号'!A9)</f>
        <v xml:space="preserve"> </v>
      </c>
      <c r="B9" s="403" t="str">
        <f>IF('20号'!B9=0," ",'20号'!B9)</f>
        <v xml:space="preserve"> </v>
      </c>
      <c r="C9" s="403" t="str">
        <f>IF('20号'!C9=0," ",'20号'!C9)</f>
        <v xml:space="preserve"> </v>
      </c>
      <c r="D9" s="404" t="str">
        <f>IF('20号'!D9=0," ",'20号'!D9)</f>
        <v xml:space="preserve"> </v>
      </c>
      <c r="E9" s="230" t="str">
        <f>IF('20号'!E9=0," ",'20号'!E9)</f>
        <v xml:space="preserve"> </v>
      </c>
      <c r="F9" s="231" t="str">
        <f>+IF(E$24&lt;=G$24,G9,E9)</f>
        <v xml:space="preserve"> </v>
      </c>
      <c r="G9" s="231" t="str">
        <f>IF(SUM(H9:I9)=0," ",SUM(H9:I9))</f>
        <v xml:space="preserve"> </v>
      </c>
      <c r="H9" s="231"/>
      <c r="I9" s="295"/>
      <c r="J9" s="529" t="s">
        <v>343</v>
      </c>
      <c r="K9" s="530"/>
      <c r="M9" s="648" t="s">
        <v>172</v>
      </c>
      <c r="N9" s="649"/>
    </row>
    <row r="10" spans="1:14" ht="22.5" customHeight="1">
      <c r="A10" s="405" t="str">
        <f>IF('20号'!A10=0," ",'20号'!A10)</f>
        <v xml:space="preserve"> </v>
      </c>
      <c r="B10" s="406" t="str">
        <f>IF('20号'!B10=0," ",'20号'!B10)</f>
        <v xml:space="preserve"> </v>
      </c>
      <c r="C10" s="406" t="str">
        <f>IF('20号'!C10=0," ",'20号'!C10)</f>
        <v xml:space="preserve"> </v>
      </c>
      <c r="D10" s="407" t="str">
        <f>IF('20号'!D10=0," ",'20号'!D10)</f>
        <v xml:space="preserve"> </v>
      </c>
      <c r="E10" s="232" t="str">
        <f>IF('20号'!E10=0," ",'20号'!E10)</f>
        <v xml:space="preserve"> </v>
      </c>
      <c r="F10" s="231" t="str">
        <f>+IF(E$24&lt;=G$24,G10,E10)</f>
        <v xml:space="preserve"> </v>
      </c>
      <c r="G10" s="231" t="str">
        <f>IF(SUM(H10:I10)=0," ",SUM(H10:I10))</f>
        <v xml:space="preserve"> </v>
      </c>
      <c r="H10" s="252"/>
      <c r="I10" s="252"/>
      <c r="J10" s="523" t="s">
        <v>244</v>
      </c>
      <c r="K10" s="524"/>
      <c r="M10" s="646"/>
      <c r="N10" s="647"/>
    </row>
    <row r="11" spans="1:14" ht="22.5" customHeight="1">
      <c r="A11" s="405" t="str">
        <f>IF('20号'!A11=0," ",'20号'!A11)</f>
        <v xml:space="preserve"> </v>
      </c>
      <c r="B11" s="406" t="str">
        <f>IF('20号'!B11=0," ",'20号'!B11)</f>
        <v xml:space="preserve"> </v>
      </c>
      <c r="C11" s="406" t="str">
        <f>IF('20号'!C11=0," ",'20号'!C11)</f>
        <v xml:space="preserve"> </v>
      </c>
      <c r="D11" s="407" t="str">
        <f>IF('20号'!D11=0," ",'20号'!D11)</f>
        <v xml:space="preserve"> </v>
      </c>
      <c r="E11" s="232" t="str">
        <f>IF('20号'!E11=0," ",'20号'!E11)</f>
        <v xml:space="preserve"> </v>
      </c>
      <c r="F11" s="233" t="str">
        <f>+IF(E$24&lt;=G$24,G11,E11)</f>
        <v xml:space="preserve"> </v>
      </c>
      <c r="G11" s="234" t="str">
        <f>IF(SUM(H11:I11)=0," ",SUM(H11:I11))</f>
        <v xml:space="preserve"> </v>
      </c>
      <c r="H11" s="295"/>
      <c r="I11" s="295"/>
      <c r="J11" s="525" t="s">
        <v>282</v>
      </c>
      <c r="K11" s="526"/>
    </row>
    <row r="12" spans="1:14" ht="22.5" customHeight="1">
      <c r="A12" s="405" t="str">
        <f>IF('20号'!A12=0," ",'20号'!A12)</f>
        <v xml:space="preserve"> </v>
      </c>
      <c r="B12" s="406" t="str">
        <f>IF('20号'!B12=0," ",'20号'!B12)</f>
        <v xml:space="preserve"> </v>
      </c>
      <c r="C12" s="406" t="str">
        <f>IF('20号'!C12=0," ",'20号'!C12)</f>
        <v xml:space="preserve"> </v>
      </c>
      <c r="D12" s="407" t="str">
        <f>IF('20号'!D12=0," ",'20号'!D12)</f>
        <v xml:space="preserve"> </v>
      </c>
      <c r="E12" s="232" t="str">
        <f>IF('20号'!E12=0," ",'20号'!E12)</f>
        <v xml:space="preserve"> </v>
      </c>
      <c r="F12" s="233" t="str">
        <f>+IF(E$24&lt;=G$24,G12,E12)</f>
        <v xml:space="preserve"> </v>
      </c>
      <c r="G12" s="234" t="str">
        <f>IF(SUM(H12:I12)=0," ",SUM(H12:I12))</f>
        <v xml:space="preserve"> </v>
      </c>
      <c r="H12" s="253"/>
      <c r="I12" s="252"/>
      <c r="J12" s="657"/>
      <c r="K12" s="658"/>
    </row>
    <row r="13" spans="1:14" ht="22.5" customHeight="1" thickBot="1">
      <c r="A13" s="408" t="str">
        <f>IF('20号'!A13=0," ",'20号'!A13)</f>
        <v xml:space="preserve"> </v>
      </c>
      <c r="B13" s="409" t="str">
        <f>IF('20号'!B13=0," ",'20号'!B13)</f>
        <v xml:space="preserve"> </v>
      </c>
      <c r="C13" s="409" t="str">
        <f>IF('20号'!C13=0," ",'20号'!C13)</f>
        <v xml:space="preserve"> </v>
      </c>
      <c r="D13" s="410" t="str">
        <f>IF('20号'!D13=0," ",'20号'!D13)</f>
        <v xml:space="preserve"> </v>
      </c>
      <c r="E13" s="235" t="str">
        <f>IF('20号'!E13=0," ",'20号'!E13)</f>
        <v xml:space="preserve"> </v>
      </c>
      <c r="F13" s="236" t="str">
        <f>+IF(E$24&lt;=G$24,G13,E13)</f>
        <v xml:space="preserve"> </v>
      </c>
      <c r="G13" s="237" t="str">
        <f>IF(SUM(H13:I13)=0," ",SUM(H13:I13))</f>
        <v xml:space="preserve"> </v>
      </c>
      <c r="H13" s="237"/>
      <c r="I13" s="254"/>
      <c r="J13" s="668"/>
      <c r="K13" s="669"/>
    </row>
    <row r="14" spans="1:14" ht="22.5" customHeight="1" thickBot="1">
      <c r="A14" s="642" t="s">
        <v>199</v>
      </c>
      <c r="B14" s="643"/>
      <c r="C14" s="643"/>
      <c r="D14" s="644"/>
      <c r="E14" s="238">
        <f>SUM(E9:E13)</f>
        <v>0</v>
      </c>
      <c r="F14" s="239">
        <f>SUM(F9:F13)</f>
        <v>0</v>
      </c>
      <c r="G14" s="239">
        <f>SUM(G9:G13)</f>
        <v>0</v>
      </c>
      <c r="H14" s="239">
        <f>SUM(H9:H13)</f>
        <v>0</v>
      </c>
      <c r="I14" s="240">
        <f>SUM(I9:I13)</f>
        <v>0</v>
      </c>
      <c r="J14" s="670"/>
      <c r="K14" s="671"/>
    </row>
    <row r="15" spans="1:14" s="1" customFormat="1" ht="10.5" customHeight="1">
      <c r="A15" s="58"/>
      <c r="B15" s="58"/>
      <c r="C15" s="58"/>
      <c r="D15" s="58"/>
      <c r="E15" s="137"/>
      <c r="F15" s="138"/>
      <c r="G15" s="137"/>
      <c r="H15" s="255"/>
      <c r="I15" s="137"/>
      <c r="J15" s="139"/>
      <c r="K15" s="139"/>
    </row>
    <row r="16" spans="1:14" s="1" customFormat="1" ht="13.5" customHeight="1" thickBot="1">
      <c r="A16" s="57" t="s">
        <v>12</v>
      </c>
      <c r="B16" s="58"/>
      <c r="C16" s="58"/>
      <c r="D16" s="58"/>
      <c r="E16" s="140"/>
      <c r="F16" s="140"/>
      <c r="G16" s="140"/>
      <c r="H16" s="256"/>
      <c r="I16" s="256"/>
      <c r="J16" s="256"/>
      <c r="K16" s="257" t="s">
        <v>33</v>
      </c>
    </row>
    <row r="17" spans="1:13" s="1" customFormat="1" ht="13.5" customHeight="1">
      <c r="A17" s="516" t="s">
        <v>15</v>
      </c>
      <c r="B17" s="446"/>
      <c r="C17" s="446"/>
      <c r="D17" s="645"/>
      <c r="E17" s="652" t="s">
        <v>230</v>
      </c>
      <c r="F17" s="653"/>
      <c r="G17" s="654" t="s">
        <v>16</v>
      </c>
      <c r="H17" s="654" t="s">
        <v>4</v>
      </c>
      <c r="I17" s="656"/>
      <c r="J17" s="650" t="s">
        <v>13</v>
      </c>
      <c r="K17" s="661" t="s">
        <v>231</v>
      </c>
    </row>
    <row r="18" spans="1:13" s="1" customFormat="1" ht="13.5" customHeight="1" thickBot="1">
      <c r="A18" s="44" t="s">
        <v>6</v>
      </c>
      <c r="B18" s="46" t="s">
        <v>7</v>
      </c>
      <c r="C18" s="46" t="s">
        <v>8</v>
      </c>
      <c r="D18" s="47" t="s">
        <v>9</v>
      </c>
      <c r="E18" s="141" t="s">
        <v>229</v>
      </c>
      <c r="F18" s="142" t="s">
        <v>10</v>
      </c>
      <c r="G18" s="655"/>
      <c r="H18" s="143" t="s">
        <v>19</v>
      </c>
      <c r="I18" s="143" t="s">
        <v>20</v>
      </c>
      <c r="J18" s="651"/>
      <c r="K18" s="662"/>
    </row>
    <row r="19" spans="1:13" ht="22.5" customHeight="1">
      <c r="A19" s="148" t="str">
        <f>IF('20号'!A19=0," ",'20号'!A19)</f>
        <v xml:space="preserve"> </v>
      </c>
      <c r="B19" s="149" t="str">
        <f>IF('20号'!B19=0," ",'20号'!B19)</f>
        <v xml:space="preserve"> </v>
      </c>
      <c r="C19" s="149" t="str">
        <f>IF('20号'!C19=0," ",'20号'!C19)</f>
        <v xml:space="preserve"> </v>
      </c>
      <c r="D19" s="150" t="str">
        <f>IF('20号'!D19=0," ",'20号'!D19)</f>
        <v xml:space="preserve"> </v>
      </c>
      <c r="E19" s="230" t="str">
        <f>IF('20号'!E19=0," ",'20号'!E19)</f>
        <v xml:space="preserve"> </v>
      </c>
      <c r="F19" s="231" t="str">
        <f>+IF(E$24&lt;=G$24,G19,E19)</f>
        <v xml:space="preserve"> </v>
      </c>
      <c r="G19" s="231" t="str">
        <f>IF(SUM(H19:I19)=0," ",SUM(H19:I19))</f>
        <v xml:space="preserve"> </v>
      </c>
      <c r="H19" s="231"/>
      <c r="I19" s="231"/>
      <c r="J19" s="420" t="str">
        <f>IF(G19=" "," ",F19-G19)</f>
        <v xml:space="preserve"> </v>
      </c>
      <c r="K19" s="258"/>
      <c r="M19" s="144" t="s">
        <v>14</v>
      </c>
    </row>
    <row r="20" spans="1:13" ht="22.5" customHeight="1">
      <c r="A20" s="151" t="str">
        <f>IF('20号'!A20=0," ",'20号'!A20)</f>
        <v xml:space="preserve"> </v>
      </c>
      <c r="B20" s="152" t="str">
        <f>IF('20号'!B20=0," ",'20号'!B20)</f>
        <v xml:space="preserve"> </v>
      </c>
      <c r="C20" s="152" t="str">
        <f>IF('20号'!C20=0," ",'20号'!C20)</f>
        <v xml:space="preserve"> </v>
      </c>
      <c r="D20" s="153" t="str">
        <f>IF('20号'!D20=0," ",'20号'!D20)</f>
        <v xml:space="preserve"> </v>
      </c>
      <c r="E20" s="230" t="str">
        <f>IF('20号'!E20=0," ",'20号'!E20)</f>
        <v xml:space="preserve"> </v>
      </c>
      <c r="F20" s="233" t="str">
        <f>+IF(E$24&lt;=G$24,G20,E20)</f>
        <v xml:space="preserve"> </v>
      </c>
      <c r="G20" s="231" t="str">
        <f>IF(SUM(H20:I20)=0," ",SUM(H20:I20))</f>
        <v xml:space="preserve"> </v>
      </c>
      <c r="H20" s="231"/>
      <c r="I20" s="231"/>
      <c r="J20" s="241" t="str">
        <f>IF(G20=" "," ",F20-G20)</f>
        <v xml:space="preserve"> </v>
      </c>
      <c r="K20" s="259"/>
      <c r="M20" s="136"/>
    </row>
    <row r="21" spans="1:13" ht="22.5" customHeight="1">
      <c r="A21" s="151" t="str">
        <f>IF('20号'!A21=0," ",'20号'!A21)</f>
        <v xml:space="preserve"> </v>
      </c>
      <c r="B21" s="152" t="str">
        <f>IF('20号'!B21=0," ",'20号'!B21)</f>
        <v xml:space="preserve"> </v>
      </c>
      <c r="C21" s="152" t="str">
        <f>IF('20号'!C21=0," ",'20号'!C21)</f>
        <v xml:space="preserve"> </v>
      </c>
      <c r="D21" s="153" t="str">
        <f>IF('20号'!D21=0," ",'20号'!D21)</f>
        <v xml:space="preserve"> </v>
      </c>
      <c r="E21" s="230" t="str">
        <f>IF('20号'!E21=0," ",'20号'!E21)</f>
        <v xml:space="preserve"> </v>
      </c>
      <c r="F21" s="233" t="str">
        <f>+IF(E$24&lt;=G$24,G21,E21)</f>
        <v xml:space="preserve"> </v>
      </c>
      <c r="G21" s="234" t="str">
        <f>IF(SUM(H21:I21)=0," ",SUM(H21:I21))</f>
        <v xml:space="preserve"> </v>
      </c>
      <c r="H21" s="231"/>
      <c r="I21" s="231"/>
      <c r="J21" s="241" t="str">
        <f>IF(G21=" "," ",F21-G21)</f>
        <v xml:space="preserve"> </v>
      </c>
      <c r="K21" s="259"/>
      <c r="M21" s="136"/>
    </row>
    <row r="22" spans="1:13" ht="22.5" customHeight="1">
      <c r="A22" s="154" t="str">
        <f>IF('20号'!A22=0," ",'20号'!A22)</f>
        <v xml:space="preserve"> </v>
      </c>
      <c r="B22" s="152" t="str">
        <f>IF('20号'!B22=0," ",'20号'!B22)</f>
        <v xml:space="preserve"> </v>
      </c>
      <c r="C22" s="152" t="str">
        <f>IF('20号'!C22=0," ",'20号'!C22)</f>
        <v xml:space="preserve"> </v>
      </c>
      <c r="D22" s="153" t="str">
        <f>IF('20号'!D22=0," ",'20号'!D22)</f>
        <v xml:space="preserve"> </v>
      </c>
      <c r="E22" s="230" t="str">
        <f>IF('20号'!E22=0," ",'20号'!E22)</f>
        <v xml:space="preserve"> </v>
      </c>
      <c r="F22" s="233" t="str">
        <f>+IF(E$24&lt;=G$24,G22,E22)</f>
        <v xml:space="preserve"> </v>
      </c>
      <c r="G22" s="234" t="str">
        <f>IF(SUM(H22:I22)=0," ",SUM(H22:I22))</f>
        <v xml:space="preserve"> </v>
      </c>
      <c r="H22" s="260"/>
      <c r="I22" s="260"/>
      <c r="J22" s="234" t="str">
        <f>IF(G22=" "," ",F22-G22)</f>
        <v xml:space="preserve"> </v>
      </c>
      <c r="K22" s="259"/>
    </row>
    <row r="23" spans="1:13" ht="22.5" customHeight="1" thickBot="1">
      <c r="A23" s="155" t="str">
        <f>IF('20号'!A23=0," ",'20号'!A23)</f>
        <v xml:space="preserve"> </v>
      </c>
      <c r="B23" s="156" t="str">
        <f>IF('20号'!B23=0," ",'20号'!B23)</f>
        <v xml:space="preserve"> </v>
      </c>
      <c r="C23" s="156" t="str">
        <f>IF('20号'!C23=0," ",'20号'!C23)</f>
        <v xml:space="preserve"> </v>
      </c>
      <c r="D23" s="157" t="str">
        <f>IF('20号'!D23=0," ",'20号'!D23)</f>
        <v xml:space="preserve"> </v>
      </c>
      <c r="E23" s="238" t="str">
        <f>IF('20号'!E23=0," ",'20号'!E23)</f>
        <v xml:space="preserve"> </v>
      </c>
      <c r="F23" s="236" t="str">
        <f>+IF(E$24&lt;=G$24,G23,E23)</f>
        <v xml:space="preserve"> </v>
      </c>
      <c r="G23" s="237" t="str">
        <f>IF(SUM(H23:I23)=0," ",SUM(H23:I23))</f>
        <v xml:space="preserve"> </v>
      </c>
      <c r="H23" s="261"/>
      <c r="I23" s="261"/>
      <c r="J23" s="242" t="str">
        <f>IF(G23=" "," ",F23-G23)</f>
        <v xml:space="preserve"> </v>
      </c>
      <c r="K23" s="262"/>
    </row>
    <row r="24" spans="1:13" ht="22.5" customHeight="1" thickBot="1">
      <c r="A24" s="514" t="s">
        <v>199</v>
      </c>
      <c r="B24" s="515"/>
      <c r="C24" s="515"/>
      <c r="D24" s="663"/>
      <c r="E24" s="238">
        <f t="shared" ref="E24:I24" si="0">SUM(E19:E23)</f>
        <v>0</v>
      </c>
      <c r="F24" s="239">
        <f>SUM(F19:F23)</f>
        <v>0</v>
      </c>
      <c r="G24" s="239">
        <f t="shared" si="0"/>
        <v>0</v>
      </c>
      <c r="H24" s="239">
        <f t="shared" si="0"/>
        <v>0</v>
      </c>
      <c r="I24" s="239">
        <f t="shared" si="0"/>
        <v>0</v>
      </c>
      <c r="J24" s="239">
        <f>SUM(J19:J23)</f>
        <v>0</v>
      </c>
      <c r="K24" s="229"/>
    </row>
    <row r="25" spans="1:13" s="1" customFormat="1" ht="13.5" customHeight="1">
      <c r="A25" s="60"/>
      <c r="B25" s="60"/>
      <c r="C25" s="60"/>
      <c r="D25" s="60"/>
      <c r="E25" s="74" t="str">
        <f>IF(E14=E24," ","収支不一致!")</f>
        <v xml:space="preserve"> </v>
      </c>
      <c r="F25" s="74" t="str">
        <f>IF(F14=F24," ","収支不一致!")</f>
        <v xml:space="preserve"> </v>
      </c>
      <c r="G25" s="74" t="str">
        <f>IF(G14=G24," ","収支不一致!")</f>
        <v xml:space="preserve"> </v>
      </c>
      <c r="H25" s="160" t="str">
        <f>IF('30号'!S14='31号'!H24," ","30号様式のＲ欄と不一致！")</f>
        <v xml:space="preserve"> </v>
      </c>
      <c r="I25" s="160" t="str">
        <f>IF('30号'!T14='31号'!I24," ","30号様式のＳ欄と不一致！")</f>
        <v xml:space="preserve"> </v>
      </c>
      <c r="J25" s="60"/>
      <c r="K25" s="60"/>
    </row>
    <row r="26" spans="1:13" s="1" customFormat="1" ht="15" customHeight="1">
      <c r="A26" s="60" t="s">
        <v>232</v>
      </c>
      <c r="B26" s="60"/>
      <c r="C26" s="60"/>
      <c r="D26" s="60"/>
    </row>
    <row r="27" spans="1:13" s="1" customFormat="1" ht="15" customHeight="1">
      <c r="B27" s="62" t="str">
        <f>+※入力画面!C28</f>
        <v>令和4年■月■日</v>
      </c>
      <c r="C27" s="63"/>
      <c r="D27" s="63"/>
    </row>
    <row r="28" spans="1:13" s="1" customFormat="1" ht="15" customHeight="1">
      <c r="E28" s="10"/>
      <c r="F28" s="10"/>
      <c r="H28" s="20" t="s">
        <v>246</v>
      </c>
      <c r="I28" s="11" t="str">
        <f>+※入力画面!C10</f>
        <v>医療法人　○○</v>
      </c>
      <c r="J28" s="10"/>
      <c r="K28" s="10"/>
    </row>
    <row r="29" spans="1:13" s="1" customFormat="1" ht="15" customHeight="1">
      <c r="I29" s="64" t="str">
        <f>+※入力画面!C11</f>
        <v>理事長　■■　■■</v>
      </c>
    </row>
    <row r="30" spans="1:13" s="1" customFormat="1" ht="15" customHeight="1">
      <c r="I30" s="11"/>
    </row>
    <row r="31" spans="1:13" s="1" customFormat="1" ht="12" customHeight="1">
      <c r="A31" s="85" t="s">
        <v>200</v>
      </c>
      <c r="B31" s="659" t="s">
        <v>233</v>
      </c>
      <c r="C31" s="463"/>
      <c r="D31" s="463"/>
      <c r="E31" s="463"/>
      <c r="F31" s="463"/>
      <c r="G31" s="463"/>
      <c r="H31" s="463"/>
      <c r="I31" s="463"/>
      <c r="J31" s="463"/>
      <c r="K31" s="463"/>
    </row>
    <row r="32" spans="1:13" s="1" customFormat="1" ht="12" customHeight="1">
      <c r="A32" s="85" t="s">
        <v>201</v>
      </c>
      <c r="B32" s="659" t="s">
        <v>234</v>
      </c>
      <c r="C32" s="463"/>
      <c r="D32" s="463"/>
      <c r="E32" s="463"/>
      <c r="F32" s="463"/>
      <c r="G32" s="463"/>
      <c r="H32" s="463"/>
      <c r="I32" s="463"/>
      <c r="J32" s="463"/>
      <c r="K32" s="463"/>
    </row>
    <row r="33" spans="1:11" s="1" customFormat="1" ht="12" customHeight="1">
      <c r="A33" s="85" t="s">
        <v>202</v>
      </c>
      <c r="B33" s="659" t="s">
        <v>235</v>
      </c>
      <c r="C33" s="463"/>
      <c r="D33" s="463"/>
      <c r="E33" s="463"/>
      <c r="F33" s="463"/>
      <c r="G33" s="463"/>
      <c r="H33" s="463"/>
      <c r="I33" s="463"/>
      <c r="J33" s="463"/>
      <c r="K33" s="463"/>
    </row>
    <row r="34" spans="1:11" s="1" customFormat="1" ht="12" customHeight="1">
      <c r="A34" s="85" t="s">
        <v>203</v>
      </c>
      <c r="B34" s="659" t="s">
        <v>236</v>
      </c>
      <c r="C34" s="463"/>
      <c r="D34" s="463"/>
      <c r="E34" s="463"/>
      <c r="F34" s="463"/>
      <c r="G34" s="463"/>
      <c r="H34" s="463"/>
      <c r="I34" s="463"/>
      <c r="J34" s="463"/>
      <c r="K34" s="463"/>
    </row>
    <row r="35" spans="1:11" s="1" customFormat="1" ht="12" customHeight="1">
      <c r="A35" s="85" t="s">
        <v>204</v>
      </c>
      <c r="B35" s="659" t="s">
        <v>237</v>
      </c>
      <c r="C35" s="463"/>
      <c r="D35" s="463"/>
      <c r="E35" s="463"/>
      <c r="F35" s="463"/>
      <c r="G35" s="463"/>
      <c r="H35" s="463"/>
      <c r="I35" s="463"/>
      <c r="J35" s="463"/>
      <c r="K35" s="463"/>
    </row>
    <row r="36" spans="1:11" s="1" customFormat="1" ht="12" customHeight="1">
      <c r="A36" s="85" t="s">
        <v>245</v>
      </c>
      <c r="B36" s="264" t="s">
        <v>248</v>
      </c>
    </row>
    <row r="37" spans="1:11" s="1" customFormat="1" ht="15" customHeight="1"/>
    <row r="38" spans="1:11" ht="15" customHeight="1"/>
    <row r="39" spans="1:11" ht="15" customHeight="1"/>
  </sheetData>
  <sheetProtection formatCells="0" formatColumns="0" formatRows="0"/>
  <mergeCells count="27">
    <mergeCell ref="B35:K35"/>
    <mergeCell ref="C4:G4"/>
    <mergeCell ref="B31:K31"/>
    <mergeCell ref="B32:K32"/>
    <mergeCell ref="B33:K33"/>
    <mergeCell ref="B34:K34"/>
    <mergeCell ref="K17:K18"/>
    <mergeCell ref="A24:D24"/>
    <mergeCell ref="E7:F7"/>
    <mergeCell ref="G7:G8"/>
    <mergeCell ref="J13:K13"/>
    <mergeCell ref="J14:K14"/>
    <mergeCell ref="J9:K9"/>
    <mergeCell ref="H7:I7"/>
    <mergeCell ref="J7:K8"/>
    <mergeCell ref="A7:D7"/>
    <mergeCell ref="A14:D14"/>
    <mergeCell ref="A17:D17"/>
    <mergeCell ref="M10:N10"/>
    <mergeCell ref="M9:N9"/>
    <mergeCell ref="J17:J18"/>
    <mergeCell ref="E17:F17"/>
    <mergeCell ref="G17:G18"/>
    <mergeCell ref="H17:I17"/>
    <mergeCell ref="J10:K10"/>
    <mergeCell ref="J11:K11"/>
    <mergeCell ref="J12:K12"/>
  </mergeCells>
  <phoneticPr fontId="3"/>
  <printOptions horizontalCentered="1"/>
  <pageMargins left="0.19685039370078741" right="0.19685039370078741" top="0.59055118110236227" bottom="0.23622047244094491" header="0.19685039370078741" footer="0.19685039370078741"/>
  <pageSetup paperSize="9" scale="110" orientation="landscape" horizontalDpi="300" verticalDpi="300" r:id="rId1"/>
  <headerFooter alignWithMargins="0"/>
  <rowBreaks count="1" manualBreakCount="1">
    <brk id="30" max="11"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E25"/>
  <sheetViews>
    <sheetView view="pageBreakPreview" zoomScaleNormal="100" zoomScaleSheetLayoutView="100" workbookViewId="0">
      <selection activeCell="B8" sqref="B8"/>
    </sheetView>
  </sheetViews>
  <sheetFormatPr defaultColWidth="9" defaultRowHeight="13.2"/>
  <cols>
    <col min="1" max="1" width="2.77734375" style="6" customWidth="1"/>
    <col min="2" max="2" width="39.88671875" style="6" customWidth="1"/>
    <col min="3" max="3" width="18" style="6" customWidth="1"/>
    <col min="4" max="4" width="15.109375" style="6" customWidth="1"/>
    <col min="5" max="5" width="3.77734375" style="6" customWidth="1"/>
    <col min="6" max="16384" width="9" style="6"/>
  </cols>
  <sheetData>
    <row r="1" spans="1:5" ht="24" customHeight="1"/>
    <row r="2" spans="1:5" ht="24" customHeight="1">
      <c r="A2" s="68" t="s">
        <v>318</v>
      </c>
      <c r="B2" s="1"/>
      <c r="C2" s="1"/>
      <c r="D2" s="1"/>
      <c r="E2" s="1"/>
    </row>
    <row r="3" spans="1:5" ht="24" customHeight="1">
      <c r="A3" s="1"/>
      <c r="B3" s="305"/>
      <c r="C3" s="1"/>
      <c r="D3" s="1"/>
      <c r="E3" s="1"/>
    </row>
    <row r="4" spans="1:5" ht="24" customHeight="1" thickBot="1">
      <c r="A4" s="1"/>
      <c r="B4" s="1" t="s">
        <v>273</v>
      </c>
      <c r="C4" s="1"/>
      <c r="D4" s="20" t="s">
        <v>33</v>
      </c>
      <c r="E4" s="1"/>
    </row>
    <row r="5" spans="1:5" ht="24" customHeight="1" thickBot="1">
      <c r="A5" s="10"/>
      <c r="B5" s="196" t="s">
        <v>174</v>
      </c>
      <c r="C5" s="197" t="s">
        <v>175</v>
      </c>
      <c r="D5" s="198" t="s">
        <v>275</v>
      </c>
      <c r="E5" s="10"/>
    </row>
    <row r="6" spans="1:5" ht="24" customHeight="1" thickTop="1">
      <c r="A6" s="1"/>
      <c r="B6" s="296"/>
      <c r="C6" s="297"/>
      <c r="D6" s="298"/>
      <c r="E6" s="1"/>
    </row>
    <row r="7" spans="1:5" ht="24" customHeight="1">
      <c r="A7" s="1"/>
      <c r="B7" s="299"/>
      <c r="C7" s="300"/>
      <c r="D7" s="301"/>
      <c r="E7" s="1"/>
    </row>
    <row r="8" spans="1:5" ht="24" customHeight="1" thickBot="1">
      <c r="A8" s="1"/>
      <c r="B8" s="302"/>
      <c r="C8" s="303"/>
      <c r="D8" s="304"/>
      <c r="E8" s="1"/>
    </row>
    <row r="9" spans="1:5" ht="24" customHeight="1" thickTop="1" thickBot="1">
      <c r="A9" s="1"/>
      <c r="B9" s="673" t="s">
        <v>150</v>
      </c>
      <c r="C9" s="674"/>
      <c r="D9" s="199">
        <f>SUM(D6:D8)</f>
        <v>0</v>
      </c>
      <c r="E9" s="160" t="str">
        <f>IF('31号'!I14-'31号'!I10='31号別紙内訳'!D9," ","31号様式の収入未済額と不一致！")</f>
        <v xml:space="preserve"> </v>
      </c>
    </row>
    <row r="10" spans="1:5" ht="24" customHeight="1">
      <c r="A10" s="1"/>
      <c r="B10" s="1"/>
      <c r="C10" s="1"/>
      <c r="D10" s="280"/>
      <c r="E10" s="1"/>
    </row>
    <row r="11" spans="1:5" ht="24" customHeight="1" thickBot="1">
      <c r="A11" s="1"/>
      <c r="B11" s="1" t="s">
        <v>173</v>
      </c>
      <c r="C11" s="1"/>
      <c r="D11" s="20" t="s">
        <v>33</v>
      </c>
      <c r="E11" s="1"/>
    </row>
    <row r="12" spans="1:5" ht="24" customHeight="1" thickBot="1">
      <c r="A12" s="10"/>
      <c r="B12" s="196" t="s">
        <v>174</v>
      </c>
      <c r="C12" s="197" t="s">
        <v>175</v>
      </c>
      <c r="D12" s="198" t="s">
        <v>176</v>
      </c>
      <c r="E12" s="10"/>
    </row>
    <row r="13" spans="1:5" ht="24" customHeight="1" thickTop="1">
      <c r="A13" s="1"/>
      <c r="B13" s="296"/>
      <c r="C13" s="297"/>
      <c r="D13" s="298"/>
      <c r="E13" s="1"/>
    </row>
    <row r="14" spans="1:5" ht="24" customHeight="1">
      <c r="A14" s="1"/>
      <c r="B14" s="299"/>
      <c r="C14" s="300"/>
      <c r="D14" s="301"/>
      <c r="E14" s="1"/>
    </row>
    <row r="15" spans="1:5" ht="24" customHeight="1">
      <c r="A15" s="1"/>
      <c r="B15" s="299"/>
      <c r="C15" s="300"/>
      <c r="D15" s="301"/>
      <c r="E15" s="1"/>
    </row>
    <row r="16" spans="1:5" ht="24" customHeight="1">
      <c r="A16" s="1"/>
      <c r="B16" s="299"/>
      <c r="C16" s="300"/>
      <c r="D16" s="301"/>
      <c r="E16" s="1"/>
    </row>
    <row r="17" spans="1:5" ht="24" customHeight="1">
      <c r="A17" s="1"/>
      <c r="B17" s="299"/>
      <c r="C17" s="300"/>
      <c r="D17" s="301"/>
      <c r="E17" s="1"/>
    </row>
    <row r="18" spans="1:5" ht="24" customHeight="1">
      <c r="A18" s="1"/>
      <c r="B18" s="299"/>
      <c r="C18" s="300"/>
      <c r="D18" s="301"/>
      <c r="E18" s="1"/>
    </row>
    <row r="19" spans="1:5" ht="24" customHeight="1">
      <c r="A19" s="1"/>
      <c r="B19" s="299"/>
      <c r="C19" s="300"/>
      <c r="D19" s="301"/>
      <c r="E19" s="1"/>
    </row>
    <row r="20" spans="1:5" ht="24" customHeight="1" thickBot="1">
      <c r="A20" s="1"/>
      <c r="B20" s="302"/>
      <c r="C20" s="303"/>
      <c r="D20" s="304"/>
      <c r="E20" s="1"/>
    </row>
    <row r="21" spans="1:5" ht="24" customHeight="1" thickTop="1" thickBot="1">
      <c r="A21" s="1"/>
      <c r="B21" s="673" t="s">
        <v>150</v>
      </c>
      <c r="C21" s="674"/>
      <c r="D21" s="199">
        <f>SUM(D13:D20)</f>
        <v>0</v>
      </c>
      <c r="E21" s="160" t="str">
        <f>IF('31号'!I24='31号別紙内訳'!D21," ","31号様式の支出未済額と不一致！")</f>
        <v xml:space="preserve"> </v>
      </c>
    </row>
    <row r="22" spans="1:5" ht="24" customHeight="1">
      <c r="D22" s="280"/>
    </row>
    <row r="23" spans="1:5" ht="24" customHeight="1"/>
    <row r="24" spans="1:5" ht="24" customHeight="1"/>
    <row r="25" spans="1:5" ht="24" customHeight="1"/>
  </sheetData>
  <mergeCells count="2">
    <mergeCell ref="B9:C9"/>
    <mergeCell ref="B21:C21"/>
  </mergeCells>
  <phoneticPr fontId="3"/>
  <pageMargins left="0.8" right="0.77" top="0.8"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H30"/>
  <sheetViews>
    <sheetView view="pageBreakPreview" topLeftCell="A19" zoomScaleNormal="100" zoomScaleSheetLayoutView="100" workbookViewId="0">
      <selection activeCell="H20" sqref="H20"/>
    </sheetView>
  </sheetViews>
  <sheetFormatPr defaultColWidth="9" defaultRowHeight="13.2"/>
  <cols>
    <col min="1" max="1" width="4.44140625" style="1" customWidth="1"/>
    <col min="2" max="2" width="8.77734375" style="1" customWidth="1"/>
    <col min="3" max="3" width="21.109375" style="1" customWidth="1"/>
    <col min="4" max="4" width="18.77734375" style="1" customWidth="1"/>
    <col min="5" max="5" width="31.21875" style="1" customWidth="1"/>
    <col min="6" max="6" width="8.109375" style="1" customWidth="1"/>
    <col min="7" max="7" width="9" style="1"/>
    <col min="8" max="8" width="44.77734375" style="1" customWidth="1"/>
    <col min="9" max="16384" width="9" style="1"/>
  </cols>
  <sheetData>
    <row r="1" spans="1:6" ht="24" customHeight="1">
      <c r="A1" s="19" t="s">
        <v>319</v>
      </c>
      <c r="B1" s="11"/>
      <c r="C1" s="20"/>
      <c r="D1" s="10"/>
      <c r="E1" s="10"/>
      <c r="F1" s="10"/>
    </row>
    <row r="2" spans="1:6" ht="24" customHeight="1">
      <c r="D2" s="20"/>
      <c r="E2" s="20"/>
      <c r="F2" s="20"/>
    </row>
    <row r="3" spans="1:6" ht="24" customHeight="1">
      <c r="A3" s="3"/>
      <c r="B3" s="3"/>
      <c r="D3" s="21" t="str">
        <f>CONCATENATE(※入力画面!C4, "　補助金等交付申請書")</f>
        <v>令和３年度　補助金等交付申請書</v>
      </c>
      <c r="E3" s="20"/>
      <c r="F3" s="20"/>
    </row>
    <row r="4" spans="1:6" ht="24" customHeight="1"/>
    <row r="5" spans="1:6" ht="24" customHeight="1">
      <c r="C5" s="3"/>
      <c r="E5" s="22" t="str">
        <f>+※入力画面!C22</f>
        <v>令和3年◆月■日</v>
      </c>
    </row>
    <row r="6" spans="1:6" ht="24" customHeight="1">
      <c r="A6" s="3"/>
      <c r="B6" s="3"/>
      <c r="C6" s="3"/>
      <c r="D6" s="3"/>
      <c r="E6" s="3"/>
      <c r="F6" s="3"/>
    </row>
    <row r="7" spans="1:6" ht="24" customHeight="1">
      <c r="A7" s="3"/>
      <c r="B7" s="23" t="str">
        <f>+※入力画面!C3</f>
        <v>北海道知事　鈴　木　直　道</v>
      </c>
      <c r="C7" s="3"/>
      <c r="D7" s="3"/>
      <c r="E7" s="3"/>
      <c r="F7" s="3"/>
    </row>
    <row r="8" spans="1:6" ht="24" customHeight="1">
      <c r="A8" s="3"/>
      <c r="B8" s="3"/>
      <c r="C8" s="3"/>
      <c r="D8" s="3"/>
      <c r="E8" s="3"/>
      <c r="F8" s="3"/>
    </row>
    <row r="9" spans="1:6" ht="24" customHeight="1">
      <c r="A9" s="3"/>
      <c r="B9" s="3"/>
      <c r="D9" s="24" t="s">
        <v>59</v>
      </c>
      <c r="E9" s="441" t="str">
        <f>+※入力画面!C8</f>
        <v>◆◆市▲条▼丁目■番地</v>
      </c>
      <c r="F9" s="442"/>
    </row>
    <row r="10" spans="1:6" ht="24" customHeight="1">
      <c r="A10" s="3"/>
      <c r="B10" s="3"/>
      <c r="E10" s="441" t="str">
        <f>IF(+※入力画面!C9=0," ",※入力画面!C9)</f>
        <v xml:space="preserve"> </v>
      </c>
      <c r="F10" s="441"/>
    </row>
    <row r="11" spans="1:6" ht="24" customHeight="1">
      <c r="A11" s="3"/>
      <c r="B11" s="3"/>
      <c r="D11" s="24" t="s">
        <v>60</v>
      </c>
      <c r="E11" s="441" t="str">
        <f>+※入力画面!C10</f>
        <v>医療法人　○○</v>
      </c>
      <c r="F11" s="442"/>
    </row>
    <row r="12" spans="1:6" ht="24" customHeight="1">
      <c r="D12" s="27"/>
      <c r="E12" s="443" t="str">
        <f>+※入力画面!C11</f>
        <v>理事長　■■　■■</v>
      </c>
      <c r="F12" s="442"/>
    </row>
    <row r="13" spans="1:6" ht="24" customHeight="1">
      <c r="C13" s="27"/>
      <c r="D13" s="27"/>
      <c r="E13" s="27"/>
    </row>
    <row r="14" spans="1:6" ht="24" customHeight="1">
      <c r="A14" s="3"/>
      <c r="B14" s="29" t="s">
        <v>69</v>
      </c>
      <c r="C14" s="437" t="str">
        <f>CONCATENATE(※入力画面!C4,※入力画面!C5)</f>
        <v>令和３年度地域医療支援体制構築事業費補助金</v>
      </c>
      <c r="D14" s="438"/>
      <c r="E14" s="263"/>
    </row>
    <row r="15" spans="1:6" ht="24" customHeight="1">
      <c r="A15" s="3"/>
      <c r="B15" s="25"/>
      <c r="C15" s="121"/>
      <c r="D15" s="122"/>
      <c r="E15" s="8"/>
    </row>
    <row r="16" spans="1:6" ht="24" customHeight="1">
      <c r="A16" s="3" t="s">
        <v>68</v>
      </c>
      <c r="C16" s="30"/>
      <c r="D16" s="30"/>
      <c r="E16" s="30"/>
    </row>
    <row r="17" spans="1:8" ht="24" customHeight="1">
      <c r="A17" s="3"/>
      <c r="D17" s="10" t="s">
        <v>62</v>
      </c>
    </row>
    <row r="18" spans="1:8" ht="24" customHeight="1">
      <c r="A18" s="1" t="s">
        <v>63</v>
      </c>
      <c r="D18" s="305"/>
      <c r="E18" s="31"/>
      <c r="F18" s="32"/>
    </row>
    <row r="19" spans="1:8" ht="18" customHeight="1">
      <c r="C19" s="33"/>
      <c r="D19" s="33"/>
      <c r="E19" s="33"/>
      <c r="F19" s="18"/>
      <c r="H19" s="422" t="s">
        <v>341</v>
      </c>
    </row>
    <row r="20" spans="1:8" ht="67.5" customHeight="1">
      <c r="B20" s="444"/>
      <c r="C20" s="444"/>
      <c r="D20" s="444"/>
      <c r="E20" s="444"/>
      <c r="H20" s="421" t="s">
        <v>342</v>
      </c>
    </row>
    <row r="21" spans="1:8" ht="24" customHeight="1">
      <c r="A21" s="3"/>
      <c r="B21" s="3"/>
      <c r="C21" s="30"/>
      <c r="D21" s="30"/>
      <c r="E21" s="30"/>
    </row>
    <row r="22" spans="1:8" ht="24" customHeight="1">
      <c r="A22" s="3" t="s">
        <v>64</v>
      </c>
      <c r="B22" s="3"/>
      <c r="C22" s="30"/>
      <c r="D22" s="30"/>
      <c r="E22" s="30"/>
    </row>
    <row r="23" spans="1:8" ht="24" customHeight="1">
      <c r="A23" s="3"/>
      <c r="B23" s="3" t="s">
        <v>66</v>
      </c>
      <c r="C23" s="77" t="str">
        <f>+※入力画面!C20</f>
        <v>令和3年4月1日</v>
      </c>
      <c r="D23" s="30"/>
      <c r="E23" s="30"/>
    </row>
    <row r="24" spans="1:8" ht="24" customHeight="1">
      <c r="A24" s="3"/>
      <c r="B24" s="3" t="s">
        <v>65</v>
      </c>
      <c r="C24" s="78" t="str">
        <f>+※入力画面!C21</f>
        <v>令和4年3月31日</v>
      </c>
    </row>
    <row r="25" spans="1:8" ht="24" customHeight="1">
      <c r="C25" s="27"/>
      <c r="D25" s="27"/>
      <c r="E25" s="27"/>
      <c r="F25" s="27"/>
    </row>
    <row r="26" spans="1:8" ht="24" customHeight="1">
      <c r="A26" s="3" t="s">
        <v>67</v>
      </c>
      <c r="B26" s="3"/>
      <c r="C26" s="32"/>
      <c r="D26" s="32"/>
      <c r="E26" s="32"/>
      <c r="F26" s="32"/>
    </row>
    <row r="27" spans="1:8" ht="24" customHeight="1">
      <c r="A27" s="3"/>
      <c r="B27" s="439">
        <f>+'16号'!L14</f>
        <v>0</v>
      </c>
      <c r="C27" s="440"/>
      <c r="D27" s="35"/>
      <c r="E27" s="18"/>
      <c r="F27" s="18"/>
    </row>
    <row r="28" spans="1:8" ht="18" customHeight="1"/>
    <row r="29" spans="1:8" ht="16.2">
      <c r="B29" s="36"/>
      <c r="C29" s="36"/>
      <c r="D29" s="36"/>
      <c r="E29" s="36"/>
    </row>
    <row r="30" spans="1:8" ht="16.2">
      <c r="B30" s="36"/>
      <c r="C30" s="36"/>
      <c r="D30" s="36"/>
      <c r="E30" s="36"/>
    </row>
  </sheetData>
  <sheetProtection formatCells="0" formatColumns="0" formatRows="0"/>
  <mergeCells count="7">
    <mergeCell ref="C14:D14"/>
    <mergeCell ref="B27:C27"/>
    <mergeCell ref="E9:F9"/>
    <mergeCell ref="E10:F10"/>
    <mergeCell ref="E11:F11"/>
    <mergeCell ref="E12:F12"/>
    <mergeCell ref="B20:E20"/>
  </mergeCells>
  <phoneticPr fontId="3"/>
  <pageMargins left="0.85" right="0.19685039370078741" top="0.59055118110236227" bottom="0.59055118110236227"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CC"/>
  </sheetPr>
  <dimension ref="A1:G15"/>
  <sheetViews>
    <sheetView view="pageBreakPreview" zoomScale="80" zoomScaleNormal="75" zoomScaleSheetLayoutView="80" workbookViewId="0">
      <selection activeCell="G7" sqref="G7"/>
    </sheetView>
  </sheetViews>
  <sheetFormatPr defaultColWidth="9" defaultRowHeight="12"/>
  <cols>
    <col min="1" max="1" width="5.109375" style="375" customWidth="1"/>
    <col min="2" max="2" width="9.109375" style="375" customWidth="1"/>
    <col min="3" max="3" width="32.44140625" style="375" customWidth="1"/>
    <col min="4" max="4" width="37.33203125" style="375" customWidth="1"/>
    <col min="5" max="5" width="1.6640625" style="375" customWidth="1"/>
    <col min="6" max="6" width="9" style="375"/>
    <col min="7" max="7" width="40.44140625" style="375" customWidth="1"/>
    <col min="8" max="16384" width="9" style="375"/>
  </cols>
  <sheetData>
    <row r="1" spans="1:7" s="370" customFormat="1" ht="18" customHeight="1">
      <c r="A1" s="317" t="s">
        <v>320</v>
      </c>
    </row>
    <row r="2" spans="1:7" s="370" customFormat="1" ht="24" customHeight="1">
      <c r="C2" s="371" t="s">
        <v>321</v>
      </c>
      <c r="D2" s="372"/>
    </row>
    <row r="3" spans="1:7" s="370" customFormat="1" ht="18" customHeight="1" thickBot="1">
      <c r="C3" s="373"/>
      <c r="D3" s="373"/>
    </row>
    <row r="4" spans="1:7" ht="44.25" customHeight="1">
      <c r="A4" s="445" t="s">
        <v>322</v>
      </c>
      <c r="B4" s="446"/>
      <c r="C4" s="447"/>
      <c r="D4" s="448"/>
      <c r="E4" s="374"/>
    </row>
    <row r="5" spans="1:7" s="370" customFormat="1" ht="75" customHeight="1">
      <c r="A5" s="449" t="s">
        <v>323</v>
      </c>
      <c r="B5" s="450"/>
      <c r="C5" s="451" t="s">
        <v>324</v>
      </c>
      <c r="D5" s="452"/>
    </row>
    <row r="6" spans="1:7" s="370" customFormat="1" ht="90" customHeight="1">
      <c r="A6" s="453" t="s">
        <v>325</v>
      </c>
      <c r="B6" s="454"/>
      <c r="C6" s="457" t="s">
        <v>324</v>
      </c>
      <c r="D6" s="458"/>
      <c r="E6" s="377"/>
      <c r="G6" s="422"/>
    </row>
    <row r="7" spans="1:7" s="370" customFormat="1" ht="90" customHeight="1">
      <c r="A7" s="453"/>
      <c r="B7" s="454"/>
      <c r="C7" s="457"/>
      <c r="D7" s="459"/>
      <c r="E7" s="376"/>
      <c r="G7" s="421" t="s">
        <v>344</v>
      </c>
    </row>
    <row r="8" spans="1:7" s="370" customFormat="1" ht="90" customHeight="1">
      <c r="A8" s="455"/>
      <c r="B8" s="456"/>
      <c r="C8" s="460"/>
      <c r="D8" s="461"/>
      <c r="E8" s="377"/>
    </row>
    <row r="9" spans="1:7" s="370" customFormat="1" ht="105" customHeight="1">
      <c r="A9" s="464" t="s">
        <v>326</v>
      </c>
      <c r="B9" s="465"/>
      <c r="C9" s="460"/>
      <c r="D9" s="461"/>
      <c r="E9" s="377"/>
      <c r="G9" s="423" t="s">
        <v>345</v>
      </c>
    </row>
    <row r="10" spans="1:7" s="370" customFormat="1" ht="68.25" customHeight="1" thickBot="1">
      <c r="A10" s="466" t="s">
        <v>327</v>
      </c>
      <c r="B10" s="467"/>
      <c r="C10" s="468" t="s">
        <v>324</v>
      </c>
      <c r="D10" s="469"/>
    </row>
    <row r="11" spans="1:7" ht="18" customHeight="1"/>
    <row r="12" spans="1:7" ht="15" customHeight="1">
      <c r="A12" s="378" t="s">
        <v>102</v>
      </c>
      <c r="B12" s="462" t="s">
        <v>328</v>
      </c>
      <c r="C12" s="463"/>
      <c r="D12" s="463"/>
    </row>
    <row r="13" spans="1:7" ht="15" customHeight="1">
      <c r="A13" s="378" t="s">
        <v>103</v>
      </c>
      <c r="B13" s="462" t="s">
        <v>329</v>
      </c>
      <c r="C13" s="463"/>
      <c r="D13" s="463"/>
    </row>
    <row r="14" spans="1:7" ht="15" customHeight="1">
      <c r="A14" s="378" t="s">
        <v>104</v>
      </c>
      <c r="B14" s="462" t="s">
        <v>330</v>
      </c>
      <c r="C14" s="463"/>
      <c r="D14" s="463"/>
    </row>
    <row r="15" spans="1:7" ht="18" customHeight="1">
      <c r="A15" s="379"/>
    </row>
  </sheetData>
  <sheetProtection formatCells="0" formatColumns="0" formatRows="0"/>
  <mergeCells count="15">
    <mergeCell ref="B14:D14"/>
    <mergeCell ref="A9:B9"/>
    <mergeCell ref="C9:D9"/>
    <mergeCell ref="A10:B10"/>
    <mergeCell ref="C10:D10"/>
    <mergeCell ref="B12:D12"/>
    <mergeCell ref="B13:D13"/>
    <mergeCell ref="A4:B4"/>
    <mergeCell ref="C4:D4"/>
    <mergeCell ref="A5:B5"/>
    <mergeCell ref="C5:D5"/>
    <mergeCell ref="A6:B8"/>
    <mergeCell ref="C6:D6"/>
    <mergeCell ref="C7:D7"/>
    <mergeCell ref="C8:D8"/>
  </mergeCells>
  <phoneticPr fontId="3"/>
  <printOptions horizontalCentered="1"/>
  <pageMargins left="0.78740157480314965" right="0.39370078740157483" top="0.78740157480314965" bottom="0.39370078740157483" header="0.51181102362204722" footer="0.27559055118110237"/>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M28"/>
  <sheetViews>
    <sheetView view="pageBreakPreview" zoomScaleNormal="90" zoomScaleSheetLayoutView="100" workbookViewId="0">
      <pane xSplit="2" ySplit="6" topLeftCell="C8" activePane="bottomRight" state="frozen"/>
      <selection activeCell="D22" sqref="D22"/>
      <selection pane="topRight" activeCell="D22" sqref="D22"/>
      <selection pane="bottomLeft" activeCell="D22" sqref="D22"/>
      <selection pane="bottomRight" activeCell="F8" sqref="F8"/>
    </sheetView>
  </sheetViews>
  <sheetFormatPr defaultColWidth="9" defaultRowHeight="13.2"/>
  <cols>
    <col min="1" max="1" width="2.6640625" style="6" customWidth="1"/>
    <col min="2" max="2" width="14.6640625" style="6" customWidth="1"/>
    <col min="3" max="4" width="8.6640625" style="6" customWidth="1"/>
    <col min="5" max="10" width="13.109375" style="6" customWidth="1"/>
    <col min="11" max="11" width="8.88671875" style="6" customWidth="1"/>
    <col min="12" max="12" width="13.109375" style="6" customWidth="1"/>
    <col min="13" max="13" width="6.44140625" style="6" customWidth="1"/>
    <col min="14" max="16384" width="9" style="6"/>
  </cols>
  <sheetData>
    <row r="1" spans="1:13" ht="18" customHeight="1">
      <c r="A1" s="68" t="s">
        <v>287</v>
      </c>
      <c r="B1" s="41"/>
      <c r="C1" s="41"/>
      <c r="D1" s="41"/>
      <c r="E1" s="41"/>
      <c r="F1" s="41"/>
      <c r="G1" s="41"/>
    </row>
    <row r="2" spans="1:13" ht="27" customHeight="1">
      <c r="A2" s="9"/>
      <c r="B2" s="5"/>
      <c r="C2" s="5"/>
      <c r="E2" s="5"/>
      <c r="G2" s="42" t="s">
        <v>50</v>
      </c>
      <c r="J2" s="5"/>
      <c r="K2" s="5"/>
      <c r="L2" s="5"/>
      <c r="M2" s="5"/>
    </row>
    <row r="3" spans="1:13" ht="18" customHeight="1" thickBot="1">
      <c r="B3" s="5"/>
      <c r="C3" s="5"/>
      <c r="D3" s="5"/>
      <c r="E3" s="5"/>
      <c r="F3" s="5"/>
      <c r="G3" s="5"/>
      <c r="I3" s="5"/>
      <c r="J3" s="5"/>
      <c r="K3" s="5"/>
      <c r="L3" s="5"/>
      <c r="M3" s="43" t="s">
        <v>33</v>
      </c>
    </row>
    <row r="4" spans="1:13" ht="24" customHeight="1">
      <c r="A4" s="481" t="s">
        <v>23</v>
      </c>
      <c r="B4" s="482"/>
      <c r="C4" s="481" t="s">
        <v>24</v>
      </c>
      <c r="D4" s="478"/>
      <c r="E4" s="478"/>
      <c r="F4" s="472" t="s">
        <v>146</v>
      </c>
      <c r="G4" s="472" t="s">
        <v>148</v>
      </c>
      <c r="H4" s="472" t="s">
        <v>52</v>
      </c>
      <c r="I4" s="487" t="s">
        <v>53</v>
      </c>
      <c r="J4" s="472" t="s">
        <v>149</v>
      </c>
      <c r="K4" s="478" t="s">
        <v>25</v>
      </c>
      <c r="L4" s="485" t="s">
        <v>54</v>
      </c>
      <c r="M4" s="479" t="s">
        <v>169</v>
      </c>
    </row>
    <row r="5" spans="1:13" ht="37.5" customHeight="1">
      <c r="A5" s="483"/>
      <c r="B5" s="484"/>
      <c r="C5" s="102" t="s">
        <v>48</v>
      </c>
      <c r="D5" s="103" t="s">
        <v>51</v>
      </c>
      <c r="E5" s="83" t="s">
        <v>49</v>
      </c>
      <c r="F5" s="473"/>
      <c r="G5" s="473"/>
      <c r="H5" s="473"/>
      <c r="I5" s="488"/>
      <c r="J5" s="473"/>
      <c r="K5" s="473"/>
      <c r="L5" s="486"/>
      <c r="M5" s="480"/>
    </row>
    <row r="6" spans="1:13" ht="18" customHeight="1" thickBot="1">
      <c r="A6" s="100"/>
      <c r="B6" s="76"/>
      <c r="C6" s="104"/>
      <c r="D6" s="105"/>
      <c r="E6" s="106" t="s">
        <v>144</v>
      </c>
      <c r="F6" s="105" t="s">
        <v>94</v>
      </c>
      <c r="G6" s="105" t="s">
        <v>143</v>
      </c>
      <c r="H6" s="105" t="s">
        <v>96</v>
      </c>
      <c r="I6" s="106" t="s">
        <v>97</v>
      </c>
      <c r="J6" s="105" t="s">
        <v>98</v>
      </c>
      <c r="K6" s="105" t="s">
        <v>83</v>
      </c>
      <c r="L6" s="107" t="s">
        <v>145</v>
      </c>
      <c r="M6" s="101"/>
    </row>
    <row r="7" spans="1:13" ht="15" customHeight="1">
      <c r="A7" s="108"/>
      <c r="B7" s="109"/>
      <c r="C7" s="110" t="s">
        <v>11</v>
      </c>
      <c r="D7" s="111"/>
      <c r="E7" s="111" t="s">
        <v>11</v>
      </c>
      <c r="F7" s="111" t="s">
        <v>11</v>
      </c>
      <c r="G7" s="111" t="s">
        <v>11</v>
      </c>
      <c r="H7" s="111" t="s">
        <v>11</v>
      </c>
      <c r="I7" s="112" t="s">
        <v>11</v>
      </c>
      <c r="J7" s="111" t="s">
        <v>11</v>
      </c>
      <c r="K7" s="111"/>
      <c r="L7" s="113" t="s">
        <v>11</v>
      </c>
      <c r="M7" s="114"/>
    </row>
    <row r="8" spans="1:13" ht="49.5" customHeight="1">
      <c r="A8" s="476" t="s">
        <v>338</v>
      </c>
      <c r="B8" s="477"/>
      <c r="C8" s="411"/>
      <c r="D8" s="412"/>
      <c r="E8" s="270"/>
      <c r="F8" s="270"/>
      <c r="G8" s="270">
        <f>E8-F8</f>
        <v>0</v>
      </c>
      <c r="H8" s="270"/>
      <c r="I8" s="270"/>
      <c r="J8" s="270"/>
      <c r="K8" s="491" t="s">
        <v>339</v>
      </c>
      <c r="L8" s="270"/>
      <c r="M8" s="271"/>
    </row>
    <row r="9" spans="1:13" ht="45" customHeight="1">
      <c r="A9" s="489"/>
      <c r="B9" s="490"/>
      <c r="C9" s="413"/>
      <c r="D9" s="414"/>
      <c r="E9" s="51"/>
      <c r="F9" s="81"/>
      <c r="G9" s="306"/>
      <c r="H9" s="307"/>
      <c r="I9" s="51"/>
      <c r="J9" s="270"/>
      <c r="K9" s="492"/>
      <c r="L9" s="270"/>
      <c r="M9" s="272"/>
    </row>
    <row r="10" spans="1:13" ht="45" customHeight="1">
      <c r="A10" s="489"/>
      <c r="B10" s="490"/>
      <c r="C10" s="413"/>
      <c r="D10" s="414"/>
      <c r="E10" s="51"/>
      <c r="F10" s="81"/>
      <c r="G10" s="306"/>
      <c r="H10" s="307"/>
      <c r="I10" s="51"/>
      <c r="J10" s="270"/>
      <c r="K10" s="492"/>
      <c r="L10" s="270"/>
      <c r="M10" s="272"/>
    </row>
    <row r="11" spans="1:13" ht="45" customHeight="1">
      <c r="A11" s="489"/>
      <c r="B11" s="490"/>
      <c r="C11" s="413"/>
      <c r="D11" s="414"/>
      <c r="E11" s="51"/>
      <c r="F11" s="81"/>
      <c r="G11" s="306"/>
      <c r="H11" s="307"/>
      <c r="I11" s="51"/>
      <c r="J11" s="270"/>
      <c r="K11" s="492"/>
      <c r="L11" s="270"/>
      <c r="M11" s="272"/>
    </row>
    <row r="12" spans="1:13" ht="45" customHeight="1">
      <c r="A12" s="489"/>
      <c r="B12" s="490"/>
      <c r="C12" s="413"/>
      <c r="D12" s="414"/>
      <c r="E12" s="51"/>
      <c r="F12" s="81"/>
      <c r="G12" s="306"/>
      <c r="H12" s="307"/>
      <c r="I12" s="51"/>
      <c r="J12" s="270"/>
      <c r="K12" s="492"/>
      <c r="L12" s="270"/>
      <c r="M12" s="272"/>
    </row>
    <row r="13" spans="1:13" ht="49.5" customHeight="1" thickBot="1">
      <c r="A13" s="476"/>
      <c r="B13" s="477"/>
      <c r="C13" s="415"/>
      <c r="D13" s="416"/>
      <c r="E13" s="125"/>
      <c r="F13" s="125"/>
      <c r="G13" s="308"/>
      <c r="H13" s="308"/>
      <c r="I13" s="310"/>
      <c r="J13" s="309"/>
      <c r="K13" s="493"/>
      <c r="L13" s="270"/>
      <c r="M13" s="273"/>
    </row>
    <row r="14" spans="1:13" s="1" customFormat="1" ht="49.5" customHeight="1" thickBot="1">
      <c r="A14" s="474" t="s">
        <v>26</v>
      </c>
      <c r="B14" s="475"/>
      <c r="C14" s="126"/>
      <c r="D14" s="127"/>
      <c r="E14" s="128">
        <f t="shared" ref="E14:I14" si="0">SUM(E8:E13)</f>
        <v>0</v>
      </c>
      <c r="F14" s="128">
        <f t="shared" si="0"/>
        <v>0</v>
      </c>
      <c r="G14" s="128">
        <f t="shared" si="0"/>
        <v>0</v>
      </c>
      <c r="H14" s="128">
        <f t="shared" si="0"/>
        <v>0</v>
      </c>
      <c r="I14" s="128">
        <f t="shared" si="0"/>
        <v>0</v>
      </c>
      <c r="J14" s="128">
        <f>SUM(J8:J13)</f>
        <v>0</v>
      </c>
      <c r="K14" s="127"/>
      <c r="L14" s="128">
        <f>SUM(L8:L13)</f>
        <v>0</v>
      </c>
      <c r="M14" s="129"/>
    </row>
    <row r="16" spans="1:13">
      <c r="A16" s="145" t="s">
        <v>27</v>
      </c>
      <c r="B16" s="146" t="s">
        <v>177</v>
      </c>
      <c r="C16" s="146"/>
      <c r="D16" s="146"/>
      <c r="E16" s="146"/>
      <c r="F16" s="146"/>
      <c r="G16" s="146"/>
      <c r="H16" s="146"/>
      <c r="I16" s="146"/>
      <c r="J16" s="146"/>
      <c r="K16" s="146"/>
      <c r="L16" s="146"/>
      <c r="M16" s="146"/>
    </row>
    <row r="17" spans="1:13" ht="18" customHeight="1">
      <c r="A17" s="147" t="s">
        <v>178</v>
      </c>
      <c r="B17" s="471" t="s">
        <v>28</v>
      </c>
      <c r="C17" s="471"/>
      <c r="D17" s="471"/>
      <c r="E17" s="471"/>
      <c r="F17" s="471"/>
      <c r="G17" s="471"/>
      <c r="H17" s="471"/>
      <c r="I17" s="471"/>
      <c r="J17" s="471"/>
      <c r="K17" s="471"/>
      <c r="L17" s="471"/>
      <c r="M17" s="471"/>
    </row>
    <row r="18" spans="1:13" ht="18" customHeight="1">
      <c r="A18" s="147" t="s">
        <v>179</v>
      </c>
      <c r="B18" s="471" t="s">
        <v>29</v>
      </c>
      <c r="C18" s="471"/>
      <c r="D18" s="471"/>
      <c r="E18" s="471"/>
      <c r="F18" s="471"/>
      <c r="G18" s="471"/>
      <c r="H18" s="471"/>
      <c r="I18" s="471"/>
      <c r="J18" s="471"/>
      <c r="K18" s="471"/>
      <c r="L18" s="471"/>
      <c r="M18" s="471"/>
    </row>
    <row r="19" spans="1:13" ht="18" customHeight="1">
      <c r="A19" s="147" t="s">
        <v>180</v>
      </c>
      <c r="B19" s="471" t="s">
        <v>30</v>
      </c>
      <c r="C19" s="471"/>
      <c r="D19" s="471"/>
      <c r="E19" s="471"/>
      <c r="F19" s="471"/>
      <c r="G19" s="471"/>
      <c r="H19" s="471"/>
      <c r="I19" s="471"/>
      <c r="J19" s="471"/>
      <c r="K19" s="471"/>
      <c r="L19" s="471"/>
      <c r="M19" s="471"/>
    </row>
    <row r="20" spans="1:13" ht="18" customHeight="1">
      <c r="A20" s="147" t="s">
        <v>181</v>
      </c>
      <c r="B20" s="471" t="s">
        <v>31</v>
      </c>
      <c r="C20" s="471"/>
      <c r="D20" s="471"/>
      <c r="E20" s="471"/>
      <c r="F20" s="471"/>
      <c r="G20" s="471"/>
      <c r="H20" s="471"/>
      <c r="I20" s="471"/>
      <c r="J20" s="471"/>
      <c r="K20" s="471"/>
      <c r="L20" s="471"/>
      <c r="M20" s="471"/>
    </row>
    <row r="21" spans="1:13" ht="18" customHeight="1">
      <c r="A21" s="147" t="s">
        <v>182</v>
      </c>
      <c r="B21" s="471" t="s">
        <v>147</v>
      </c>
      <c r="C21" s="471"/>
      <c r="D21" s="471"/>
      <c r="E21" s="471"/>
      <c r="F21" s="471"/>
      <c r="G21" s="471"/>
      <c r="H21" s="471"/>
      <c r="I21" s="471"/>
      <c r="J21" s="471"/>
      <c r="K21" s="471"/>
      <c r="L21" s="471"/>
      <c r="M21" s="471"/>
    </row>
    <row r="22" spans="1:13" ht="12" customHeight="1"/>
    <row r="23" spans="1:13" ht="14.4">
      <c r="A23" s="166"/>
      <c r="B23" s="470"/>
      <c r="C23" s="470"/>
      <c r="D23" s="470"/>
      <c r="E23" s="470"/>
      <c r="F23" s="470"/>
      <c r="G23" s="470"/>
      <c r="H23" s="470"/>
      <c r="I23" s="470"/>
      <c r="J23" s="470"/>
      <c r="K23" s="470"/>
      <c r="L23" s="470"/>
      <c r="M23" s="470"/>
    </row>
    <row r="24" spans="1:13" ht="14.4">
      <c r="A24" s="166"/>
    </row>
    <row r="25" spans="1:13" ht="14.4">
      <c r="A25" s="166"/>
    </row>
    <row r="26" spans="1:13" ht="14.4">
      <c r="A26" s="166"/>
    </row>
    <row r="27" spans="1:13" ht="14.4">
      <c r="A27" s="166"/>
    </row>
    <row r="28" spans="1:13" ht="14.4">
      <c r="A28" s="166"/>
    </row>
  </sheetData>
  <sheetProtection formatCells="0" formatColumns="0" formatRows="0"/>
  <mergeCells count="24">
    <mergeCell ref="A4:B5"/>
    <mergeCell ref="L4:L5"/>
    <mergeCell ref="I4:I5"/>
    <mergeCell ref="A12:B12"/>
    <mergeCell ref="A9:B9"/>
    <mergeCell ref="A10:B10"/>
    <mergeCell ref="A11:B11"/>
    <mergeCell ref="K8:K13"/>
    <mergeCell ref="B23:M23"/>
    <mergeCell ref="B21:M21"/>
    <mergeCell ref="G4:G5"/>
    <mergeCell ref="F4:F5"/>
    <mergeCell ref="A14:B14"/>
    <mergeCell ref="B19:M19"/>
    <mergeCell ref="B20:M20"/>
    <mergeCell ref="B17:M17"/>
    <mergeCell ref="B18:M18"/>
    <mergeCell ref="A13:B13"/>
    <mergeCell ref="A8:B8"/>
    <mergeCell ref="H4:H5"/>
    <mergeCell ref="J4:J5"/>
    <mergeCell ref="K4:K5"/>
    <mergeCell ref="M4:M5"/>
    <mergeCell ref="C4:E4"/>
  </mergeCells>
  <phoneticPr fontId="3"/>
  <printOptions horizontalCentered="1"/>
  <pageMargins left="0.19685039370078741" right="0.19685039370078741" top="0.78740157480314965" bottom="0.39370078740157483" header="0.19685039370078741"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pageSetUpPr fitToPage="1"/>
  </sheetPr>
  <dimension ref="A1:H15"/>
  <sheetViews>
    <sheetView view="pageBreakPreview" zoomScaleNormal="75" workbookViewId="0"/>
  </sheetViews>
  <sheetFormatPr defaultColWidth="9" defaultRowHeight="12"/>
  <cols>
    <col min="1" max="1" width="5.109375" style="39" customWidth="1"/>
    <col min="2" max="2" width="18.44140625" style="39" customWidth="1"/>
    <col min="3" max="6" width="12.44140625" style="39" customWidth="1"/>
    <col min="7" max="7" width="11.44140625" style="39" customWidth="1"/>
    <col min="8" max="8" width="17.44140625" style="39" customWidth="1"/>
    <col min="9" max="16384" width="9" style="39"/>
  </cols>
  <sheetData>
    <row r="1" spans="1:8" s="37" customFormat="1" ht="18" customHeight="1">
      <c r="A1" s="317" t="s">
        <v>288</v>
      </c>
      <c r="B1" s="4"/>
      <c r="C1" s="4"/>
      <c r="D1" s="6"/>
      <c r="E1" s="4"/>
      <c r="F1" s="4"/>
      <c r="G1" s="4"/>
      <c r="H1" s="4"/>
    </row>
    <row r="2" spans="1:8" s="37" customFormat="1" ht="24" customHeight="1">
      <c r="A2" s="4"/>
      <c r="B2" s="4"/>
      <c r="C2" s="38" t="s">
        <v>32</v>
      </c>
      <c r="D2" s="4"/>
      <c r="E2" s="4"/>
      <c r="F2" s="4"/>
      <c r="G2" s="4"/>
      <c r="H2" s="4"/>
    </row>
    <row r="3" spans="1:8" s="37" customFormat="1" ht="18" customHeight="1" thickBot="1">
      <c r="A3" s="4"/>
      <c r="B3" s="4"/>
      <c r="C3" s="4"/>
      <c r="D3" s="4"/>
      <c r="E3" s="4"/>
      <c r="F3" s="4"/>
      <c r="G3" s="4"/>
      <c r="H3" s="43" t="s">
        <v>33</v>
      </c>
    </row>
    <row r="4" spans="1:8" ht="37.5" customHeight="1">
      <c r="A4" s="501" t="s">
        <v>34</v>
      </c>
      <c r="B4" s="502"/>
      <c r="C4" s="496" t="s">
        <v>56</v>
      </c>
      <c r="D4" s="500" t="s">
        <v>35</v>
      </c>
      <c r="E4" s="500"/>
      <c r="F4" s="500"/>
      <c r="G4" s="500"/>
      <c r="H4" s="498" t="s">
        <v>55</v>
      </c>
    </row>
    <row r="5" spans="1:8" ht="37.5" customHeight="1" thickBot="1">
      <c r="A5" s="503"/>
      <c r="B5" s="504"/>
      <c r="C5" s="497"/>
      <c r="D5" s="48" t="s">
        <v>36</v>
      </c>
      <c r="E5" s="48" t="s">
        <v>37</v>
      </c>
      <c r="F5" s="48" t="s">
        <v>334</v>
      </c>
      <c r="G5" s="48" t="s">
        <v>38</v>
      </c>
      <c r="H5" s="499"/>
    </row>
    <row r="6" spans="1:8" s="37" customFormat="1" ht="67.5" customHeight="1">
      <c r="A6" s="494" t="str">
        <f>'16号'!A8</f>
        <v>地域医療支援体制構築事業</v>
      </c>
      <c r="B6" s="495"/>
      <c r="C6" s="49">
        <f>'16号'!E8</f>
        <v>0</v>
      </c>
      <c r="D6" s="274">
        <f>+'16号'!L8</f>
        <v>0</v>
      </c>
      <c r="E6" s="274">
        <f>+C6-D6-G6</f>
        <v>0</v>
      </c>
      <c r="F6" s="417">
        <v>0</v>
      </c>
      <c r="G6" s="158">
        <f>+'16号'!F8</f>
        <v>0</v>
      </c>
      <c r="H6" s="275"/>
    </row>
    <row r="7" spans="1:8" s="37" customFormat="1" ht="67.5" customHeight="1">
      <c r="A7" s="494"/>
      <c r="B7" s="495"/>
      <c r="C7" s="50"/>
      <c r="D7" s="51"/>
      <c r="E7" s="51"/>
      <c r="F7" s="418"/>
      <c r="G7" s="311"/>
      <c r="H7" s="312"/>
    </row>
    <row r="8" spans="1:8" s="37" customFormat="1" ht="67.5" customHeight="1" thickBot="1">
      <c r="A8" s="509"/>
      <c r="B8" s="510"/>
      <c r="C8" s="130"/>
      <c r="D8" s="159"/>
      <c r="E8" s="159"/>
      <c r="F8" s="159"/>
      <c r="G8" s="159"/>
      <c r="H8" s="276"/>
    </row>
    <row r="9" spans="1:8" s="37" customFormat="1" ht="67.5" customHeight="1" thickBot="1">
      <c r="A9" s="507" t="s">
        <v>26</v>
      </c>
      <c r="B9" s="508"/>
      <c r="C9" s="131">
        <f>SUM(C6:C8)</f>
        <v>0</v>
      </c>
      <c r="D9" s="128">
        <f>SUM(D6:D8)</f>
        <v>0</v>
      </c>
      <c r="E9" s="128">
        <f>SUM(E6:E8)</f>
        <v>0</v>
      </c>
      <c r="F9" s="128">
        <f>SUM(F6:F8)</f>
        <v>0</v>
      </c>
      <c r="G9" s="128">
        <f>SUM(G6:G8)</f>
        <v>0</v>
      </c>
      <c r="H9" s="132"/>
    </row>
    <row r="10" spans="1:8" ht="18" customHeight="1">
      <c r="E10" s="52"/>
      <c r="F10" s="52"/>
    </row>
    <row r="11" spans="1:8" ht="15" customHeight="1">
      <c r="A11" s="84" t="s">
        <v>102</v>
      </c>
      <c r="B11" s="505" t="s">
        <v>116</v>
      </c>
      <c r="C11" s="506"/>
      <c r="D11" s="506"/>
      <c r="E11" s="506"/>
      <c r="F11" s="506"/>
      <c r="G11" s="506"/>
      <c r="H11" s="506"/>
    </row>
    <row r="12" spans="1:8" ht="30" customHeight="1">
      <c r="A12" s="84" t="s">
        <v>103</v>
      </c>
      <c r="B12" s="505" t="s">
        <v>117</v>
      </c>
      <c r="C12" s="506"/>
      <c r="D12" s="506"/>
      <c r="E12" s="506"/>
      <c r="F12" s="506"/>
      <c r="G12" s="506"/>
      <c r="H12" s="506"/>
    </row>
    <row r="13" spans="1:8" ht="15" customHeight="1">
      <c r="A13" s="84" t="s">
        <v>104</v>
      </c>
      <c r="B13" s="505" t="s">
        <v>118</v>
      </c>
      <c r="C13" s="506"/>
      <c r="D13" s="506"/>
      <c r="E13" s="506"/>
      <c r="F13" s="506"/>
      <c r="G13" s="506"/>
      <c r="H13" s="506"/>
    </row>
    <row r="14" spans="1:8" ht="15" customHeight="1">
      <c r="A14" s="84" t="s">
        <v>105</v>
      </c>
      <c r="B14" s="505" t="s">
        <v>119</v>
      </c>
      <c r="C14" s="506"/>
      <c r="D14" s="506"/>
      <c r="E14" s="506"/>
      <c r="F14" s="506"/>
      <c r="G14" s="506"/>
      <c r="H14" s="506"/>
    </row>
    <row r="15" spans="1:8" ht="15" customHeight="1">
      <c r="A15" s="40"/>
    </row>
  </sheetData>
  <sheetProtection formatCells="0" formatColumns="0" formatRows="0"/>
  <mergeCells count="12">
    <mergeCell ref="B13:H13"/>
    <mergeCell ref="B14:H14"/>
    <mergeCell ref="A9:B9"/>
    <mergeCell ref="B11:H11"/>
    <mergeCell ref="A8:B8"/>
    <mergeCell ref="B12:H12"/>
    <mergeCell ref="A7:B7"/>
    <mergeCell ref="C4:C5"/>
    <mergeCell ref="H4:H5"/>
    <mergeCell ref="D4:G4"/>
    <mergeCell ref="A6:B6"/>
    <mergeCell ref="A4:B5"/>
  </mergeCells>
  <phoneticPr fontId="3"/>
  <printOptions horizontalCentered="1"/>
  <pageMargins left="0.59055118110236227" right="0.39370078740157483" top="0.78740157480314965" bottom="0.98425196850393704" header="0.51181102362204722" footer="0.51181102362204722"/>
  <pageSetup paperSize="9" scale="92" orientation="portrait" blackAndWhite="1"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H39"/>
  <sheetViews>
    <sheetView view="pageBreakPreview" topLeftCell="A5" zoomScaleNormal="100" workbookViewId="0">
      <selection activeCell="E20" sqref="E20"/>
    </sheetView>
  </sheetViews>
  <sheetFormatPr defaultColWidth="9" defaultRowHeight="13.2"/>
  <cols>
    <col min="1" max="4" width="10.6640625" style="6" customWidth="1"/>
    <col min="5" max="5" width="11.88671875" style="6" customWidth="1"/>
    <col min="6" max="7" width="18.109375" style="6" customWidth="1"/>
    <col min="8" max="8" width="2.88671875" style="6" customWidth="1"/>
    <col min="9" max="16384" width="9" style="6"/>
  </cols>
  <sheetData>
    <row r="1" spans="1:7" s="1" customFormat="1" ht="18" customHeight="1">
      <c r="A1" s="53" t="s">
        <v>289</v>
      </c>
      <c r="B1" s="54"/>
      <c r="C1" s="305"/>
      <c r="D1" s="54"/>
    </row>
    <row r="2" spans="1:7" s="1" customFormat="1" ht="24" customHeight="1">
      <c r="D2" s="68"/>
      <c r="E2" s="21" t="s">
        <v>57</v>
      </c>
    </row>
    <row r="3" spans="1:7" s="1" customFormat="1" ht="18" customHeight="1"/>
    <row r="4" spans="1:7" s="1" customFormat="1" ht="18" customHeight="1">
      <c r="A4" s="55" t="s">
        <v>99</v>
      </c>
      <c r="B4" s="511" t="str">
        <f>+'1号'!C14</f>
        <v>令和３年度地域医療支援体制構築事業費補助金</v>
      </c>
      <c r="C4" s="511"/>
      <c r="D4" s="511"/>
      <c r="E4" s="511"/>
      <c r="F4" s="75"/>
    </row>
    <row r="5" spans="1:7" s="1" customFormat="1" ht="18" customHeight="1">
      <c r="A5" s="56"/>
    </row>
    <row r="6" spans="1:7" s="1" customFormat="1" ht="18" customHeight="1" thickBot="1">
      <c r="A6" s="57" t="s">
        <v>100</v>
      </c>
      <c r="B6" s="58"/>
      <c r="C6" s="58"/>
      <c r="D6" s="58"/>
      <c r="G6" s="43" t="s">
        <v>33</v>
      </c>
    </row>
    <row r="7" spans="1:7" s="1" customFormat="1" ht="15" customHeight="1">
      <c r="A7" s="516" t="s">
        <v>15</v>
      </c>
      <c r="B7" s="446"/>
      <c r="C7" s="446"/>
      <c r="D7" s="446"/>
      <c r="E7" s="521" t="s">
        <v>58</v>
      </c>
      <c r="F7" s="531" t="s">
        <v>101</v>
      </c>
      <c r="G7" s="532"/>
    </row>
    <row r="8" spans="1:7" s="1" customFormat="1" ht="15" customHeight="1" thickBot="1">
      <c r="A8" s="44" t="s">
        <v>6</v>
      </c>
      <c r="B8" s="46" t="s">
        <v>7</v>
      </c>
      <c r="C8" s="46" t="s">
        <v>8</v>
      </c>
      <c r="D8" s="45" t="s">
        <v>9</v>
      </c>
      <c r="E8" s="522"/>
      <c r="F8" s="533"/>
      <c r="G8" s="534"/>
    </row>
    <row r="9" spans="1:7" ht="30" customHeight="1">
      <c r="A9" s="385"/>
      <c r="B9" s="386"/>
      <c r="C9" s="386"/>
      <c r="D9" s="387"/>
      <c r="E9" s="231">
        <f>+'18号'!E9</f>
        <v>0</v>
      </c>
      <c r="F9" s="529" t="s">
        <v>343</v>
      </c>
      <c r="G9" s="530"/>
    </row>
    <row r="10" spans="1:7" ht="30" customHeight="1">
      <c r="A10" s="382"/>
      <c r="B10" s="383"/>
      <c r="C10" s="383"/>
      <c r="D10" s="384"/>
      <c r="E10" s="134">
        <f>+'18号'!D9</f>
        <v>0</v>
      </c>
      <c r="F10" s="523" t="s">
        <v>244</v>
      </c>
      <c r="G10" s="524"/>
    </row>
    <row r="11" spans="1:7" ht="30" customHeight="1">
      <c r="A11" s="382"/>
      <c r="B11" s="383"/>
      <c r="C11" s="383"/>
      <c r="D11" s="384"/>
      <c r="E11" s="135">
        <f>'18号'!G9</f>
        <v>0</v>
      </c>
      <c r="F11" s="525" t="s">
        <v>282</v>
      </c>
      <c r="G11" s="526"/>
    </row>
    <row r="12" spans="1:7" ht="30" customHeight="1">
      <c r="A12" s="382"/>
      <c r="B12" s="383"/>
      <c r="C12" s="383"/>
      <c r="D12" s="384"/>
      <c r="E12" s="391"/>
      <c r="F12" s="523"/>
      <c r="G12" s="524"/>
    </row>
    <row r="13" spans="1:7" ht="30" customHeight="1" thickBot="1">
      <c r="A13" s="388"/>
      <c r="B13" s="389"/>
      <c r="C13" s="389"/>
      <c r="D13" s="390"/>
      <c r="E13" s="392"/>
      <c r="F13" s="535"/>
      <c r="G13" s="536"/>
    </row>
    <row r="14" spans="1:7" ht="30" customHeight="1" thickBot="1">
      <c r="A14" s="514" t="s">
        <v>256</v>
      </c>
      <c r="B14" s="515"/>
      <c r="C14" s="515"/>
      <c r="D14" s="515"/>
      <c r="E14" s="133">
        <f>SUM(E9:E13)</f>
        <v>0</v>
      </c>
      <c r="F14" s="537"/>
      <c r="G14" s="538"/>
    </row>
    <row r="15" spans="1:7" s="1" customFormat="1" ht="18" customHeight="1">
      <c r="A15" s="58"/>
      <c r="B15" s="58"/>
      <c r="C15" s="58"/>
      <c r="D15" s="58"/>
      <c r="E15" s="59"/>
      <c r="F15" s="59"/>
      <c r="G15" s="60"/>
    </row>
    <row r="16" spans="1:7" s="1" customFormat="1" ht="18" customHeight="1" thickBot="1">
      <c r="A16" s="57" t="s">
        <v>12</v>
      </c>
      <c r="B16" s="58"/>
      <c r="C16" s="58"/>
      <c r="D16" s="58"/>
      <c r="G16" s="43" t="s">
        <v>33</v>
      </c>
    </row>
    <row r="17" spans="1:7" s="1" customFormat="1" ht="15" customHeight="1">
      <c r="A17" s="516" t="s">
        <v>15</v>
      </c>
      <c r="B17" s="446"/>
      <c r="C17" s="446"/>
      <c r="D17" s="446"/>
      <c r="E17" s="521" t="s">
        <v>58</v>
      </c>
      <c r="F17" s="531" t="s">
        <v>257</v>
      </c>
      <c r="G17" s="532"/>
    </row>
    <row r="18" spans="1:7" s="1" customFormat="1" ht="15" customHeight="1" thickBot="1">
      <c r="A18" s="44" t="s">
        <v>6</v>
      </c>
      <c r="B18" s="46" t="s">
        <v>7</v>
      </c>
      <c r="C18" s="46" t="s">
        <v>8</v>
      </c>
      <c r="D18" s="45" t="s">
        <v>9</v>
      </c>
      <c r="E18" s="522"/>
      <c r="F18" s="533"/>
      <c r="G18" s="534"/>
    </row>
    <row r="19" spans="1:7" ht="30" customHeight="1">
      <c r="A19" s="393"/>
      <c r="B19" s="386"/>
      <c r="C19" s="386"/>
      <c r="D19" s="387"/>
      <c r="E19" s="394"/>
      <c r="F19" s="527"/>
      <c r="G19" s="528"/>
    </row>
    <row r="20" spans="1:7" ht="30" customHeight="1">
      <c r="A20" s="395"/>
      <c r="B20" s="383"/>
      <c r="C20" s="383"/>
      <c r="D20" s="384"/>
      <c r="E20" s="396"/>
      <c r="F20" s="519"/>
      <c r="G20" s="520"/>
    </row>
    <row r="21" spans="1:7" ht="30" customHeight="1">
      <c r="A21" s="395"/>
      <c r="B21" s="383"/>
      <c r="C21" s="383"/>
      <c r="D21" s="384"/>
      <c r="E21" s="396"/>
      <c r="F21" s="519"/>
      <c r="G21" s="520"/>
    </row>
    <row r="22" spans="1:7" ht="30" customHeight="1">
      <c r="A22" s="395"/>
      <c r="B22" s="383"/>
      <c r="C22" s="383"/>
      <c r="D22" s="384"/>
      <c r="E22" s="397"/>
      <c r="F22" s="519"/>
      <c r="G22" s="520"/>
    </row>
    <row r="23" spans="1:7" ht="30" customHeight="1" thickBot="1">
      <c r="A23" s="398"/>
      <c r="B23" s="399"/>
      <c r="C23" s="399"/>
      <c r="D23" s="400"/>
      <c r="E23" s="401"/>
      <c r="F23" s="517"/>
      <c r="G23" s="518"/>
    </row>
    <row r="24" spans="1:7" ht="30" customHeight="1" thickBot="1">
      <c r="A24" s="514" t="s">
        <v>256</v>
      </c>
      <c r="B24" s="515"/>
      <c r="C24" s="515"/>
      <c r="D24" s="515"/>
      <c r="E24" s="133">
        <f>SUM(E19:E23)</f>
        <v>0</v>
      </c>
      <c r="F24" s="539"/>
      <c r="G24" s="540"/>
    </row>
    <row r="25" spans="1:7" s="1" customFormat="1" ht="18" customHeight="1">
      <c r="A25" s="60"/>
      <c r="B25" s="60"/>
      <c r="C25" s="60"/>
      <c r="D25" s="60"/>
      <c r="E25" s="61" t="str">
        <f>IF(E14=E24," ","収支不一致！！")</f>
        <v xml:space="preserve"> </v>
      </c>
      <c r="F25" s="61"/>
      <c r="G25" s="60"/>
    </row>
    <row r="26" spans="1:7" s="1" customFormat="1" ht="18" customHeight="1">
      <c r="A26" s="60" t="s">
        <v>70</v>
      </c>
      <c r="B26" s="60"/>
      <c r="C26" s="60"/>
      <c r="D26" s="60"/>
    </row>
    <row r="27" spans="1:7" s="1" customFormat="1" ht="18" customHeight="1">
      <c r="B27" s="62" t="str">
        <f>+※入力画面!C22</f>
        <v>令和3年◆月■日</v>
      </c>
      <c r="C27" s="63"/>
      <c r="D27" s="63"/>
    </row>
    <row r="28" spans="1:7" s="1" customFormat="1" ht="18" customHeight="1">
      <c r="G28" s="10"/>
    </row>
    <row r="29" spans="1:7" s="1" customFormat="1" ht="18" customHeight="1">
      <c r="E29" s="20" t="s">
        <v>247</v>
      </c>
      <c r="F29" s="541" t="str">
        <f>+※入力画面!C10</f>
        <v>医療法人　○○</v>
      </c>
      <c r="G29" s="442"/>
    </row>
    <row r="30" spans="1:7" s="1" customFormat="1" ht="18" customHeight="1">
      <c r="F30" s="542" t="str">
        <f>+※入力画面!C11</f>
        <v>理事長　■■　■■</v>
      </c>
      <c r="G30" s="442"/>
    </row>
    <row r="31" spans="1:7" s="1" customFormat="1" ht="30" customHeight="1">
      <c r="G31" s="64"/>
    </row>
    <row r="32" spans="1:7" s="1" customFormat="1" ht="15" customHeight="1">
      <c r="A32" s="65" t="s">
        <v>258</v>
      </c>
      <c r="B32" s="512" t="s">
        <v>259</v>
      </c>
      <c r="C32" s="513"/>
      <c r="D32" s="513"/>
      <c r="E32" s="513"/>
      <c r="F32" s="513"/>
      <c r="G32" s="513"/>
    </row>
    <row r="33" spans="1:8" s="1" customFormat="1" ht="28.5" customHeight="1">
      <c r="A33" s="65" t="s">
        <v>260</v>
      </c>
      <c r="B33" s="512" t="s">
        <v>261</v>
      </c>
      <c r="C33" s="513"/>
      <c r="D33" s="513"/>
      <c r="E33" s="513"/>
      <c r="F33" s="513"/>
      <c r="G33" s="513"/>
    </row>
    <row r="34" spans="1:8" s="1" customFormat="1" ht="26.25" customHeight="1">
      <c r="A34" s="65" t="s">
        <v>262</v>
      </c>
      <c r="B34" s="512" t="s">
        <v>263</v>
      </c>
      <c r="C34" s="513"/>
      <c r="D34" s="513"/>
      <c r="E34" s="513"/>
      <c r="F34" s="513"/>
      <c r="G34" s="513"/>
    </row>
    <row r="35" spans="1:8" s="1" customFormat="1" ht="26.25" customHeight="1">
      <c r="A35" s="65" t="s">
        <v>264</v>
      </c>
      <c r="B35" s="512" t="s">
        <v>265</v>
      </c>
      <c r="C35" s="513"/>
      <c r="D35" s="513"/>
      <c r="E35" s="513"/>
      <c r="F35" s="513"/>
      <c r="G35" s="513"/>
    </row>
    <row r="36" spans="1:8" s="1" customFormat="1" ht="15" customHeight="1">
      <c r="A36" s="65" t="s">
        <v>266</v>
      </c>
      <c r="B36" s="512" t="s">
        <v>267</v>
      </c>
      <c r="C36" s="513"/>
      <c r="D36" s="513"/>
      <c r="E36" s="513"/>
      <c r="F36" s="513"/>
      <c r="G36" s="513"/>
    </row>
    <row r="37" spans="1:8" s="1" customFormat="1" ht="15" customHeight="1">
      <c r="A37" s="6"/>
      <c r="B37" s="6"/>
      <c r="C37" s="6"/>
      <c r="D37" s="6"/>
      <c r="E37" s="6"/>
      <c r="F37" s="6"/>
      <c r="G37" s="6"/>
      <c r="H37" s="6"/>
    </row>
    <row r="38" spans="1:8" ht="15" customHeight="1"/>
    <row r="39" spans="1:8" ht="15" customHeight="1"/>
  </sheetData>
  <sheetProtection formatCells="0" formatColumns="0" formatRows="0"/>
  <mergeCells count="28">
    <mergeCell ref="F7:G8"/>
    <mergeCell ref="B36:G36"/>
    <mergeCell ref="F12:G12"/>
    <mergeCell ref="F13:G13"/>
    <mergeCell ref="F14:G14"/>
    <mergeCell ref="F17:G18"/>
    <mergeCell ref="A17:D17"/>
    <mergeCell ref="F24:G24"/>
    <mergeCell ref="B34:G34"/>
    <mergeCell ref="F29:G29"/>
    <mergeCell ref="F30:G30"/>
    <mergeCell ref="B35:G35"/>
    <mergeCell ref="B4:E4"/>
    <mergeCell ref="B32:G32"/>
    <mergeCell ref="B33:G33"/>
    <mergeCell ref="A24:D24"/>
    <mergeCell ref="A7:D7"/>
    <mergeCell ref="A14:D14"/>
    <mergeCell ref="F23:G23"/>
    <mergeCell ref="F22:G22"/>
    <mergeCell ref="E17:E18"/>
    <mergeCell ref="F10:G10"/>
    <mergeCell ref="F11:G11"/>
    <mergeCell ref="F19:G19"/>
    <mergeCell ref="F20:G20"/>
    <mergeCell ref="F21:G21"/>
    <mergeCell ref="F9:G9"/>
    <mergeCell ref="E7:E8"/>
  </mergeCells>
  <phoneticPr fontId="3"/>
  <pageMargins left="0.8" right="0.19685039370078741" top="0.59055118110236227" bottom="0.27" header="0.19685039370078741" footer="0.19"/>
  <pageSetup paperSize="9" orientation="portrait" horizontalDpi="300" verticalDpi="300" r:id="rId1"/>
  <headerFooter alignWithMargins="0"/>
  <rowBreaks count="1" manualBreakCount="1">
    <brk id="31" max="7"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A1:T25"/>
  <sheetViews>
    <sheetView view="pageBreakPreview" zoomScaleNormal="75" zoomScaleSheetLayoutView="100" workbookViewId="0">
      <pane xSplit="3" ySplit="6" topLeftCell="D7" activePane="bottomRight" state="frozen"/>
      <selection activeCell="D22" sqref="D22"/>
      <selection pane="topRight" activeCell="D22" sqref="D22"/>
      <selection pane="bottomLeft" activeCell="D22" sqref="D22"/>
      <selection pane="bottomRight"/>
    </sheetView>
  </sheetViews>
  <sheetFormatPr defaultColWidth="9" defaultRowHeight="13.2"/>
  <cols>
    <col min="1" max="1" width="4.77734375" style="320" customWidth="1"/>
    <col min="2" max="2" width="15" style="320" customWidth="1"/>
    <col min="3" max="3" width="3.44140625" style="320" customWidth="1"/>
    <col min="4" max="17" width="10.77734375" style="320" customWidth="1"/>
    <col min="18" max="18" width="12" style="320" customWidth="1"/>
    <col min="19" max="16384" width="9" style="320"/>
  </cols>
  <sheetData>
    <row r="1" spans="1:20" s="318" customFormat="1" ht="18" customHeight="1">
      <c r="A1" s="318" t="s">
        <v>290</v>
      </c>
    </row>
    <row r="2" spans="1:20" s="318" customFormat="1" ht="16.2">
      <c r="H2" s="319" t="s">
        <v>291</v>
      </c>
    </row>
    <row r="3" spans="1:20" ht="18" customHeight="1" thickBot="1">
      <c r="Q3" s="321" t="s">
        <v>292</v>
      </c>
      <c r="R3" s="321"/>
    </row>
    <row r="4" spans="1:20" ht="15" customHeight="1">
      <c r="A4" s="322"/>
      <c r="B4" s="323"/>
      <c r="C4" s="572" t="s">
        <v>286</v>
      </c>
      <c r="D4" s="574">
        <v>4</v>
      </c>
      <c r="E4" s="563">
        <v>5</v>
      </c>
      <c r="F4" s="563">
        <v>6</v>
      </c>
      <c r="G4" s="563">
        <v>7</v>
      </c>
      <c r="H4" s="563">
        <v>8</v>
      </c>
      <c r="I4" s="563">
        <v>9</v>
      </c>
      <c r="J4" s="563">
        <v>10</v>
      </c>
      <c r="K4" s="563">
        <v>11</v>
      </c>
      <c r="L4" s="563">
        <v>12</v>
      </c>
      <c r="M4" s="563">
        <v>1</v>
      </c>
      <c r="N4" s="563">
        <v>2</v>
      </c>
      <c r="O4" s="566">
        <v>3</v>
      </c>
      <c r="P4" s="569">
        <v>4</v>
      </c>
      <c r="Q4" s="555" t="s">
        <v>39</v>
      </c>
      <c r="R4" s="555" t="s">
        <v>293</v>
      </c>
      <c r="S4" s="325"/>
      <c r="T4" s="325"/>
    </row>
    <row r="5" spans="1:20" ht="15" customHeight="1">
      <c r="A5" s="558" t="s">
        <v>294</v>
      </c>
      <c r="B5" s="326"/>
      <c r="C5" s="573"/>
      <c r="D5" s="575"/>
      <c r="E5" s="564"/>
      <c r="F5" s="564"/>
      <c r="G5" s="564"/>
      <c r="H5" s="564"/>
      <c r="I5" s="564"/>
      <c r="J5" s="564"/>
      <c r="K5" s="564"/>
      <c r="L5" s="564"/>
      <c r="M5" s="564"/>
      <c r="N5" s="564"/>
      <c r="O5" s="567"/>
      <c r="P5" s="570"/>
      <c r="Q5" s="556"/>
      <c r="R5" s="556"/>
      <c r="S5" s="325"/>
      <c r="T5" s="325"/>
    </row>
    <row r="6" spans="1:20" ht="15" customHeight="1" thickBot="1">
      <c r="A6" s="558"/>
      <c r="B6" s="328" t="s">
        <v>295</v>
      </c>
      <c r="C6" s="329"/>
      <c r="D6" s="576"/>
      <c r="E6" s="565"/>
      <c r="F6" s="565"/>
      <c r="G6" s="565"/>
      <c r="H6" s="565"/>
      <c r="I6" s="565"/>
      <c r="J6" s="565"/>
      <c r="K6" s="565"/>
      <c r="L6" s="565"/>
      <c r="M6" s="565"/>
      <c r="N6" s="565"/>
      <c r="O6" s="568"/>
      <c r="P6" s="571"/>
      <c r="Q6" s="557"/>
      <c r="R6" s="557"/>
      <c r="S6" s="325"/>
      <c r="T6" s="325"/>
    </row>
    <row r="7" spans="1:20" ht="37.5" customHeight="1">
      <c r="A7" s="559" t="s">
        <v>296</v>
      </c>
      <c r="B7" s="561" t="s">
        <v>297</v>
      </c>
      <c r="C7" s="562"/>
      <c r="D7" s="330"/>
      <c r="E7" s="331"/>
      <c r="F7" s="331"/>
      <c r="G7" s="331"/>
      <c r="H7" s="331"/>
      <c r="I7" s="331"/>
      <c r="J7" s="331"/>
      <c r="K7" s="331"/>
      <c r="L7" s="331"/>
      <c r="M7" s="331"/>
      <c r="N7" s="331"/>
      <c r="O7" s="332"/>
      <c r="P7" s="333"/>
      <c r="Q7" s="334">
        <f>SUM(D7:P7)</f>
        <v>0</v>
      </c>
      <c r="R7" s="335"/>
      <c r="S7" s="325" t="s">
        <v>298</v>
      </c>
      <c r="T7" s="325"/>
    </row>
    <row r="8" spans="1:20" ht="37.5" customHeight="1">
      <c r="A8" s="550"/>
      <c r="B8" s="548" t="s">
        <v>299</v>
      </c>
      <c r="C8" s="549"/>
      <c r="D8" s="336"/>
      <c r="E8" s="337"/>
      <c r="F8" s="337"/>
      <c r="G8" s="337"/>
      <c r="H8" s="337"/>
      <c r="I8" s="337"/>
      <c r="J8" s="337"/>
      <c r="K8" s="337"/>
      <c r="L8" s="337"/>
      <c r="M8" s="337"/>
      <c r="N8" s="337"/>
      <c r="O8" s="338"/>
      <c r="P8" s="339"/>
      <c r="Q8" s="340">
        <f>SUM(D8:P8)</f>
        <v>0</v>
      </c>
      <c r="R8" s="341"/>
      <c r="S8" s="325"/>
      <c r="T8" s="325"/>
    </row>
    <row r="9" spans="1:20" ht="37.5" customHeight="1">
      <c r="A9" s="550"/>
      <c r="B9" s="548" t="s">
        <v>300</v>
      </c>
      <c r="C9" s="549"/>
      <c r="D9" s="336"/>
      <c r="E9" s="337"/>
      <c r="F9" s="337"/>
      <c r="G9" s="337"/>
      <c r="H9" s="337"/>
      <c r="I9" s="337"/>
      <c r="J9" s="337"/>
      <c r="K9" s="337"/>
      <c r="L9" s="337"/>
      <c r="M9" s="337"/>
      <c r="N9" s="337"/>
      <c r="O9" s="338"/>
      <c r="P9" s="339"/>
      <c r="Q9" s="340">
        <f>SUM(D9:P9)</f>
        <v>0</v>
      </c>
      <c r="R9" s="341"/>
      <c r="S9" s="325"/>
      <c r="T9" s="325"/>
    </row>
    <row r="10" spans="1:20" ht="37.5" customHeight="1">
      <c r="A10" s="550"/>
      <c r="B10" s="548"/>
      <c r="C10" s="549"/>
      <c r="D10" s="336"/>
      <c r="E10" s="337"/>
      <c r="F10" s="337"/>
      <c r="G10" s="337"/>
      <c r="H10" s="337"/>
      <c r="I10" s="337"/>
      <c r="J10" s="337"/>
      <c r="K10" s="337"/>
      <c r="L10" s="337"/>
      <c r="M10" s="337"/>
      <c r="N10" s="337"/>
      <c r="O10" s="338"/>
      <c r="P10" s="339"/>
      <c r="Q10" s="340">
        <f>SUM(D10:P10)</f>
        <v>0</v>
      </c>
      <c r="R10" s="341"/>
      <c r="T10" s="325"/>
    </row>
    <row r="11" spans="1:20" ht="37.5" customHeight="1">
      <c r="A11" s="550"/>
      <c r="B11" s="548"/>
      <c r="C11" s="549"/>
      <c r="D11" s="336"/>
      <c r="E11" s="337"/>
      <c r="F11" s="337"/>
      <c r="G11" s="337"/>
      <c r="H11" s="337"/>
      <c r="I11" s="337"/>
      <c r="J11" s="337"/>
      <c r="K11" s="337"/>
      <c r="L11" s="337"/>
      <c r="M11" s="337"/>
      <c r="N11" s="337"/>
      <c r="O11" s="338"/>
      <c r="P11" s="339"/>
      <c r="Q11" s="340">
        <f>SUM(D11:P11)</f>
        <v>0</v>
      </c>
      <c r="R11" s="341"/>
      <c r="S11" s="325"/>
      <c r="T11" s="325"/>
    </row>
    <row r="12" spans="1:20" ht="37.5" customHeight="1" thickBot="1">
      <c r="A12" s="560"/>
      <c r="B12" s="545" t="s">
        <v>39</v>
      </c>
      <c r="C12" s="546"/>
      <c r="D12" s="342">
        <f>SUM(D7:D11)</f>
        <v>0</v>
      </c>
      <c r="E12" s="343">
        <f t="shared" ref="E12:O12" si="0">SUM(E7:E11)</f>
        <v>0</v>
      </c>
      <c r="F12" s="343">
        <f t="shared" si="0"/>
        <v>0</v>
      </c>
      <c r="G12" s="343">
        <f t="shared" si="0"/>
        <v>0</v>
      </c>
      <c r="H12" s="343">
        <f t="shared" si="0"/>
        <v>0</v>
      </c>
      <c r="I12" s="343">
        <f t="shared" si="0"/>
        <v>0</v>
      </c>
      <c r="J12" s="343">
        <f t="shared" si="0"/>
        <v>0</v>
      </c>
      <c r="K12" s="343">
        <f t="shared" si="0"/>
        <v>0</v>
      </c>
      <c r="L12" s="343">
        <f t="shared" si="0"/>
        <v>0</v>
      </c>
      <c r="M12" s="343">
        <f t="shared" si="0"/>
        <v>0</v>
      </c>
      <c r="N12" s="343">
        <f t="shared" si="0"/>
        <v>0</v>
      </c>
      <c r="O12" s="343">
        <f t="shared" si="0"/>
        <v>0</v>
      </c>
      <c r="P12" s="344">
        <f>SUM(P7:P11)</f>
        <v>0</v>
      </c>
      <c r="Q12" s="345">
        <f>SUM(Q7:Q11)</f>
        <v>0</v>
      </c>
      <c r="R12" s="346"/>
      <c r="S12" s="325" t="s">
        <v>301</v>
      </c>
      <c r="T12" s="325"/>
    </row>
    <row r="13" spans="1:20" ht="37.5" customHeight="1">
      <c r="A13" s="550" t="s">
        <v>302</v>
      </c>
      <c r="B13" s="551"/>
      <c r="C13" s="552"/>
      <c r="D13" s="347"/>
      <c r="E13" s="348"/>
      <c r="F13" s="348"/>
      <c r="G13" s="348"/>
      <c r="H13" s="348"/>
      <c r="I13" s="348"/>
      <c r="J13" s="348"/>
      <c r="K13" s="348"/>
      <c r="L13" s="348"/>
      <c r="M13" s="348"/>
      <c r="N13" s="348"/>
      <c r="O13" s="349"/>
      <c r="P13" s="350"/>
      <c r="Q13" s="351">
        <f>SUM(D13:P13)</f>
        <v>0</v>
      </c>
      <c r="R13" s="335"/>
      <c r="S13" s="325" t="s">
        <v>303</v>
      </c>
      <c r="T13" s="325"/>
    </row>
    <row r="14" spans="1:20" ht="37.5" customHeight="1">
      <c r="A14" s="550"/>
      <c r="B14" s="548"/>
      <c r="C14" s="549"/>
      <c r="D14" s="336"/>
      <c r="E14" s="337"/>
      <c r="F14" s="337"/>
      <c r="G14" s="337"/>
      <c r="H14" s="337"/>
      <c r="I14" s="337"/>
      <c r="J14" s="337"/>
      <c r="K14" s="337"/>
      <c r="L14" s="337"/>
      <c r="M14" s="337"/>
      <c r="N14" s="337"/>
      <c r="O14" s="338"/>
      <c r="P14" s="339"/>
      <c r="Q14" s="340">
        <f>SUM(D14:P14)</f>
        <v>0</v>
      </c>
      <c r="R14" s="341"/>
      <c r="S14" s="325" t="s">
        <v>304</v>
      </c>
      <c r="T14" s="325"/>
    </row>
    <row r="15" spans="1:20" ht="37.5" customHeight="1">
      <c r="A15" s="550"/>
      <c r="B15" s="548"/>
      <c r="C15" s="549"/>
      <c r="D15" s="336"/>
      <c r="E15" s="337"/>
      <c r="F15" s="337"/>
      <c r="G15" s="337"/>
      <c r="H15" s="337"/>
      <c r="I15" s="337"/>
      <c r="J15" s="337"/>
      <c r="K15" s="337"/>
      <c r="L15" s="337"/>
      <c r="M15" s="337"/>
      <c r="N15" s="337"/>
      <c r="O15" s="338"/>
      <c r="P15" s="339"/>
      <c r="Q15" s="340">
        <f>SUM(D15:P15)</f>
        <v>0</v>
      </c>
      <c r="R15" s="341"/>
      <c r="S15" s="325"/>
      <c r="T15" s="325"/>
    </row>
    <row r="16" spans="1:20" ht="37.5" customHeight="1">
      <c r="A16" s="550"/>
      <c r="B16" s="548"/>
      <c r="C16" s="549"/>
      <c r="D16" s="336"/>
      <c r="E16" s="337"/>
      <c r="F16" s="337"/>
      <c r="G16" s="337"/>
      <c r="H16" s="337"/>
      <c r="I16" s="337"/>
      <c r="J16" s="337"/>
      <c r="K16" s="337"/>
      <c r="L16" s="337"/>
      <c r="M16" s="337"/>
      <c r="N16" s="337"/>
      <c r="O16" s="338"/>
      <c r="P16" s="339"/>
      <c r="Q16" s="340">
        <f>SUM(D16:P16)</f>
        <v>0</v>
      </c>
      <c r="R16" s="341"/>
      <c r="S16" s="325"/>
      <c r="T16" s="325"/>
    </row>
    <row r="17" spans="1:20" ht="37.5" customHeight="1">
      <c r="A17" s="550"/>
      <c r="B17" s="548"/>
      <c r="C17" s="549"/>
      <c r="D17" s="336"/>
      <c r="E17" s="337"/>
      <c r="F17" s="337"/>
      <c r="G17" s="337"/>
      <c r="H17" s="337"/>
      <c r="I17" s="337"/>
      <c r="J17" s="337"/>
      <c r="K17" s="337"/>
      <c r="L17" s="337"/>
      <c r="M17" s="337"/>
      <c r="N17" s="337"/>
      <c r="O17" s="338"/>
      <c r="P17" s="339"/>
      <c r="Q17" s="340">
        <f>SUM(D17:P17)</f>
        <v>0</v>
      </c>
      <c r="R17" s="341"/>
      <c r="S17" s="325"/>
      <c r="T17" s="325"/>
    </row>
    <row r="18" spans="1:20" ht="37.5" customHeight="1" thickBot="1">
      <c r="A18" s="550"/>
      <c r="B18" s="553" t="s">
        <v>39</v>
      </c>
      <c r="C18" s="554"/>
      <c r="D18" s="352">
        <f t="shared" ref="D18:Q18" si="1">SUM(D13:D17)</f>
        <v>0</v>
      </c>
      <c r="E18" s="353">
        <f t="shared" si="1"/>
        <v>0</v>
      </c>
      <c r="F18" s="353">
        <f t="shared" si="1"/>
        <v>0</v>
      </c>
      <c r="G18" s="353">
        <f t="shared" si="1"/>
        <v>0</v>
      </c>
      <c r="H18" s="353">
        <f t="shared" si="1"/>
        <v>0</v>
      </c>
      <c r="I18" s="353">
        <f t="shared" si="1"/>
        <v>0</v>
      </c>
      <c r="J18" s="353">
        <f t="shared" si="1"/>
        <v>0</v>
      </c>
      <c r="K18" s="353">
        <f t="shared" si="1"/>
        <v>0</v>
      </c>
      <c r="L18" s="353">
        <f t="shared" si="1"/>
        <v>0</v>
      </c>
      <c r="M18" s="353">
        <f t="shared" si="1"/>
        <v>0</v>
      </c>
      <c r="N18" s="353">
        <f t="shared" si="1"/>
        <v>0</v>
      </c>
      <c r="O18" s="354">
        <f>SUM(O13:O17)</f>
        <v>0</v>
      </c>
      <c r="P18" s="355">
        <f>SUM(P13:P17)</f>
        <v>0</v>
      </c>
      <c r="Q18" s="356">
        <f t="shared" si="1"/>
        <v>0</v>
      </c>
      <c r="R18" s="346"/>
      <c r="S18" s="325" t="s">
        <v>305</v>
      </c>
      <c r="T18" s="325"/>
    </row>
    <row r="19" spans="1:20" ht="37.5" customHeight="1">
      <c r="A19" s="324" t="s">
        <v>306</v>
      </c>
      <c r="B19" s="543" t="s">
        <v>307</v>
      </c>
      <c r="C19" s="544"/>
      <c r="D19" s="357">
        <f t="shared" ref="D19:P19" si="2">+D12-D18</f>
        <v>0</v>
      </c>
      <c r="E19" s="331">
        <f t="shared" si="2"/>
        <v>0</v>
      </c>
      <c r="F19" s="331">
        <f t="shared" si="2"/>
        <v>0</v>
      </c>
      <c r="G19" s="331">
        <f t="shared" si="2"/>
        <v>0</v>
      </c>
      <c r="H19" s="331">
        <f t="shared" si="2"/>
        <v>0</v>
      </c>
      <c r="I19" s="331">
        <f t="shared" si="2"/>
        <v>0</v>
      </c>
      <c r="J19" s="331">
        <f t="shared" si="2"/>
        <v>0</v>
      </c>
      <c r="K19" s="331">
        <f t="shared" si="2"/>
        <v>0</v>
      </c>
      <c r="L19" s="331">
        <f t="shared" si="2"/>
        <v>0</v>
      </c>
      <c r="M19" s="331">
        <f t="shared" si="2"/>
        <v>0</v>
      </c>
      <c r="N19" s="331">
        <f t="shared" si="2"/>
        <v>0</v>
      </c>
      <c r="O19" s="332">
        <f t="shared" si="2"/>
        <v>0</v>
      </c>
      <c r="P19" s="333">
        <f t="shared" si="2"/>
        <v>0</v>
      </c>
      <c r="Q19" s="358"/>
      <c r="R19" s="359"/>
      <c r="S19" s="325"/>
      <c r="T19" s="325"/>
    </row>
    <row r="20" spans="1:20" ht="37.5" customHeight="1" thickBot="1">
      <c r="A20" s="360" t="s">
        <v>308</v>
      </c>
      <c r="B20" s="545" t="s">
        <v>309</v>
      </c>
      <c r="C20" s="546"/>
      <c r="D20" s="342">
        <f>+D19</f>
        <v>0</v>
      </c>
      <c r="E20" s="343">
        <f>E19+D20</f>
        <v>0</v>
      </c>
      <c r="F20" s="343">
        <f t="shared" ref="F20:P20" si="3">F19+E20</f>
        <v>0</v>
      </c>
      <c r="G20" s="343">
        <f t="shared" si="3"/>
        <v>0</v>
      </c>
      <c r="H20" s="343">
        <f t="shared" si="3"/>
        <v>0</v>
      </c>
      <c r="I20" s="343">
        <f t="shared" si="3"/>
        <v>0</v>
      </c>
      <c r="J20" s="343">
        <f t="shared" si="3"/>
        <v>0</v>
      </c>
      <c r="K20" s="343">
        <f t="shared" si="3"/>
        <v>0</v>
      </c>
      <c r="L20" s="343">
        <f t="shared" si="3"/>
        <v>0</v>
      </c>
      <c r="M20" s="343">
        <f t="shared" si="3"/>
        <v>0</v>
      </c>
      <c r="N20" s="343">
        <f t="shared" si="3"/>
        <v>0</v>
      </c>
      <c r="O20" s="361">
        <f t="shared" si="3"/>
        <v>0</v>
      </c>
      <c r="P20" s="344">
        <f t="shared" si="3"/>
        <v>0</v>
      </c>
      <c r="Q20" s="362" t="str">
        <f>IF(Q12=Q18,"　","収支不一致")</f>
        <v>　</v>
      </c>
      <c r="R20" s="362"/>
      <c r="S20" s="325"/>
      <c r="T20" s="325"/>
    </row>
    <row r="21" spans="1:20" ht="18" customHeight="1">
      <c r="A21" s="363"/>
      <c r="B21" s="327"/>
      <c r="C21" s="327"/>
      <c r="D21" s="364"/>
      <c r="E21" s="364"/>
      <c r="F21" s="364"/>
      <c r="G21" s="364"/>
      <c r="H21" s="364"/>
      <c r="I21" s="364"/>
      <c r="J21" s="364"/>
      <c r="K21" s="364"/>
      <c r="L21" s="364"/>
      <c r="M21" s="364"/>
      <c r="N21" s="364"/>
      <c r="O21" s="364"/>
      <c r="P21" s="364"/>
      <c r="Q21" s="365"/>
      <c r="R21" s="365"/>
      <c r="S21" s="325"/>
      <c r="T21" s="325"/>
    </row>
    <row r="22" spans="1:20" ht="18.75" customHeight="1">
      <c r="A22" s="366" t="s">
        <v>310</v>
      </c>
      <c r="B22" s="547" t="s">
        <v>311</v>
      </c>
      <c r="C22" s="547"/>
      <c r="D22" s="547"/>
      <c r="E22" s="547"/>
      <c r="F22" s="547"/>
      <c r="G22" s="547"/>
      <c r="H22" s="547"/>
      <c r="I22" s="547"/>
      <c r="J22" s="547"/>
      <c r="K22" s="547"/>
      <c r="L22" s="547"/>
      <c r="M22" s="547"/>
      <c r="N22" s="547"/>
      <c r="O22" s="547"/>
      <c r="P22" s="547"/>
      <c r="Q22" s="547"/>
      <c r="R22" s="367"/>
      <c r="S22" s="325"/>
      <c r="T22" s="325"/>
    </row>
    <row r="23" spans="1:20" ht="18.75" customHeight="1">
      <c r="A23" s="366"/>
      <c r="B23" s="547"/>
      <c r="C23" s="547"/>
      <c r="D23" s="547"/>
      <c r="E23" s="547"/>
      <c r="F23" s="547"/>
      <c r="G23" s="547"/>
      <c r="H23" s="547"/>
      <c r="I23" s="547"/>
      <c r="J23" s="547"/>
      <c r="K23" s="547"/>
      <c r="L23" s="547"/>
      <c r="M23" s="547"/>
      <c r="N23" s="547"/>
      <c r="O23" s="547"/>
      <c r="P23" s="547"/>
      <c r="Q23" s="547"/>
      <c r="R23" s="367"/>
      <c r="S23" s="325"/>
      <c r="T23" s="325"/>
    </row>
    <row r="24" spans="1:20" ht="18.75" customHeight="1">
      <c r="A24" s="368" t="s">
        <v>312</v>
      </c>
      <c r="B24" s="547" t="s">
        <v>313</v>
      </c>
      <c r="C24" s="547"/>
      <c r="D24" s="547"/>
      <c r="E24" s="547"/>
      <c r="F24" s="547"/>
      <c r="G24" s="547"/>
      <c r="H24" s="547"/>
      <c r="I24" s="547"/>
      <c r="J24" s="547"/>
      <c r="K24" s="547"/>
      <c r="L24" s="547"/>
      <c r="M24" s="547"/>
      <c r="N24" s="547"/>
      <c r="O24" s="547"/>
      <c r="P24" s="547"/>
      <c r="Q24" s="547"/>
      <c r="R24" s="367"/>
      <c r="S24" s="325"/>
      <c r="T24" s="325"/>
    </row>
    <row r="25" spans="1:20" ht="18" customHeight="1">
      <c r="A25" s="325"/>
      <c r="B25" s="325"/>
      <c r="C25" s="325"/>
      <c r="D25" s="369" t="str">
        <f t="shared" ref="D25:P25" si="4">IF(D20&gt;=0,"　","ﾏｲﾅｽは×")</f>
        <v>　</v>
      </c>
      <c r="E25" s="369" t="str">
        <f t="shared" si="4"/>
        <v>　</v>
      </c>
      <c r="F25" s="369" t="str">
        <f t="shared" si="4"/>
        <v>　</v>
      </c>
      <c r="G25" s="369" t="str">
        <f t="shared" si="4"/>
        <v>　</v>
      </c>
      <c r="H25" s="369" t="str">
        <f t="shared" si="4"/>
        <v>　</v>
      </c>
      <c r="I25" s="369" t="str">
        <f t="shared" si="4"/>
        <v>　</v>
      </c>
      <c r="J25" s="369" t="str">
        <f t="shared" si="4"/>
        <v>　</v>
      </c>
      <c r="K25" s="369" t="str">
        <f t="shared" si="4"/>
        <v>　</v>
      </c>
      <c r="L25" s="369" t="str">
        <f t="shared" si="4"/>
        <v>　</v>
      </c>
      <c r="M25" s="369" t="str">
        <f t="shared" si="4"/>
        <v>　</v>
      </c>
      <c r="N25" s="369" t="str">
        <f t="shared" si="4"/>
        <v>　</v>
      </c>
      <c r="O25" s="369" t="str">
        <f t="shared" si="4"/>
        <v>　</v>
      </c>
      <c r="P25" s="369" t="str">
        <f t="shared" si="4"/>
        <v>　</v>
      </c>
      <c r="Q25" s="325"/>
      <c r="R25" s="325"/>
      <c r="S25" s="325" t="s">
        <v>314</v>
      </c>
      <c r="T25" s="325"/>
    </row>
  </sheetData>
  <mergeCells count="35">
    <mergeCell ref="L4:L6"/>
    <mergeCell ref="C4:C5"/>
    <mergeCell ref="D4:D6"/>
    <mergeCell ref="E4:E6"/>
    <mergeCell ref="F4:F6"/>
    <mergeCell ref="G4:G6"/>
    <mergeCell ref="R4:R6"/>
    <mergeCell ref="A5:A6"/>
    <mergeCell ref="A7:A12"/>
    <mergeCell ref="B7:C7"/>
    <mergeCell ref="B8:C8"/>
    <mergeCell ref="B9:C9"/>
    <mergeCell ref="B10:C10"/>
    <mergeCell ref="M4:M6"/>
    <mergeCell ref="N4:N6"/>
    <mergeCell ref="O4:O6"/>
    <mergeCell ref="P4:P6"/>
    <mergeCell ref="Q4:Q6"/>
    <mergeCell ref="H4:H6"/>
    <mergeCell ref="I4:I6"/>
    <mergeCell ref="J4:J6"/>
    <mergeCell ref="K4:K6"/>
    <mergeCell ref="A13:A18"/>
    <mergeCell ref="B13:C13"/>
    <mergeCell ref="B14:C14"/>
    <mergeCell ref="B15:C15"/>
    <mergeCell ref="B16:C16"/>
    <mergeCell ref="B17:C17"/>
    <mergeCell ref="B18:C18"/>
    <mergeCell ref="B19:C19"/>
    <mergeCell ref="B20:C20"/>
    <mergeCell ref="B22:Q23"/>
    <mergeCell ref="B24:Q24"/>
    <mergeCell ref="B11:C11"/>
    <mergeCell ref="B12:C12"/>
  </mergeCells>
  <phoneticPr fontId="3"/>
  <printOptions horizontalCentered="1"/>
  <pageMargins left="0.2" right="0.2" top="0.77" bottom="0.39370078740157483" header="0.19685039370078741" footer="0.19685039370078741"/>
  <pageSetup paperSize="9" scale="75"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K26"/>
  <sheetViews>
    <sheetView view="pageBreakPreview" zoomScaleNormal="100" zoomScaleSheetLayoutView="100" workbookViewId="0">
      <selection activeCell="B1" sqref="B1"/>
    </sheetView>
  </sheetViews>
  <sheetFormatPr defaultColWidth="9" defaultRowHeight="13.2"/>
  <cols>
    <col min="1" max="1" width="2.6640625" style="1" customWidth="1"/>
    <col min="2" max="2" width="17.21875" style="1" customWidth="1"/>
    <col min="3" max="9" width="9.6640625" style="1" customWidth="1"/>
    <col min="10" max="10" width="2.6640625" style="1" customWidth="1"/>
    <col min="11" max="16384" width="9" style="1"/>
  </cols>
  <sheetData>
    <row r="1" spans="1:11" ht="24" customHeight="1">
      <c r="A1" s="3"/>
      <c r="B1" s="3"/>
      <c r="C1" s="578" t="s">
        <v>77</v>
      </c>
      <c r="D1" s="442"/>
      <c r="E1" s="442"/>
      <c r="F1" s="442"/>
      <c r="G1" s="442"/>
      <c r="H1" s="20"/>
      <c r="I1" s="20"/>
      <c r="J1" s="10"/>
    </row>
    <row r="2" spans="1:11" ht="24" customHeight="1"/>
    <row r="3" spans="1:11" ht="24" customHeight="1">
      <c r="H3" s="577" t="str">
        <f>+※入力画面!C22</f>
        <v>令和3年◆月■日</v>
      </c>
      <c r="I3" s="541"/>
    </row>
    <row r="4" spans="1:11" ht="24" customHeight="1">
      <c r="A4" s="3"/>
      <c r="B4" s="3"/>
      <c r="C4" s="3"/>
      <c r="D4" s="3"/>
      <c r="E4" s="3"/>
      <c r="F4" s="3"/>
      <c r="G4" s="3"/>
      <c r="H4" s="3"/>
      <c r="I4" s="3"/>
    </row>
    <row r="5" spans="1:11" ht="24" customHeight="1">
      <c r="A5" s="3"/>
      <c r="B5" s="23" t="s">
        <v>272</v>
      </c>
      <c r="C5" s="3"/>
      <c r="D5" s="3"/>
      <c r="E5" s="3"/>
      <c r="F5" s="3"/>
      <c r="G5" s="3"/>
      <c r="H5" s="3"/>
      <c r="I5" s="3"/>
    </row>
    <row r="6" spans="1:11" ht="24" customHeight="1">
      <c r="A6" s="3"/>
      <c r="B6" s="23"/>
      <c r="C6" s="3"/>
      <c r="D6" s="3"/>
      <c r="E6" s="3"/>
      <c r="F6" s="3"/>
      <c r="G6" s="3"/>
      <c r="H6" s="3"/>
      <c r="I6" s="3"/>
    </row>
    <row r="7" spans="1:11" ht="24" customHeight="1">
      <c r="A7" s="3"/>
      <c r="E7" s="3"/>
      <c r="F7" s="441" t="str">
        <f>+※入力画面!C7</f>
        <v>〒000-0000</v>
      </c>
      <c r="G7" s="441"/>
      <c r="H7" s="442"/>
      <c r="I7" s="442"/>
    </row>
    <row r="8" spans="1:11" ht="24" customHeight="1">
      <c r="A8" s="3"/>
      <c r="E8" s="24" t="s">
        <v>78</v>
      </c>
      <c r="F8" s="441" t="str">
        <f>+※入力画面!C8</f>
        <v>◆◆市▲条▼丁目■番地</v>
      </c>
      <c r="G8" s="441"/>
      <c r="H8" s="442"/>
      <c r="I8" s="442"/>
    </row>
    <row r="9" spans="1:11" ht="24" customHeight="1">
      <c r="A9" s="3"/>
      <c r="F9" s="441" t="str">
        <f>IF(+※入力画面!C9=0," ",※入力画面!C9)</f>
        <v xml:space="preserve"> </v>
      </c>
      <c r="G9" s="441"/>
      <c r="H9" s="441"/>
      <c r="I9" s="441"/>
      <c r="J9" s="25"/>
      <c r="K9" s="25"/>
    </row>
    <row r="10" spans="1:11" ht="24" customHeight="1">
      <c r="A10" s="3"/>
      <c r="E10" s="24" t="s">
        <v>60</v>
      </c>
      <c r="F10" s="441" t="str">
        <f>+※入力画面!C10</f>
        <v>医療法人　○○</v>
      </c>
      <c r="G10" s="441"/>
      <c r="H10" s="442"/>
      <c r="I10" s="442"/>
    </row>
    <row r="11" spans="1:11" ht="24" customHeight="1">
      <c r="E11" s="27"/>
      <c r="F11" s="443" t="str">
        <f>+※入力画面!C11</f>
        <v>理事長　■■　■■</v>
      </c>
      <c r="G11" s="443"/>
      <c r="H11" s="442"/>
      <c r="I11" s="442"/>
    </row>
    <row r="12" spans="1:11" ht="24" customHeight="1">
      <c r="E12" s="27"/>
      <c r="F12" s="580" t="str">
        <f>+※入力画面!C12</f>
        <v>01-00-0000</v>
      </c>
      <c r="G12" s="580"/>
      <c r="H12" s="581"/>
      <c r="I12" s="442"/>
    </row>
    <row r="13" spans="1:11" ht="37.5" customHeight="1">
      <c r="B13" s="20"/>
      <c r="C13" s="27"/>
      <c r="D13" s="27"/>
      <c r="E13" s="27"/>
      <c r="F13" s="27"/>
      <c r="G13" s="28"/>
      <c r="H13" s="28"/>
      <c r="I13" s="26"/>
    </row>
    <row r="14" spans="1:11" ht="45" customHeight="1">
      <c r="B14" s="579" t="s">
        <v>138</v>
      </c>
      <c r="C14" s="579"/>
      <c r="D14" s="579"/>
      <c r="E14" s="579"/>
      <c r="F14" s="579"/>
      <c r="G14" s="579"/>
      <c r="H14" s="579"/>
      <c r="I14" s="579"/>
    </row>
    <row r="15" spans="1:11" ht="24" customHeight="1">
      <c r="B15" s="67"/>
      <c r="C15" s="305"/>
      <c r="D15" s="67"/>
      <c r="E15" s="67"/>
      <c r="F15" s="67"/>
      <c r="G15" s="67"/>
      <c r="H15" s="67"/>
      <c r="I15" s="67"/>
    </row>
    <row r="16" spans="1:11" ht="24" customHeight="1">
      <c r="E16" s="22" t="s">
        <v>62</v>
      </c>
      <c r="I16" s="27"/>
    </row>
    <row r="17" spans="2:11" ht="24" customHeight="1" thickBot="1">
      <c r="F17" s="22"/>
      <c r="I17" s="27"/>
    </row>
    <row r="18" spans="2:11" ht="30" customHeight="1">
      <c r="B18" s="91" t="s">
        <v>207</v>
      </c>
      <c r="C18" s="586"/>
      <c r="D18" s="586"/>
      <c r="E18" s="586"/>
      <c r="F18" s="586"/>
      <c r="G18" s="586"/>
      <c r="H18" s="586"/>
      <c r="I18" s="587"/>
    </row>
    <row r="19" spans="2:11" ht="60" customHeight="1" thickBot="1">
      <c r="B19" s="90" t="s">
        <v>269</v>
      </c>
      <c r="C19" s="588"/>
      <c r="D19" s="588"/>
      <c r="E19" s="588"/>
      <c r="F19" s="588"/>
      <c r="G19" s="588"/>
      <c r="H19" s="588"/>
      <c r="I19" s="589"/>
    </row>
    <row r="20" spans="2:11" ht="45.75" customHeight="1">
      <c r="B20" s="95" t="s">
        <v>139</v>
      </c>
      <c r="C20" s="584" t="s">
        <v>171</v>
      </c>
      <c r="D20" s="585"/>
      <c r="E20" s="585"/>
      <c r="F20" s="585"/>
      <c r="G20" s="269" t="s">
        <v>140</v>
      </c>
      <c r="H20" s="582" t="s">
        <v>271</v>
      </c>
      <c r="I20" s="583"/>
    </row>
    <row r="21" spans="2:11" ht="45.75" customHeight="1" thickBot="1">
      <c r="B21" s="96" t="s">
        <v>270</v>
      </c>
      <c r="C21" s="281"/>
      <c r="D21" s="282"/>
      <c r="E21" s="282"/>
      <c r="F21" s="283"/>
      <c r="G21" s="284"/>
      <c r="H21" s="285"/>
      <c r="I21" s="286"/>
    </row>
    <row r="22" spans="2:11" ht="12" customHeight="1" thickBot="1">
      <c r="B22" s="94"/>
      <c r="C22" s="243"/>
      <c r="D22" s="243"/>
      <c r="E22" s="243"/>
      <c r="F22" s="244"/>
      <c r="G22" s="244"/>
      <c r="H22" s="244"/>
      <c r="I22" s="245"/>
    </row>
    <row r="23" spans="2:11" ht="36" customHeight="1" thickBot="1">
      <c r="B23" s="90" t="s">
        <v>79</v>
      </c>
      <c r="C23" s="246"/>
      <c r="D23" s="290" t="s">
        <v>80</v>
      </c>
      <c r="E23" s="246"/>
      <c r="F23" s="291" t="s">
        <v>142</v>
      </c>
      <c r="G23" s="247"/>
      <c r="H23" s="291" t="s">
        <v>141</v>
      </c>
      <c r="I23" s="248"/>
    </row>
    <row r="24" spans="2:11" ht="12" customHeight="1">
      <c r="B24" s="93"/>
      <c r="C24" s="249"/>
      <c r="D24" s="249"/>
      <c r="E24" s="249"/>
      <c r="F24" s="250"/>
      <c r="G24" s="250"/>
      <c r="H24" s="250"/>
      <c r="I24" s="251"/>
    </row>
    <row r="25" spans="2:11" ht="45.75" customHeight="1" thickBot="1">
      <c r="B25" s="92" t="s">
        <v>75</v>
      </c>
      <c r="C25" s="287"/>
      <c r="D25" s="288"/>
      <c r="E25" s="288"/>
      <c r="F25" s="288"/>
      <c r="G25" s="282"/>
      <c r="H25" s="282"/>
      <c r="I25" s="289"/>
      <c r="K25" s="66"/>
    </row>
    <row r="26" spans="2:11" ht="23.25" customHeight="1">
      <c r="B26" s="34" t="s">
        <v>268</v>
      </c>
    </row>
  </sheetData>
  <sheetProtection formatCells="0" formatColumns="0" formatRows="0"/>
  <mergeCells count="13">
    <mergeCell ref="B14:I14"/>
    <mergeCell ref="F12:I12"/>
    <mergeCell ref="H20:I20"/>
    <mergeCell ref="C20:F20"/>
    <mergeCell ref="C18:I18"/>
    <mergeCell ref="C19:I19"/>
    <mergeCell ref="F11:I11"/>
    <mergeCell ref="F7:I7"/>
    <mergeCell ref="H3:I3"/>
    <mergeCell ref="C1:G1"/>
    <mergeCell ref="F8:I8"/>
    <mergeCell ref="F9:I9"/>
    <mergeCell ref="F10:I10"/>
  </mergeCells>
  <phoneticPr fontId="3"/>
  <pageMargins left="0.79" right="0.19685039370078741" top="0.77" bottom="0.59055118110236227" header="0.51181102362204722" footer="0.51181102362204722"/>
  <pageSetup paperSize="9" orientation="portrait"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M31"/>
  <sheetViews>
    <sheetView view="pageBreakPreview" zoomScaleNormal="100" zoomScaleSheetLayoutView="100" workbookViewId="0">
      <selection activeCell="G5" sqref="G5:K5"/>
    </sheetView>
  </sheetViews>
  <sheetFormatPr defaultColWidth="9" defaultRowHeight="13.2"/>
  <cols>
    <col min="1" max="1" width="4.44140625" style="1" customWidth="1"/>
    <col min="2" max="2" width="8.77734375" style="1" customWidth="1"/>
    <col min="3" max="3" width="27.44140625" style="1" customWidth="1"/>
    <col min="4" max="10" width="5.6640625" style="1" customWidth="1"/>
    <col min="11" max="11" width="3.109375" style="1" customWidth="1"/>
    <col min="12" max="12" width="10" style="1" customWidth="1"/>
    <col min="13" max="13" width="3.6640625" style="1" customWidth="1"/>
    <col min="14" max="16384" width="9" style="1"/>
  </cols>
  <sheetData>
    <row r="1" spans="1:13" ht="24" customHeight="1">
      <c r="A1" s="19" t="s">
        <v>315</v>
      </c>
      <c r="B1" s="11"/>
      <c r="C1" s="10"/>
      <c r="D1" s="10"/>
      <c r="E1" s="10"/>
      <c r="F1" s="10"/>
      <c r="G1" s="10"/>
      <c r="H1" s="10"/>
      <c r="I1" s="10"/>
      <c r="J1" s="10"/>
      <c r="K1" s="10"/>
      <c r="L1" s="10"/>
      <c r="M1" s="10"/>
    </row>
    <row r="2" spans="1:13" ht="24" customHeight="1">
      <c r="D2" s="20"/>
      <c r="E2" s="20"/>
      <c r="F2" s="20"/>
      <c r="G2" s="20"/>
      <c r="H2" s="20"/>
      <c r="I2" s="20"/>
      <c r="J2" s="20"/>
      <c r="K2" s="20"/>
      <c r="L2" s="20"/>
      <c r="M2" s="10"/>
    </row>
    <row r="3" spans="1:13" ht="24" customHeight="1">
      <c r="A3" s="3"/>
      <c r="B3" s="3"/>
      <c r="C3" s="2" t="s">
        <v>122</v>
      </c>
      <c r="K3" s="20"/>
      <c r="L3" s="20"/>
      <c r="M3" s="10"/>
    </row>
    <row r="4" spans="1:13" ht="24" customHeight="1"/>
    <row r="5" spans="1:13" ht="24" customHeight="1">
      <c r="C5" s="3"/>
      <c r="G5" s="607" t="str">
        <f>+※入力画面!C28</f>
        <v>令和4年■月■日</v>
      </c>
      <c r="H5" s="442"/>
      <c r="I5" s="442"/>
      <c r="J5" s="442"/>
      <c r="K5" s="442"/>
    </row>
    <row r="6" spans="1:13" ht="24" customHeight="1">
      <c r="A6" s="3"/>
      <c r="B6" s="3"/>
      <c r="C6" s="3"/>
      <c r="D6" s="3"/>
      <c r="E6" s="3"/>
      <c r="F6" s="3"/>
      <c r="G6" s="3"/>
      <c r="H6" s="3"/>
      <c r="I6" s="3"/>
      <c r="J6" s="3"/>
      <c r="K6" s="3"/>
      <c r="L6" s="3"/>
    </row>
    <row r="7" spans="1:13" ht="24" customHeight="1">
      <c r="A7" s="3"/>
      <c r="B7" s="23" t="str">
        <f>+※入力画面!C3</f>
        <v>北海道知事　鈴　木　直　道</v>
      </c>
      <c r="C7" s="3"/>
      <c r="D7" s="3"/>
      <c r="E7" s="3"/>
      <c r="F7" s="3"/>
      <c r="G7" s="3"/>
      <c r="H7" s="3"/>
      <c r="I7" s="3"/>
      <c r="J7" s="3"/>
      <c r="K7" s="3"/>
      <c r="L7" s="3"/>
    </row>
    <row r="8" spans="1:13" ht="24" customHeight="1">
      <c r="A8" s="3"/>
      <c r="B8" s="3"/>
      <c r="C8" s="3"/>
      <c r="D8" s="3"/>
      <c r="E8" s="3"/>
      <c r="F8" s="3"/>
      <c r="G8" s="3"/>
      <c r="H8" s="3"/>
      <c r="I8" s="3"/>
      <c r="J8" s="3"/>
      <c r="K8" s="3"/>
      <c r="L8" s="3"/>
      <c r="M8" s="3"/>
    </row>
    <row r="9" spans="1:13" ht="24" customHeight="1">
      <c r="A9" s="3"/>
      <c r="B9" s="3"/>
      <c r="E9" s="24" t="s">
        <v>73</v>
      </c>
      <c r="F9" s="441" t="str">
        <f>+※入力画面!C8</f>
        <v>◆◆市▲条▼丁目■番地</v>
      </c>
      <c r="G9" s="442"/>
      <c r="H9" s="442"/>
      <c r="I9" s="442"/>
      <c r="J9" s="442"/>
      <c r="K9" s="442"/>
      <c r="L9" s="442"/>
    </row>
    <row r="10" spans="1:13" ht="24" customHeight="1">
      <c r="A10" s="3"/>
      <c r="B10" s="3"/>
      <c r="F10" s="441" t="str">
        <f>IF(+※入力画面!C9=0," ",※入力画面!C9)</f>
        <v xml:space="preserve"> </v>
      </c>
      <c r="G10" s="441"/>
      <c r="H10" s="441"/>
      <c r="I10" s="441"/>
      <c r="J10" s="441"/>
      <c r="K10" s="441"/>
      <c r="L10" s="442"/>
    </row>
    <row r="11" spans="1:13" ht="24" customHeight="1">
      <c r="A11" s="3"/>
      <c r="B11" s="3"/>
      <c r="E11" s="24" t="s">
        <v>60</v>
      </c>
      <c r="F11" s="441" t="str">
        <f>+※入力画面!C10</f>
        <v>医療法人　○○</v>
      </c>
      <c r="G11" s="442"/>
      <c r="H11" s="442"/>
      <c r="I11" s="442"/>
      <c r="J11" s="442"/>
      <c r="K11" s="442"/>
      <c r="L11" s="442"/>
    </row>
    <row r="12" spans="1:13" ht="24" customHeight="1">
      <c r="B12" s="20"/>
      <c r="E12" s="27"/>
      <c r="F12" s="443" t="str">
        <f>+※入力画面!C11</f>
        <v>理事長　■■　■■</v>
      </c>
      <c r="G12" s="442"/>
      <c r="H12" s="442"/>
      <c r="I12" s="442"/>
      <c r="J12" s="442"/>
      <c r="K12" s="442"/>
      <c r="L12" s="442"/>
    </row>
    <row r="13" spans="1:13" ht="24" customHeight="1">
      <c r="C13" s="27"/>
      <c r="D13" s="27"/>
      <c r="E13" s="27"/>
      <c r="F13" s="27"/>
      <c r="G13" s="27"/>
      <c r="H13" s="27"/>
      <c r="I13" s="27"/>
      <c r="J13" s="27"/>
      <c r="K13" s="27"/>
      <c r="L13" s="27"/>
    </row>
    <row r="14" spans="1:13" ht="24" customHeight="1">
      <c r="A14" s="3"/>
      <c r="B14" s="29" t="s">
        <v>69</v>
      </c>
      <c r="C14" s="592" t="str">
        <f>'1号'!C14</f>
        <v>令和３年度地域医療支援体制構築事業費補助金</v>
      </c>
      <c r="D14" s="592"/>
      <c r="E14" s="593"/>
      <c r="F14" s="593"/>
      <c r="G14" s="593"/>
      <c r="H14" s="115"/>
      <c r="I14" s="115"/>
      <c r="J14" s="115"/>
    </row>
    <row r="15" spans="1:13" ht="24" customHeight="1">
      <c r="A15" s="3"/>
      <c r="B15" s="25"/>
      <c r="C15" s="121"/>
      <c r="D15" s="122"/>
      <c r="E15" s="122"/>
      <c r="F15" s="122"/>
      <c r="G15" s="122"/>
      <c r="H15" s="122"/>
      <c r="I15" s="122"/>
      <c r="J15" s="122"/>
      <c r="K15" s="8"/>
    </row>
    <row r="16" spans="1:13" ht="63" customHeight="1">
      <c r="A16" s="3"/>
      <c r="B16" s="594" t="str">
        <f>CONCATENATE("　",※入力画面!C25,"付け",※入力画面!C26,"指令で補助金等の交付の決定を受けた上記の事業は、",※入力画面!C29,"完了したので、関係書類を添えて報告します。")</f>
        <v>　令和3年▼月■日付け地医第▲号指令で補助金等の交付の決定を受けた上記の事業は、令和4年3月31日完了したので、関係書類を添えて報告します。</v>
      </c>
      <c r="C16" s="595"/>
      <c r="D16" s="595"/>
      <c r="E16" s="595"/>
      <c r="F16" s="595"/>
      <c r="G16" s="595"/>
      <c r="H16" s="595"/>
      <c r="I16" s="595"/>
      <c r="J16" s="595"/>
      <c r="K16" s="595"/>
    </row>
    <row r="17" spans="2:12" ht="23.25" customHeight="1">
      <c r="C17" s="305"/>
    </row>
    <row r="18" spans="2:12" ht="30" customHeight="1" thickBot="1">
      <c r="B18" s="1" t="s">
        <v>76</v>
      </c>
    </row>
    <row r="19" spans="2:12" ht="30" customHeight="1" thickBot="1">
      <c r="B19" s="474" t="s">
        <v>74</v>
      </c>
      <c r="C19" s="600"/>
      <c r="D19" s="598" t="s">
        <v>81</v>
      </c>
      <c r="E19" s="475"/>
      <c r="F19" s="475"/>
      <c r="G19" s="475"/>
      <c r="H19" s="475"/>
      <c r="I19" s="475"/>
      <c r="J19" s="475"/>
      <c r="K19" s="599"/>
    </row>
    <row r="20" spans="2:12" ht="12" customHeight="1" thickBot="1">
      <c r="B20" s="100"/>
      <c r="C20" s="119"/>
      <c r="D20" s="120"/>
      <c r="E20" s="76"/>
      <c r="F20" s="76"/>
      <c r="G20" s="76"/>
      <c r="H20" s="76"/>
      <c r="I20" s="76"/>
      <c r="J20" s="76"/>
      <c r="K20" s="118"/>
    </row>
    <row r="21" spans="2:12" ht="42" customHeight="1" thickBot="1">
      <c r="B21" s="601" t="str">
        <f>+申出!C20</f>
        <v>○○銀行</v>
      </c>
      <c r="C21" s="602"/>
      <c r="D21" s="246"/>
      <c r="E21" s="590" t="s">
        <v>80</v>
      </c>
      <c r="F21" s="591"/>
      <c r="G21" s="605" t="s">
        <v>167</v>
      </c>
      <c r="H21" s="606"/>
      <c r="I21" s="603" t="s">
        <v>168</v>
      </c>
      <c r="J21" s="604"/>
      <c r="K21" s="118"/>
    </row>
    <row r="22" spans="2:12" ht="12" customHeight="1">
      <c r="B22" s="97"/>
      <c r="C22" s="98"/>
      <c r="D22" s="116"/>
      <c r="E22" s="117"/>
      <c r="F22" s="117"/>
      <c r="G22" s="117"/>
      <c r="H22" s="117"/>
      <c r="I22" s="117"/>
      <c r="J22" s="117"/>
      <c r="K22" s="118"/>
    </row>
    <row r="23" spans="2:12" ht="45" customHeight="1" thickBot="1">
      <c r="B23" s="596" t="str">
        <f>+申出!H20</f>
        <v>▲支店</v>
      </c>
      <c r="C23" s="597"/>
      <c r="D23" s="123">
        <f>+申出!C25</f>
        <v>0</v>
      </c>
      <c r="E23" s="124">
        <f>+申出!D25</f>
        <v>0</v>
      </c>
      <c r="F23" s="124">
        <f>+申出!E25</f>
        <v>0</v>
      </c>
      <c r="G23" s="124">
        <f>+申出!F25</f>
        <v>0</v>
      </c>
      <c r="H23" s="124">
        <f>+申出!G25</f>
        <v>0</v>
      </c>
      <c r="I23" s="124">
        <f>+申出!H25</f>
        <v>0</v>
      </c>
      <c r="J23" s="124">
        <f>+申出!I25</f>
        <v>0</v>
      </c>
      <c r="K23" s="99"/>
    </row>
    <row r="24" spans="2:12" ht="23.25" customHeight="1"/>
    <row r="25" spans="2:12" s="264" customFormat="1" ht="18" customHeight="1">
      <c r="B25" s="265" t="s">
        <v>249</v>
      </c>
      <c r="C25" s="264" t="s">
        <v>253</v>
      </c>
      <c r="L25" s="265"/>
    </row>
    <row r="26" spans="2:12" s="264" customFormat="1" ht="18" customHeight="1">
      <c r="B26" s="266" t="s">
        <v>250</v>
      </c>
      <c r="C26" s="264" t="s">
        <v>254</v>
      </c>
      <c r="L26" s="265"/>
    </row>
    <row r="27" spans="2:12" s="264" customFormat="1" ht="18" customHeight="1">
      <c r="B27" s="266" t="s">
        <v>251</v>
      </c>
      <c r="C27" s="264" t="s">
        <v>255</v>
      </c>
      <c r="D27" s="267"/>
      <c r="E27" s="267"/>
      <c r="F27" s="267"/>
      <c r="G27" s="267"/>
      <c r="H27" s="267"/>
      <c r="I27" s="267"/>
      <c r="J27" s="267"/>
      <c r="L27" s="265"/>
    </row>
    <row r="28" spans="2:12" s="264" customFormat="1" ht="18" customHeight="1">
      <c r="B28" s="265"/>
      <c r="C28" s="264" t="s">
        <v>252</v>
      </c>
      <c r="D28" s="268"/>
      <c r="E28" s="268"/>
      <c r="F28" s="268"/>
      <c r="G28" s="268"/>
      <c r="H28" s="268"/>
      <c r="I28" s="268"/>
      <c r="J28" s="268"/>
      <c r="L28" s="265"/>
    </row>
    <row r="29" spans="2:12" s="264" customFormat="1" ht="18" customHeight="1">
      <c r="B29" s="265"/>
      <c r="D29" s="268"/>
      <c r="E29" s="268"/>
      <c r="F29" s="268"/>
      <c r="G29" s="268"/>
      <c r="H29" s="268"/>
      <c r="I29" s="268"/>
      <c r="J29" s="268"/>
    </row>
    <row r="30" spans="2:12" s="264" customFormat="1" ht="18" customHeight="1"/>
    <row r="31" spans="2:12" ht="18" customHeight="1"/>
  </sheetData>
  <sheetProtection formatCells="0" formatColumns="0" formatRows="0"/>
  <mergeCells count="14">
    <mergeCell ref="F9:L9"/>
    <mergeCell ref="F10:L10"/>
    <mergeCell ref="F11:L11"/>
    <mergeCell ref="F12:L12"/>
    <mergeCell ref="G5:K5"/>
    <mergeCell ref="E21:F21"/>
    <mergeCell ref="C14:G14"/>
    <mergeCell ref="B16:K16"/>
    <mergeCell ref="B23:C23"/>
    <mergeCell ref="D19:K19"/>
    <mergeCell ref="B19:C19"/>
    <mergeCell ref="B21:C21"/>
    <mergeCell ref="I21:J21"/>
    <mergeCell ref="G21:H21"/>
  </mergeCells>
  <phoneticPr fontId="3"/>
  <pageMargins left="0.86614173228346458" right="0.19685039370078741" top="0.78740157480314965" bottom="0.59055118110236227" header="0.51181102362204722" footer="0.51181102362204722"/>
  <pageSetup paperSize="9" orientation="portrait" blackAndWhite="1"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※入力画面</vt:lpstr>
      <vt:lpstr>1号</vt:lpstr>
      <vt:lpstr>2号(計画)</vt:lpstr>
      <vt:lpstr>16号</vt:lpstr>
      <vt:lpstr>18号</vt:lpstr>
      <vt:lpstr>20号</vt:lpstr>
      <vt:lpstr>32号</vt:lpstr>
      <vt:lpstr>申出</vt:lpstr>
      <vt:lpstr>28号</vt:lpstr>
      <vt:lpstr>2号(実績)</vt:lpstr>
      <vt:lpstr>30号</vt:lpstr>
      <vt:lpstr>31号</vt:lpstr>
      <vt:lpstr>31号別紙内訳</vt:lpstr>
      <vt:lpstr>※入力画面!Print_Area</vt:lpstr>
      <vt:lpstr>'16号'!Print_Area</vt:lpstr>
      <vt:lpstr>'18号'!Print_Area</vt:lpstr>
      <vt:lpstr>'1号'!Print_Area</vt:lpstr>
      <vt:lpstr>'20号'!Print_Area</vt:lpstr>
      <vt:lpstr>'28号'!Print_Area</vt:lpstr>
      <vt:lpstr>'2号(計画)'!Print_Area</vt:lpstr>
      <vt:lpstr>'2号(実績)'!Print_Area</vt:lpstr>
      <vt:lpstr>'30号'!Print_Area</vt:lpstr>
      <vt:lpstr>'31号'!Print_Area</vt:lpstr>
      <vt:lpstr>'31号別紙内訳'!Print_Area</vt:lpstr>
      <vt:lpstr>'32号'!Print_Area</vt:lpstr>
      <vt:lpstr>申出!Print_Area</vt:lpstr>
    </vt:vector>
  </TitlesOfParts>
  <Company>北海道保健福祉部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周産期センター補助金提出書類</dc:title>
  <dc:subject>周産期センター補助金提出書類</dc:subject>
  <dc:creator>Furukawa</dc:creator>
  <cp:lastModifiedBy>黒島＿誠（救急医療グループ）</cp:lastModifiedBy>
  <cp:lastPrinted>2020-06-12T09:10:38Z</cp:lastPrinted>
  <dcterms:created xsi:type="dcterms:W3CDTF">2000-03-06T06:08:07Z</dcterms:created>
  <dcterms:modified xsi:type="dcterms:W3CDTF">2021-06-09T02:03:36Z</dcterms:modified>
</cp:coreProperties>
</file>