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S-XL588\share\■◇■新型コロナ対応■◇■緊急的医師派遣対応\01_交付要綱等\Ｒ３年度\03_通知\"/>
    </mc:Choice>
  </mc:AlternateContent>
  <bookViews>
    <workbookView xWindow="-15" yWindow="-15" windowWidth="7065" windowHeight="8445" tabRatio="847" firstSheet="5" activeTab="7"/>
  </bookViews>
  <sheets>
    <sheet name="【申請】１の16号" sheetId="5" state="hidden" r:id="rId1"/>
    <sheet name="【申請】１の18号" sheetId="6" state="hidden" r:id="rId2"/>
    <sheet name="【申請】１の20号" sheetId="9" state="hidden" r:id="rId3"/>
    <sheet name="【申請】１の32号" sheetId="37" state="hidden" r:id="rId4"/>
    <sheet name="【実績】28号" sheetId="44" state="hidden" r:id="rId5"/>
    <sheet name="【申請】30号" sheetId="32" r:id="rId6"/>
    <sheet name="【申請】31号" sheetId="4" r:id="rId7"/>
    <sheet name="【申請】口座振替申出" sheetId="43" r:id="rId8"/>
  </sheets>
  <definedNames>
    <definedName name="_xlnm.Print_Area" localSheetId="4">【実績】28号!$A$1:$F$29</definedName>
    <definedName name="_xlnm.Print_Area" localSheetId="0">【申請】１の16号!$B$1:$N$17</definedName>
    <definedName name="_xlnm.Print_Area" localSheetId="1">【申請】１の18号!$A$1:$I$14</definedName>
    <definedName name="_xlnm.Print_Area" localSheetId="2">【申請】１の20号!$A$1:$H$39</definedName>
    <definedName name="_xlnm.Print_Area" localSheetId="3">【申請】１の32号!$A$1:$Q$24</definedName>
    <definedName name="_xlnm.Print_Area" localSheetId="5">【申請】30号!$A$1:$W$16</definedName>
    <definedName name="_xlnm.Print_Area" localSheetId="6">【申請】31号!$A$1:$L$36</definedName>
    <definedName name="_xlnm.Print_Area" localSheetId="7">【申請】口座振替申出!$A$1:$J$26</definedName>
  </definedNames>
  <calcPr calcId="162913" calcMode="manual"/>
</workbook>
</file>

<file path=xl/calcChain.xml><?xml version="1.0" encoding="utf-8"?>
<calcChain xmlns="http://schemas.openxmlformats.org/spreadsheetml/2006/main">
  <c r="L7" i="32" l="1"/>
  <c r="H10" i="32"/>
  <c r="R7" i="32" l="1"/>
  <c r="U7" i="32"/>
  <c r="L10" i="32" l="1"/>
  <c r="K10" i="32"/>
  <c r="J10" i="32"/>
  <c r="I10" i="32"/>
  <c r="Q10" i="32"/>
  <c r="P10" i="32"/>
  <c r="O10" i="32"/>
  <c r="U10" i="32"/>
  <c r="T10" i="32"/>
  <c r="R10" i="32"/>
  <c r="V7" i="32" l="1"/>
  <c r="A13" i="4" l="1"/>
  <c r="A12" i="4"/>
  <c r="E13" i="4"/>
  <c r="A11" i="4"/>
  <c r="G9" i="6" l="1"/>
  <c r="F9" i="6"/>
  <c r="L9" i="32"/>
  <c r="L8" i="32"/>
  <c r="H9" i="5"/>
  <c r="H8" i="5"/>
  <c r="J7" i="5"/>
  <c r="I7" i="5"/>
  <c r="K9" i="5"/>
  <c r="M9" i="5" s="1"/>
  <c r="M7" i="5" s="1"/>
  <c r="K8" i="5"/>
  <c r="M8" i="5"/>
  <c r="G7" i="5"/>
  <c r="H6" i="6" s="1"/>
  <c r="H9" i="6" s="1"/>
  <c r="F7" i="5"/>
  <c r="C6" i="6"/>
  <c r="G10" i="4"/>
  <c r="I9" i="4"/>
  <c r="G9" i="4" s="1"/>
  <c r="I19" i="4"/>
  <c r="H19" i="4"/>
  <c r="H24" i="4" s="1"/>
  <c r="G19" i="4"/>
  <c r="F19" i="4" s="1"/>
  <c r="F24" i="4" s="1"/>
  <c r="A10" i="4"/>
  <c r="A9" i="4"/>
  <c r="I25" i="4"/>
  <c r="S10" i="32"/>
  <c r="C14" i="44"/>
  <c r="B9" i="37"/>
  <c r="B7" i="37"/>
  <c r="Q14" i="37"/>
  <c r="A6" i="6"/>
  <c r="A19" i="9" s="1"/>
  <c r="Q9" i="37"/>
  <c r="D18" i="37"/>
  <c r="D19" i="37"/>
  <c r="D20" i="37"/>
  <c r="D25" i="37" s="1"/>
  <c r="A20" i="4"/>
  <c r="E20" i="4"/>
  <c r="A22" i="4"/>
  <c r="D12" i="37"/>
  <c r="Q10" i="37"/>
  <c r="Q13" i="37"/>
  <c r="Q18" i="37" s="1"/>
  <c r="Q15" i="37"/>
  <c r="P18" i="37"/>
  <c r="O12" i="37"/>
  <c r="O19" i="37" s="1"/>
  <c r="O18" i="37"/>
  <c r="N12" i="37"/>
  <c r="N18" i="37"/>
  <c r="N19" i="37" s="1"/>
  <c r="M12" i="37"/>
  <c r="M18" i="37"/>
  <c r="M19" i="37"/>
  <c r="L12" i="37"/>
  <c r="L19" i="37" s="1"/>
  <c r="L18" i="37"/>
  <c r="K12" i="37"/>
  <c r="K19" i="37" s="1"/>
  <c r="K18" i="37"/>
  <c r="J12" i="37"/>
  <c r="J18" i="37"/>
  <c r="J19" i="37" s="1"/>
  <c r="I12" i="37"/>
  <c r="I18" i="37"/>
  <c r="I19" i="37"/>
  <c r="H12" i="37"/>
  <c r="H19" i="37" s="1"/>
  <c r="H18" i="37"/>
  <c r="G12" i="37"/>
  <c r="G19" i="37" s="1"/>
  <c r="G18" i="37"/>
  <c r="F12" i="37"/>
  <c r="F19" i="37"/>
  <c r="F18" i="37"/>
  <c r="E12" i="37"/>
  <c r="E19" i="37" s="1"/>
  <c r="E20" i="37" s="1"/>
  <c r="E18" i="37"/>
  <c r="Q11" i="37"/>
  <c r="Q16" i="37"/>
  <c r="Q17" i="37"/>
  <c r="I11" i="4"/>
  <c r="G11" i="4"/>
  <c r="G12" i="4"/>
  <c r="G13" i="4"/>
  <c r="H14" i="4"/>
  <c r="A21" i="4"/>
  <c r="A23" i="4"/>
  <c r="I24" i="4"/>
  <c r="I10" i="5"/>
  <c r="C9" i="6"/>
  <c r="F10" i="5"/>
  <c r="J10" i="5"/>
  <c r="K7" i="5"/>
  <c r="K10" i="5" s="1"/>
  <c r="G14" i="4" l="1"/>
  <c r="I14" i="4"/>
  <c r="G24" i="4"/>
  <c r="H25" i="4"/>
  <c r="J19" i="4"/>
  <c r="J24" i="4" s="1"/>
  <c r="E11" i="9"/>
  <c r="E11" i="4" s="1"/>
  <c r="E12" i="9"/>
  <c r="E12" i="4" s="1"/>
  <c r="E6" i="6"/>
  <c r="E9" i="6" s="1"/>
  <c r="E10" i="9" s="1"/>
  <c r="E10" i="4" s="1"/>
  <c r="G20" i="37"/>
  <c r="G25" i="37" s="1"/>
  <c r="E25" i="37"/>
  <c r="F20" i="37"/>
  <c r="F25" i="37" s="1"/>
  <c r="M10" i="5"/>
  <c r="D6" i="6"/>
  <c r="D9" i="6" s="1"/>
  <c r="E9" i="9" s="1"/>
  <c r="E19" i="9"/>
  <c r="H7" i="5"/>
  <c r="H10" i="5" s="1"/>
  <c r="G10" i="5"/>
  <c r="B13" i="37"/>
  <c r="G25" i="4" l="1"/>
  <c r="E9" i="4"/>
  <c r="E14" i="4" s="1"/>
  <c r="P8" i="37"/>
  <c r="E14" i="9"/>
  <c r="E25" i="9" s="1"/>
  <c r="V10" i="32"/>
  <c r="E24" i="9"/>
  <c r="E19" i="4"/>
  <c r="E24" i="4" s="1"/>
  <c r="H20" i="37"/>
  <c r="P7" i="37" l="1"/>
  <c r="Q8" i="37"/>
  <c r="I20" i="37"/>
  <c r="H25" i="37"/>
  <c r="F9" i="4"/>
  <c r="E25" i="4"/>
  <c r="F11" i="4"/>
  <c r="F10" i="4"/>
  <c r="F13" i="4"/>
  <c r="F12" i="4"/>
  <c r="I25" i="37" l="1"/>
  <c r="J20" i="37"/>
  <c r="F14" i="4"/>
  <c r="F25" i="4" s="1"/>
  <c r="P12" i="37"/>
  <c r="P19" i="37" s="1"/>
  <c r="Q7" i="37"/>
  <c r="Q12" i="37" s="1"/>
  <c r="Q20" i="37" s="1"/>
  <c r="J25" i="37" l="1"/>
  <c r="K20" i="37"/>
  <c r="K25" i="37" l="1"/>
  <c r="L20" i="37"/>
  <c r="L25" i="37" l="1"/>
  <c r="M20" i="37"/>
  <c r="M25" i="37" l="1"/>
  <c r="N20" i="37"/>
  <c r="N25" i="37" l="1"/>
  <c r="O20" i="37"/>
  <c r="O25" i="37" l="1"/>
  <c r="P20" i="37"/>
  <c r="P25" i="37" s="1"/>
</calcChain>
</file>

<file path=xl/comments1.xml><?xml version="1.0" encoding="utf-8"?>
<comments xmlns="http://schemas.openxmlformats.org/spreadsheetml/2006/main">
  <authors>
    <author>051672</author>
  </authors>
  <commentList>
    <comment ref="A26" authorId="0" shapeId="0">
      <text>
        <r>
          <rPr>
            <b/>
            <sz val="9"/>
            <color indexed="81"/>
            <rFont val="ＭＳ Ｐゴシック"/>
            <family val="3"/>
            <charset val="128"/>
          </rPr>
          <t>議決前の場合は、「上記のとおり予算案を提出することを確約します。」に訂正する。</t>
        </r>
      </text>
    </comment>
    <comment ref="F29" authorId="0" shapeId="0">
      <text>
        <r>
          <rPr>
            <b/>
            <sz val="11"/>
            <color indexed="81"/>
            <rFont val="ＭＳ Ｐゴシック"/>
            <family val="3"/>
            <charset val="128"/>
          </rPr>
          <t>申請者は、医療機関の開設者又は地方公営企業法第７条の管理者です。</t>
        </r>
        <r>
          <rPr>
            <sz val="9"/>
            <color indexed="81"/>
            <rFont val="ＭＳ Ｐゴシック"/>
            <family val="3"/>
            <charset val="128"/>
          </rPr>
          <t xml:space="preserve">
</t>
        </r>
      </text>
    </comment>
    <comment ref="F30" authorId="0" shapeId="0">
      <text>
        <r>
          <rPr>
            <b/>
            <sz val="11"/>
            <color indexed="81"/>
            <rFont val="ＭＳ Ｐゴシック"/>
            <family val="3"/>
            <charset val="128"/>
          </rPr>
          <t>○○理事長など開設者の代表者印を押印してください。
（本様式の原本を郵送願います。）</t>
        </r>
      </text>
    </comment>
  </commentList>
</comments>
</file>

<file path=xl/comments2.xml><?xml version="1.0" encoding="utf-8"?>
<comments xmlns="http://schemas.openxmlformats.org/spreadsheetml/2006/main">
  <authors>
    <author>051672</author>
  </authors>
  <commentList>
    <comment ref="P7" authorId="0" shapeId="0">
      <text>
        <r>
          <rPr>
            <b/>
            <sz val="14"/>
            <color indexed="81"/>
            <rFont val="ＭＳ Ｐゴシック"/>
            <family val="3"/>
            <charset val="128"/>
          </rPr>
          <t xml:space="preserve">道補助金の同額をマイナス計上
</t>
        </r>
      </text>
    </comment>
  </commentList>
</comments>
</file>

<file path=xl/comments3.xml><?xml version="1.0" encoding="utf-8"?>
<comments xmlns="http://schemas.openxmlformats.org/spreadsheetml/2006/main">
  <authors>
    <author xml:space="preserve"> </author>
  </authors>
  <commentList>
    <comment ref="K15" authorId="0" shapeId="0">
      <text>
        <r>
          <rPr>
            <b/>
            <sz val="9"/>
            <color indexed="81"/>
            <rFont val="ＭＳ Ｐゴシック"/>
            <family val="3"/>
            <charset val="128"/>
          </rPr>
          <t>道補助金以外に収入未済額がある場合は備考欄に債務者の住所氏名を記載（別紙内訳書にしても可）</t>
        </r>
      </text>
    </comment>
    <comment ref="K25" authorId="0" shapeId="0">
      <text>
        <r>
          <rPr>
            <b/>
            <sz val="9"/>
            <color indexed="81"/>
            <rFont val="ＭＳ Ｐゴシック"/>
            <family val="3"/>
            <charset val="128"/>
          </rPr>
          <t>支出未済額がある場合は備考欄に債権者の住所氏名を記載（別紙内訳書にしても可）</t>
        </r>
      </text>
    </comment>
  </commentList>
</comments>
</file>

<file path=xl/comments4.xml><?xml version="1.0" encoding="utf-8"?>
<comments xmlns="http://schemas.openxmlformats.org/spreadsheetml/2006/main">
  <authors>
    <author>051672</author>
    <author xml:space="preserve"> </author>
    <author>050794</author>
  </authors>
  <commentList>
    <comment ref="H3" authorId="0" shapeId="0">
      <text>
        <r>
          <rPr>
            <b/>
            <sz val="11"/>
            <color indexed="81"/>
            <rFont val="ＭＳ Ｐゴシック"/>
            <family val="3"/>
            <charset val="128"/>
          </rPr>
          <t>道庁からの内示後、本申請書を提出する際に記載(内示書に記載した提出期限内の日付</t>
        </r>
      </text>
    </comment>
    <comment ref="F8" authorId="0" shapeId="0">
      <text>
        <r>
          <rPr>
            <b/>
            <sz val="11"/>
            <color indexed="81"/>
            <rFont val="ＭＳ Ｐゴシック"/>
            <family val="3"/>
            <charset val="128"/>
          </rPr>
          <t>申請者は、医療機関の開設者又は地方公営企業法第７条の管理者です。</t>
        </r>
        <r>
          <rPr>
            <sz val="12"/>
            <color indexed="81"/>
            <rFont val="ＭＳ Ｐゴシック"/>
            <family val="3"/>
            <charset val="128"/>
          </rPr>
          <t xml:space="preserve">
</t>
        </r>
      </text>
    </comment>
    <comment ref="F11" authorId="0" shapeId="0">
      <text>
        <r>
          <rPr>
            <b/>
            <sz val="11"/>
            <color indexed="81"/>
            <rFont val="ＭＳ Ｐゴシック"/>
            <family val="3"/>
            <charset val="128"/>
          </rPr>
          <t>○○理事長など開設者の代表者印を押印してください。</t>
        </r>
        <r>
          <rPr>
            <sz val="11"/>
            <color indexed="81"/>
            <rFont val="ＭＳ Ｐゴシック"/>
            <family val="3"/>
            <charset val="128"/>
          </rPr>
          <t xml:space="preserve">
</t>
        </r>
        <r>
          <rPr>
            <sz val="9"/>
            <color indexed="81"/>
            <rFont val="ＭＳ Ｐゴシック"/>
            <family val="3"/>
            <charset val="128"/>
          </rPr>
          <t xml:space="preserve">
</t>
        </r>
      </text>
    </comment>
    <comment ref="J18" authorId="1" shapeId="0">
      <text>
        <r>
          <rPr>
            <b/>
            <sz val="11"/>
            <color indexed="81"/>
            <rFont val="ＭＳ Ｐゴシック"/>
            <family val="3"/>
            <charset val="128"/>
          </rPr>
          <t>←通帳の見開きページ等にカタカナで
記入されているフリガナ（３０文字以内）</t>
        </r>
      </text>
    </comment>
    <comment ref="J19" authorId="1" shapeId="0">
      <text>
        <r>
          <rPr>
            <b/>
            <sz val="11"/>
            <color indexed="81"/>
            <rFont val="ＭＳ Ｐゴシック"/>
            <family val="3"/>
            <charset val="128"/>
          </rPr>
          <t>←通帳に記入されている名義</t>
        </r>
      </text>
    </comment>
    <comment ref="H20" authorId="2" shapeId="0">
      <text>
        <r>
          <rPr>
            <b/>
            <sz val="11"/>
            <color indexed="81"/>
            <rFont val="ＭＳ Ｐゴシック"/>
            <family val="3"/>
            <charset val="128"/>
          </rPr>
          <t>本店（所）　又は　○○支店(所)</t>
        </r>
        <r>
          <rPr>
            <sz val="9"/>
            <color indexed="81"/>
            <rFont val="ＭＳ Ｐゴシック"/>
            <family val="3"/>
            <charset val="128"/>
          </rPr>
          <t xml:space="preserve">
</t>
        </r>
      </text>
    </comment>
    <comment ref="F21" authorId="1" shapeId="0">
      <text>
        <r>
          <rPr>
            <b/>
            <sz val="11"/>
            <color indexed="81"/>
            <rFont val="ＭＳ Ｐゴシック"/>
            <family val="3"/>
            <charset val="128"/>
          </rPr>
          <t>要入力コード（４けた）１文字ずつ</t>
        </r>
      </text>
    </comment>
    <comment ref="I21" authorId="1" shapeId="0">
      <text>
        <r>
          <rPr>
            <b/>
            <sz val="11"/>
            <color indexed="81"/>
            <rFont val="ＭＳ Ｐゴシック"/>
            <family val="3"/>
            <charset val="128"/>
          </rPr>
          <t>要入力コード（３けた）１文字ずつ</t>
        </r>
      </text>
    </comment>
    <comment ref="C23" authorId="1" shapeId="0">
      <text>
        <r>
          <rPr>
            <b/>
            <sz val="11"/>
            <color indexed="81"/>
            <rFont val="ＭＳ Ｐゴシック"/>
            <family val="3"/>
            <charset val="128"/>
          </rPr>
          <t>該当する預金種類を □ で囲む（普通預金以外の場合は□の位置を修正）</t>
        </r>
      </text>
    </comment>
    <comment ref="C25" authorId="1" shapeId="0">
      <text>
        <r>
          <rPr>
            <b/>
            <sz val="11"/>
            <color indexed="81"/>
            <rFont val="ＭＳ Ｐゴシック"/>
            <family val="3"/>
            <charset val="128"/>
          </rPr>
          <t>↑要入力（７けた未満の場合は右詰めで入力）１文字ずつ</t>
        </r>
      </text>
    </comment>
  </commentList>
</comments>
</file>

<file path=xl/sharedStrings.xml><?xml version="1.0" encoding="utf-8"?>
<sst xmlns="http://schemas.openxmlformats.org/spreadsheetml/2006/main" count="328" uniqueCount="240">
  <si>
    <t>事　　業　　精　　算　　書</t>
    <rPh sb="0" eb="1">
      <t>コト</t>
    </rPh>
    <rPh sb="3" eb="4">
      <t>ギョウ</t>
    </rPh>
    <rPh sb="6" eb="7">
      <t>セイ</t>
    </rPh>
    <rPh sb="9" eb="10">
      <t>ザン</t>
    </rPh>
    <rPh sb="12" eb="13">
      <t>ショ</t>
    </rPh>
    <phoneticPr fontId="2"/>
  </si>
  <si>
    <t xml:space="preserve"> 内　　　訳 </t>
  </si>
  <si>
    <t xml:space="preserve">  備　　考 </t>
  </si>
  <si>
    <t xml:space="preserve"> 更正後の額</t>
  </si>
  <si>
    <t>円</t>
    <rPh sb="0" eb="1">
      <t>エン</t>
    </rPh>
    <phoneticPr fontId="2"/>
  </si>
  <si>
    <t>支出の部</t>
    <rPh sb="0" eb="2">
      <t>シシュツ</t>
    </rPh>
    <phoneticPr fontId="2"/>
  </si>
  <si>
    <t>不用額</t>
    <rPh sb="0" eb="3">
      <t>フヨウガク</t>
    </rPh>
    <phoneticPr fontId="2"/>
  </si>
  <si>
    <t>科　　　　目</t>
    <rPh sb="0" eb="1">
      <t>カ</t>
    </rPh>
    <rPh sb="5" eb="6">
      <t>メ</t>
    </rPh>
    <phoneticPr fontId="3"/>
  </si>
  <si>
    <t>精 算 額</t>
    <rPh sb="0" eb="5">
      <t>セイサンガク</t>
    </rPh>
    <phoneticPr fontId="3"/>
  </si>
  <si>
    <t>収入済額</t>
    <rPh sb="0" eb="2">
      <t>シュウニュウ</t>
    </rPh>
    <rPh sb="2" eb="3">
      <t>ズ</t>
    </rPh>
    <rPh sb="3" eb="4">
      <t>ガク</t>
    </rPh>
    <phoneticPr fontId="3"/>
  </si>
  <si>
    <t>収入未済額</t>
    <rPh sb="0" eb="2">
      <t>シュウニュウ</t>
    </rPh>
    <rPh sb="2" eb="3">
      <t>ミ</t>
    </rPh>
    <rPh sb="3" eb="4">
      <t>ズ</t>
    </rPh>
    <rPh sb="4" eb="5">
      <t>ガク</t>
    </rPh>
    <phoneticPr fontId="3"/>
  </si>
  <si>
    <t>支出済額</t>
    <rPh sb="0" eb="2">
      <t>シシュツ</t>
    </rPh>
    <rPh sb="2" eb="3">
      <t>ズ</t>
    </rPh>
    <rPh sb="3" eb="4">
      <t>ガク</t>
    </rPh>
    <phoneticPr fontId="3"/>
  </si>
  <si>
    <t>支出未済額</t>
    <rPh sb="0" eb="2">
      <t>シシュツ</t>
    </rPh>
    <rPh sb="2" eb="3">
      <t>ミ</t>
    </rPh>
    <rPh sb="3" eb="4">
      <t>ズ</t>
    </rPh>
    <rPh sb="4" eb="5">
      <t>ガク</t>
    </rPh>
    <phoneticPr fontId="3"/>
  </si>
  <si>
    <t>補　　助　　金　　等　　精　　算　　書</t>
    <rPh sb="0" eb="7">
      <t>ホジョキン</t>
    </rPh>
    <rPh sb="9" eb="10">
      <t>トウ</t>
    </rPh>
    <rPh sb="12" eb="19">
      <t>セイサンショ</t>
    </rPh>
    <phoneticPr fontId="2"/>
  </si>
  <si>
    <t>区　　　　　分</t>
    <rPh sb="0" eb="7">
      <t>クブン</t>
    </rPh>
    <phoneticPr fontId="2"/>
  </si>
  <si>
    <t>補助事業等に要する経費</t>
    <rPh sb="0" eb="2">
      <t>ホジョ</t>
    </rPh>
    <rPh sb="2" eb="4">
      <t>ジギョウ</t>
    </rPh>
    <rPh sb="4" eb="5">
      <t>トウ</t>
    </rPh>
    <rPh sb="6" eb="7">
      <t>ヨウ</t>
    </rPh>
    <rPh sb="9" eb="11">
      <t>ケイヒ</t>
    </rPh>
    <phoneticPr fontId="2"/>
  </si>
  <si>
    <t>補助率</t>
    <rPh sb="0" eb="2">
      <t>ホジョ</t>
    </rPh>
    <rPh sb="2" eb="3">
      <t>リツ</t>
    </rPh>
    <phoneticPr fontId="2"/>
  </si>
  <si>
    <t>合　　　計</t>
    <rPh sb="0" eb="1">
      <t>ゴウ</t>
    </rPh>
    <rPh sb="4" eb="5">
      <t>ケイ</t>
    </rPh>
    <phoneticPr fontId="2"/>
  </si>
  <si>
    <t>注 １</t>
    <rPh sb="0" eb="1">
      <t>チュウ</t>
    </rPh>
    <phoneticPr fontId="2"/>
  </si>
  <si>
    <t>「区分」欄には、事務又は事業の名称（必要があるときは、細分された項目等当該補助事業等において区分すべきこととされている事項）を記載すること。</t>
    <rPh sb="1" eb="3">
      <t>クブン</t>
    </rPh>
    <rPh sb="4" eb="5">
      <t>ラン</t>
    </rPh>
    <rPh sb="8" eb="10">
      <t>ジム</t>
    </rPh>
    <rPh sb="10" eb="11">
      <t>マタ</t>
    </rPh>
    <rPh sb="12" eb="14">
      <t>ジギョウ</t>
    </rPh>
    <rPh sb="15" eb="17">
      <t>メイショウ</t>
    </rPh>
    <rPh sb="18" eb="20">
      <t>ヒツヨウ</t>
    </rPh>
    <rPh sb="27" eb="29">
      <t>サイブン</t>
    </rPh>
    <rPh sb="32" eb="34">
      <t>コウモク</t>
    </rPh>
    <rPh sb="34" eb="35">
      <t>トウ</t>
    </rPh>
    <rPh sb="35" eb="37">
      <t>トウガイ</t>
    </rPh>
    <rPh sb="37" eb="39">
      <t>ホジョ</t>
    </rPh>
    <rPh sb="39" eb="41">
      <t>ジギョウ</t>
    </rPh>
    <rPh sb="41" eb="42">
      <t>トウ</t>
    </rPh>
    <rPh sb="46" eb="48">
      <t>クブン</t>
    </rPh>
    <rPh sb="59" eb="61">
      <t>ジコウ</t>
    </rPh>
    <rPh sb="63" eb="65">
      <t>キサイ</t>
    </rPh>
    <phoneticPr fontId="2"/>
  </si>
  <si>
    <t>「補助事業等に要する経費」欄には、当該補助事業等に係る経費の総額を記載するものとし、「単価」、｢数量」欄が不用のときは斜線で抹消すること。</t>
    <rPh sb="1" eb="3">
      <t>ホジョ</t>
    </rPh>
    <rPh sb="3" eb="5">
      <t>ジギョウ</t>
    </rPh>
    <rPh sb="5" eb="6">
      <t>トウ</t>
    </rPh>
    <rPh sb="7" eb="8">
      <t>ヨウ</t>
    </rPh>
    <rPh sb="10" eb="12">
      <t>ケイヒ</t>
    </rPh>
    <rPh sb="13" eb="14">
      <t>ラン</t>
    </rPh>
    <rPh sb="17" eb="19">
      <t>トウガイ</t>
    </rPh>
    <rPh sb="19" eb="21">
      <t>ホジョ</t>
    </rPh>
    <rPh sb="21" eb="23">
      <t>ジギョウ</t>
    </rPh>
    <rPh sb="23" eb="24">
      <t>トウ</t>
    </rPh>
    <rPh sb="25" eb="26">
      <t>カカ</t>
    </rPh>
    <rPh sb="27" eb="29">
      <t>ケイヒ</t>
    </rPh>
    <rPh sb="30" eb="32">
      <t>ソウガク</t>
    </rPh>
    <rPh sb="33" eb="35">
      <t>キサイ</t>
    </rPh>
    <rPh sb="43" eb="45">
      <t>タンカ</t>
    </rPh>
    <rPh sb="48" eb="50">
      <t>スウリョウ</t>
    </rPh>
    <rPh sb="51" eb="52">
      <t>ラン</t>
    </rPh>
    <rPh sb="53" eb="55">
      <t>フヨウ</t>
    </rPh>
    <rPh sb="59" eb="61">
      <t>シャセン</t>
    </rPh>
    <rPh sb="62" eb="64">
      <t>マッショウ</t>
    </rPh>
    <phoneticPr fontId="2"/>
  </si>
  <si>
    <t>「補助基準により算出した額」欄には、補助基準（額）が定められているときはその基準により算出した額を記載し、補助基準が定められていないときは斜線で抹消すること。</t>
    <rPh sb="1" eb="3">
      <t>ホジョ</t>
    </rPh>
    <rPh sb="3" eb="5">
      <t>キジュン</t>
    </rPh>
    <rPh sb="8" eb="10">
      <t>サンシュツ</t>
    </rPh>
    <rPh sb="12" eb="13">
      <t>ガク</t>
    </rPh>
    <rPh sb="14" eb="15">
      <t>ラン</t>
    </rPh>
    <rPh sb="18" eb="20">
      <t>ホジョ</t>
    </rPh>
    <rPh sb="20" eb="22">
      <t>キジュン</t>
    </rPh>
    <rPh sb="23" eb="24">
      <t>ガク</t>
    </rPh>
    <rPh sb="26" eb="27">
      <t>サダ</t>
    </rPh>
    <rPh sb="38" eb="40">
      <t>キジュン</t>
    </rPh>
    <rPh sb="43" eb="45">
      <t>サンシュツ</t>
    </rPh>
    <rPh sb="47" eb="48">
      <t>ガク</t>
    </rPh>
    <rPh sb="49" eb="51">
      <t>キサイ</t>
    </rPh>
    <rPh sb="53" eb="55">
      <t>ホジョ</t>
    </rPh>
    <rPh sb="55" eb="57">
      <t>キジュン</t>
    </rPh>
    <rPh sb="58" eb="59">
      <t>サダ</t>
    </rPh>
    <rPh sb="69" eb="71">
      <t>シャセン</t>
    </rPh>
    <rPh sb="72" eb="74">
      <t>マッショウ</t>
    </rPh>
    <phoneticPr fontId="2"/>
  </si>
  <si>
    <t>「補助基本額」欄には、当該補助金等の算出の基礎となるべき額を記載すること。</t>
    <rPh sb="1" eb="3">
      <t>ホジョ</t>
    </rPh>
    <rPh sb="3" eb="5">
      <t>キホン</t>
    </rPh>
    <rPh sb="5" eb="6">
      <t>ガク</t>
    </rPh>
    <rPh sb="7" eb="8">
      <t>ラン</t>
    </rPh>
    <rPh sb="11" eb="13">
      <t>トウガイ</t>
    </rPh>
    <rPh sb="13" eb="15">
      <t>ホジョ</t>
    </rPh>
    <rPh sb="15" eb="16">
      <t>キン</t>
    </rPh>
    <rPh sb="16" eb="17">
      <t>トウ</t>
    </rPh>
    <rPh sb="18" eb="20">
      <t>サンシュツ</t>
    </rPh>
    <rPh sb="21" eb="23">
      <t>キソ</t>
    </rPh>
    <rPh sb="28" eb="29">
      <t>ガク</t>
    </rPh>
    <rPh sb="30" eb="32">
      <t>キサイ</t>
    </rPh>
    <phoneticPr fontId="2"/>
  </si>
  <si>
    <t>経　　費　　の　　配　　分　　調　　書</t>
    <rPh sb="0" eb="1">
      <t>キョウ</t>
    </rPh>
    <rPh sb="3" eb="4">
      <t>ヒ</t>
    </rPh>
    <rPh sb="9" eb="10">
      <t>クバ</t>
    </rPh>
    <rPh sb="12" eb="13">
      <t>ブン</t>
    </rPh>
    <rPh sb="15" eb="16">
      <t>チョウ</t>
    </rPh>
    <rPh sb="18" eb="19">
      <t>ショ</t>
    </rPh>
    <phoneticPr fontId="2"/>
  </si>
  <si>
    <t>（単位：円）</t>
    <rPh sb="1" eb="3">
      <t>タンイ</t>
    </rPh>
    <rPh sb="4" eb="5">
      <t>エン</t>
    </rPh>
    <phoneticPr fontId="2"/>
  </si>
  <si>
    <t>区　　　分</t>
    <rPh sb="0" eb="1">
      <t>ク</t>
    </rPh>
    <rPh sb="4" eb="5">
      <t>ブン</t>
    </rPh>
    <phoneticPr fontId="2"/>
  </si>
  <si>
    <t>負　担　区　分</t>
    <rPh sb="0" eb="1">
      <t>フ</t>
    </rPh>
    <rPh sb="2" eb="3">
      <t>タン</t>
    </rPh>
    <rPh sb="4" eb="5">
      <t>ク</t>
    </rPh>
    <rPh sb="6" eb="7">
      <t>ブン</t>
    </rPh>
    <phoneticPr fontId="2"/>
  </si>
  <si>
    <t>道費補助
（申請）額</t>
    <rPh sb="0" eb="1">
      <t>ミチ</t>
    </rPh>
    <rPh sb="1" eb="2">
      <t>ヒ</t>
    </rPh>
    <rPh sb="2" eb="4">
      <t>ホジョ</t>
    </rPh>
    <rPh sb="6" eb="8">
      <t>シンセイ</t>
    </rPh>
    <rPh sb="9" eb="10">
      <t>ガク</t>
    </rPh>
    <phoneticPr fontId="2"/>
  </si>
  <si>
    <t>自己負担額</t>
    <rPh sb="0" eb="2">
      <t>ジコ</t>
    </rPh>
    <rPh sb="2" eb="4">
      <t>フタン</t>
    </rPh>
    <rPh sb="4" eb="5">
      <t>ガク</t>
    </rPh>
    <phoneticPr fontId="2"/>
  </si>
  <si>
    <t>その他</t>
    <rPh sb="2" eb="3">
      <t>タ</t>
    </rPh>
    <phoneticPr fontId="2"/>
  </si>
  <si>
    <t>月</t>
    <rPh sb="0" eb="1">
      <t>ツキ</t>
    </rPh>
    <phoneticPr fontId="2"/>
  </si>
  <si>
    <t>計</t>
    <rPh sb="0" eb="1">
      <t>ケイ</t>
    </rPh>
    <phoneticPr fontId="2"/>
  </si>
  <si>
    <t>単　価</t>
    <rPh sb="0" eb="1">
      <t>タン</t>
    </rPh>
    <rPh sb="2" eb="3">
      <t>アタイ</t>
    </rPh>
    <phoneticPr fontId="2"/>
  </si>
  <si>
    <t>金　　額</t>
    <rPh sb="0" eb="1">
      <t>キン</t>
    </rPh>
    <rPh sb="3" eb="4">
      <t>ガク</t>
    </rPh>
    <phoneticPr fontId="2"/>
  </si>
  <si>
    <t>補　助　金　等　交　付　申　請　額　算　出　調　書</t>
    <rPh sb="0" eb="1">
      <t>タスク</t>
    </rPh>
    <rPh sb="2" eb="3">
      <t>スケ</t>
    </rPh>
    <rPh sb="4" eb="5">
      <t>キン</t>
    </rPh>
    <rPh sb="6" eb="7">
      <t>トウ</t>
    </rPh>
    <rPh sb="8" eb="9">
      <t>コウ</t>
    </rPh>
    <rPh sb="10" eb="11">
      <t>ヅケ</t>
    </rPh>
    <rPh sb="12" eb="13">
      <t>サル</t>
    </rPh>
    <rPh sb="14" eb="15">
      <t>ショウ</t>
    </rPh>
    <rPh sb="16" eb="17">
      <t>ガク</t>
    </rPh>
    <rPh sb="18" eb="19">
      <t>ザン</t>
    </rPh>
    <rPh sb="20" eb="21">
      <t>デ</t>
    </rPh>
    <rPh sb="22" eb="23">
      <t>チョウ</t>
    </rPh>
    <rPh sb="24" eb="25">
      <t>ショ</t>
    </rPh>
    <phoneticPr fontId="2"/>
  </si>
  <si>
    <t>数量</t>
    <rPh sb="0" eb="1">
      <t>スウリョウ</t>
    </rPh>
    <rPh sb="1" eb="2">
      <t>リョウ</t>
    </rPh>
    <phoneticPr fontId="2"/>
  </si>
  <si>
    <t>補助対
象経費</t>
    <rPh sb="0" eb="2">
      <t>ホジョ</t>
    </rPh>
    <rPh sb="2" eb="3">
      <t>ツイ</t>
    </rPh>
    <rPh sb="4" eb="5">
      <t>ゾウ</t>
    </rPh>
    <rPh sb="5" eb="7">
      <t>ケイヒ</t>
    </rPh>
    <phoneticPr fontId="2"/>
  </si>
  <si>
    <t>補助基準
により算
出した額</t>
    <rPh sb="0" eb="2">
      <t>ホジョ</t>
    </rPh>
    <rPh sb="2" eb="4">
      <t>キジュン</t>
    </rPh>
    <phoneticPr fontId="2"/>
  </si>
  <si>
    <t>補助金
等交付
申請額</t>
    <rPh sb="0" eb="3">
      <t>ホジョキン</t>
    </rPh>
    <rPh sb="4" eb="5">
      <t>ナド</t>
    </rPh>
    <rPh sb="5" eb="7">
      <t>コウフ</t>
    </rPh>
    <phoneticPr fontId="2"/>
  </si>
  <si>
    <t>備　　考</t>
    <rPh sb="0" eb="1">
      <t>ソナエ</t>
    </rPh>
    <rPh sb="3" eb="4">
      <t>コウ</t>
    </rPh>
    <phoneticPr fontId="2"/>
  </si>
  <si>
    <t>補助事業
等に要す
る経費</t>
    <rPh sb="0" eb="2">
      <t>ホジョ</t>
    </rPh>
    <rPh sb="2" eb="4">
      <t>ジギョウ</t>
    </rPh>
    <rPh sb="5" eb="6">
      <t>トウ</t>
    </rPh>
    <rPh sb="7" eb="8">
      <t>ヨウ</t>
    </rPh>
    <rPh sb="11" eb="13">
      <t>ケイヒ</t>
    </rPh>
    <phoneticPr fontId="2"/>
  </si>
  <si>
    <t>事　　業　　予　　算　　書</t>
    <rPh sb="0" eb="1">
      <t>コト</t>
    </rPh>
    <rPh sb="3" eb="4">
      <t>ギョウ</t>
    </rPh>
    <rPh sb="6" eb="7">
      <t>ヨ</t>
    </rPh>
    <rPh sb="9" eb="10">
      <t>ザン</t>
    </rPh>
    <rPh sb="12" eb="13">
      <t>ショ</t>
    </rPh>
    <phoneticPr fontId="2"/>
  </si>
  <si>
    <t>金　　額</t>
    <rPh sb="0" eb="1">
      <t>キン</t>
    </rPh>
    <rPh sb="3" eb="4">
      <t>ガク</t>
    </rPh>
    <phoneticPr fontId="3"/>
  </si>
  <si>
    <t>氏 名　</t>
    <rPh sb="0" eb="1">
      <t>シ</t>
    </rPh>
    <rPh sb="2" eb="3">
      <t>メイ</t>
    </rPh>
    <phoneticPr fontId="2"/>
  </si>
  <si>
    <t>記</t>
    <rPh sb="0" eb="1">
      <t>キ</t>
    </rPh>
    <phoneticPr fontId="2"/>
  </si>
  <si>
    <t>事業名</t>
    <rPh sb="0" eb="2">
      <t>ジギョウ</t>
    </rPh>
    <rPh sb="2" eb="3">
      <t>ナ</t>
    </rPh>
    <phoneticPr fontId="2"/>
  </si>
  <si>
    <t>　上記のとおり議決されていることを証明します。</t>
    <rPh sb="7" eb="9">
      <t>ギケツ</t>
    </rPh>
    <phoneticPr fontId="3"/>
  </si>
  <si>
    <t xml:space="preserve"> 「計画」欄には、申請の際の額（変更の承認（達による変更を含む。）があったときは、変更後の額）を記載すること。</t>
    <rPh sb="2" eb="4">
      <t>ケイカク</t>
    </rPh>
    <rPh sb="5" eb="6">
      <t>ラン</t>
    </rPh>
    <rPh sb="9" eb="11">
      <t>シンセイ</t>
    </rPh>
    <rPh sb="12" eb="13">
      <t>サイ</t>
    </rPh>
    <rPh sb="14" eb="15">
      <t>ガク</t>
    </rPh>
    <rPh sb="16" eb="18">
      <t>ヘンコウ</t>
    </rPh>
    <rPh sb="19" eb="21">
      <t>ショウニン</t>
    </rPh>
    <rPh sb="22" eb="23">
      <t>タツ</t>
    </rPh>
    <rPh sb="26" eb="28">
      <t>ヘンコウ</t>
    </rPh>
    <rPh sb="29" eb="30">
      <t>フク</t>
    </rPh>
    <rPh sb="41" eb="44">
      <t>ヘンコウゴ</t>
    </rPh>
    <rPh sb="45" eb="46">
      <t>ガク</t>
    </rPh>
    <rPh sb="48" eb="50">
      <t>キサイ</t>
    </rPh>
    <phoneticPr fontId="2"/>
  </si>
  <si>
    <t xml:space="preserve"> 定額補助の場合は、「補助率」欄を斜線で抹消すること。</t>
    <rPh sb="1" eb="3">
      <t>テイガク</t>
    </rPh>
    <rPh sb="3" eb="5">
      <t>ホジョ</t>
    </rPh>
    <rPh sb="6" eb="8">
      <t>バアイ</t>
    </rPh>
    <rPh sb="11" eb="14">
      <t>ホジョリツ</t>
    </rPh>
    <rPh sb="15" eb="16">
      <t>ラン</t>
    </rPh>
    <rPh sb="17" eb="19">
      <t>シャセン</t>
    </rPh>
    <rPh sb="20" eb="22">
      <t>マッショウ</t>
    </rPh>
    <phoneticPr fontId="2"/>
  </si>
  <si>
    <t>口座番号</t>
    <rPh sb="0" eb="2">
      <t>コウザ</t>
    </rPh>
    <rPh sb="2" eb="4">
      <t>バンゴウ</t>
    </rPh>
    <phoneticPr fontId="2"/>
  </si>
  <si>
    <t>G</t>
    <phoneticPr fontId="2"/>
  </si>
  <si>
    <t>金額</t>
    <rPh sb="0" eb="2">
      <t>キンガク</t>
    </rPh>
    <phoneticPr fontId="2"/>
  </si>
  <si>
    <t>　</t>
    <phoneticPr fontId="2"/>
  </si>
  <si>
    <t>B</t>
    <phoneticPr fontId="2"/>
  </si>
  <si>
    <t>D</t>
    <phoneticPr fontId="2"/>
  </si>
  <si>
    <t>E</t>
    <phoneticPr fontId="2"/>
  </si>
  <si>
    <t>F</t>
    <phoneticPr fontId="2"/>
  </si>
  <si>
    <t>事業名</t>
    <phoneticPr fontId="3"/>
  </si>
  <si>
    <t>収入の部</t>
    <phoneticPr fontId="2"/>
  </si>
  <si>
    <t xml:space="preserve">備　　　考 </t>
    <phoneticPr fontId="2"/>
  </si>
  <si>
    <t>　「区分」欄には、経費名又は細分された事業（事務）名を記載すること。</t>
    <phoneticPr fontId="2"/>
  </si>
  <si>
    <t>　「備考」欄には、必要に応じ積算の基礎その他の必要な事項を記載すること。</t>
    <phoneticPr fontId="2"/>
  </si>
  <si>
    <t>(A-B)C</t>
    <phoneticPr fontId="2"/>
  </si>
  <si>
    <t>A</t>
    <phoneticPr fontId="2"/>
  </si>
  <si>
    <t>(F×G)H</t>
    <phoneticPr fontId="2"/>
  </si>
  <si>
    <t>定額補助の場合は、「補助率」欄を斜線で抹消すること。</t>
    <rPh sb="0" eb="2">
      <t>テイガク</t>
    </rPh>
    <rPh sb="2" eb="4">
      <t>ホジョ</t>
    </rPh>
    <rPh sb="5" eb="7">
      <t>バアイ</t>
    </rPh>
    <rPh sb="10" eb="12">
      <t>ホジョ</t>
    </rPh>
    <rPh sb="12" eb="13">
      <t>リツ</t>
    </rPh>
    <rPh sb="14" eb="15">
      <t>ラン</t>
    </rPh>
    <rPh sb="16" eb="18">
      <t>シャセン</t>
    </rPh>
    <rPh sb="19" eb="21">
      <t>マッショウ</t>
    </rPh>
    <phoneticPr fontId="2"/>
  </si>
  <si>
    <t>差　 引
所要額</t>
    <rPh sb="0" eb="1">
      <t>サ</t>
    </rPh>
    <rPh sb="3" eb="4">
      <t>イン</t>
    </rPh>
    <rPh sb="5" eb="8">
      <t>ショヨウガク</t>
    </rPh>
    <phoneticPr fontId="2"/>
  </si>
  <si>
    <t>補   助
基本額</t>
    <rPh sb="0" eb="1">
      <t>タスク</t>
    </rPh>
    <rPh sb="4" eb="5">
      <t>スケ</t>
    </rPh>
    <rPh sb="6" eb="8">
      <t>キホン</t>
    </rPh>
    <rPh sb="8" eb="9">
      <t>ガク</t>
    </rPh>
    <phoneticPr fontId="2"/>
  </si>
  <si>
    <t>計　　　　　　　画</t>
    <rPh sb="0" eb="1">
      <t>ケイ</t>
    </rPh>
    <rPh sb="8" eb="9">
      <t>ガ</t>
    </rPh>
    <phoneticPr fontId="2"/>
  </si>
  <si>
    <t>実　　　　　　　施</t>
    <rPh sb="0" eb="1">
      <t>ジツ</t>
    </rPh>
    <rPh sb="8" eb="9">
      <t>ホドコ</t>
    </rPh>
    <phoneticPr fontId="2"/>
  </si>
  <si>
    <t>補助率</t>
    <rPh sb="0" eb="3">
      <t>ホジョリツ</t>
    </rPh>
    <phoneticPr fontId="2"/>
  </si>
  <si>
    <t>補助金等の交付の決定</t>
    <rPh sb="0" eb="3">
      <t>ホジョキン</t>
    </rPh>
    <rPh sb="3" eb="4">
      <t>トウ</t>
    </rPh>
    <rPh sb="5" eb="7">
      <t>コウフ</t>
    </rPh>
    <rPh sb="8" eb="10">
      <t>ケッテイ</t>
    </rPh>
    <phoneticPr fontId="2"/>
  </si>
  <si>
    <t xml:space="preserve">補助金等精算額に対する領収未済額
</t>
    <rPh sb="0" eb="3">
      <t>ホジョキン</t>
    </rPh>
    <rPh sb="3" eb="4">
      <t>トウ</t>
    </rPh>
    <rPh sb="4" eb="7">
      <t>セイサンガク</t>
    </rPh>
    <rPh sb="8" eb="9">
      <t>タイ</t>
    </rPh>
    <rPh sb="11" eb="13">
      <t>リョウシュウ</t>
    </rPh>
    <rPh sb="13" eb="16">
      <t>ミサイガク</t>
    </rPh>
    <phoneticPr fontId="2"/>
  </si>
  <si>
    <t>補助事業等に係る経費の債務確定額</t>
    <rPh sb="0" eb="2">
      <t>ホジョ</t>
    </rPh>
    <rPh sb="2" eb="5">
      <t>ジギョウトウ</t>
    </rPh>
    <rPh sb="6" eb="7">
      <t>カカワ</t>
    </rPh>
    <rPh sb="8" eb="10">
      <t>ケイヒ</t>
    </rPh>
    <rPh sb="11" eb="13">
      <t>サイム</t>
    </rPh>
    <rPh sb="13" eb="15">
      <t>カクテイ</t>
    </rPh>
    <rPh sb="15" eb="16">
      <t>ガク</t>
    </rPh>
    <phoneticPr fontId="2"/>
  </si>
  <si>
    <t xml:space="preserve">
不用額</t>
    <rPh sb="1" eb="3">
      <t>フヨウ</t>
    </rPh>
    <rPh sb="3" eb="4">
      <t>ガク</t>
    </rPh>
    <phoneticPr fontId="2"/>
  </si>
  <si>
    <t xml:space="preserve">
備考</t>
    <rPh sb="1" eb="3">
      <t>ビコウ</t>
    </rPh>
    <phoneticPr fontId="2"/>
  </si>
  <si>
    <t>補助基準により算出した額</t>
    <rPh sb="0" eb="2">
      <t>ホジョ</t>
    </rPh>
    <rPh sb="2" eb="4">
      <t>キジュン</t>
    </rPh>
    <rPh sb="7" eb="9">
      <t>サンシュツ</t>
    </rPh>
    <rPh sb="11" eb="12">
      <t>ガク</t>
    </rPh>
    <phoneticPr fontId="2"/>
  </si>
  <si>
    <t>年月日
番号</t>
    <rPh sb="0" eb="3">
      <t>ネンガッピ</t>
    </rPh>
    <rPh sb="4" eb="6">
      <t>バンゴウ</t>
    </rPh>
    <phoneticPr fontId="2"/>
  </si>
  <si>
    <t>支払済額</t>
    <rPh sb="0" eb="2">
      <t>シハラ</t>
    </rPh>
    <rPh sb="2" eb="3">
      <t>ス</t>
    </rPh>
    <rPh sb="3" eb="4">
      <t>ガク</t>
    </rPh>
    <phoneticPr fontId="2"/>
  </si>
  <si>
    <t xml:space="preserve"> 「区分」欄には、事業又は事業の名称（必要があるときは、細分された項目等当該補助事業において区分すべきこととされている事項）を記載すること。</t>
    <rPh sb="2" eb="4">
      <t>クブン</t>
    </rPh>
    <rPh sb="5" eb="6">
      <t>ラン</t>
    </rPh>
    <rPh sb="9" eb="11">
      <t>ジギョウ</t>
    </rPh>
    <rPh sb="11" eb="12">
      <t>マタ</t>
    </rPh>
    <rPh sb="13" eb="15">
      <t>ジギョウ</t>
    </rPh>
    <rPh sb="16" eb="18">
      <t>メイショウ</t>
    </rPh>
    <rPh sb="19" eb="21">
      <t>ヒツヨウ</t>
    </rPh>
    <rPh sb="28" eb="30">
      <t>サイブン</t>
    </rPh>
    <rPh sb="33" eb="35">
      <t>コウモク</t>
    </rPh>
    <rPh sb="35" eb="36">
      <t>トウ</t>
    </rPh>
    <rPh sb="36" eb="38">
      <t>トウガイ</t>
    </rPh>
    <rPh sb="38" eb="40">
      <t>ホジョ</t>
    </rPh>
    <rPh sb="40" eb="42">
      <t>ジギョウ</t>
    </rPh>
    <rPh sb="46" eb="48">
      <t>クブン</t>
    </rPh>
    <phoneticPr fontId="2"/>
  </si>
  <si>
    <t xml:space="preserve"> 「補助金の交付の決定」欄中「年月日番号」欄には当初の交付決定の年月日、番号を記載し、「金額」欄には交付決定額（変更（達による変更を含む。）があったときは、変更後の額）を記載すること。</t>
    <rPh sb="2" eb="4">
      <t>ホジョ</t>
    </rPh>
    <rPh sb="4" eb="5">
      <t>キン</t>
    </rPh>
    <rPh sb="6" eb="8">
      <t>コウフ</t>
    </rPh>
    <rPh sb="9" eb="11">
      <t>ケッテイ</t>
    </rPh>
    <rPh sb="12" eb="13">
      <t>ラン</t>
    </rPh>
    <rPh sb="13" eb="14">
      <t>チュウ</t>
    </rPh>
    <rPh sb="15" eb="18">
      <t>ネンガッピ</t>
    </rPh>
    <rPh sb="18" eb="20">
      <t>バンゴウ</t>
    </rPh>
    <rPh sb="21" eb="22">
      <t>ラン</t>
    </rPh>
    <rPh sb="24" eb="26">
      <t>トウショ</t>
    </rPh>
    <rPh sb="27" eb="29">
      <t>コウフ</t>
    </rPh>
    <rPh sb="29" eb="31">
      <t>ケッテイ</t>
    </rPh>
    <rPh sb="32" eb="35">
      <t>ネンガッピ</t>
    </rPh>
    <rPh sb="36" eb="38">
      <t>バンゴウ</t>
    </rPh>
    <rPh sb="39" eb="41">
      <t>キサイ</t>
    </rPh>
    <rPh sb="44" eb="46">
      <t>キンガク</t>
    </rPh>
    <rPh sb="47" eb="48">
      <t>ラン</t>
    </rPh>
    <rPh sb="50" eb="52">
      <t>コウフ</t>
    </rPh>
    <rPh sb="52" eb="55">
      <t>ケッテイガク</t>
    </rPh>
    <rPh sb="56" eb="58">
      <t>ヘンコウ</t>
    </rPh>
    <rPh sb="59" eb="60">
      <t>タツ</t>
    </rPh>
    <rPh sb="63" eb="65">
      <t>ヘンコウ</t>
    </rPh>
    <rPh sb="66" eb="67">
      <t>フク</t>
    </rPh>
    <rPh sb="78" eb="81">
      <t>ヘンコウゴ</t>
    </rPh>
    <rPh sb="82" eb="83">
      <t>ガク</t>
    </rPh>
    <rPh sb="85" eb="87">
      <t>キサイ</t>
    </rPh>
    <phoneticPr fontId="2"/>
  </si>
  <si>
    <t xml:space="preserve"> 「補助金等精算額」欄には、実施に係る補助基本額（J）に補助率（K）を乗じて得た額を記載すること。ただし、補助金等の算出が他の方法によっている場合は、その方法により算出した額を記載し、かつ、「備考」欄にその算出方法を明記すること。</t>
    <rPh sb="2" eb="4">
      <t>ホジョ</t>
    </rPh>
    <rPh sb="4" eb="5">
      <t>キン</t>
    </rPh>
    <rPh sb="5" eb="6">
      <t>トウ</t>
    </rPh>
    <rPh sb="6" eb="9">
      <t>セイサンガク</t>
    </rPh>
    <rPh sb="10" eb="11">
      <t>ラン</t>
    </rPh>
    <rPh sb="14" eb="16">
      <t>ジッシ</t>
    </rPh>
    <rPh sb="17" eb="18">
      <t>カカ</t>
    </rPh>
    <rPh sb="19" eb="21">
      <t>ホジョ</t>
    </rPh>
    <rPh sb="21" eb="24">
      <t>キホンガク</t>
    </rPh>
    <rPh sb="28" eb="31">
      <t>ホジョリツ</t>
    </rPh>
    <rPh sb="35" eb="36">
      <t>ジョウ</t>
    </rPh>
    <rPh sb="38" eb="39">
      <t>エ</t>
    </rPh>
    <rPh sb="40" eb="41">
      <t>ガク</t>
    </rPh>
    <rPh sb="42" eb="44">
      <t>キサイ</t>
    </rPh>
    <rPh sb="53" eb="56">
      <t>ホジョキン</t>
    </rPh>
    <rPh sb="56" eb="57">
      <t>トウ</t>
    </rPh>
    <rPh sb="58" eb="60">
      <t>サンシュツ</t>
    </rPh>
    <rPh sb="61" eb="62">
      <t>タ</t>
    </rPh>
    <rPh sb="63" eb="65">
      <t>ホウホウ</t>
    </rPh>
    <rPh sb="71" eb="73">
      <t>バアイ</t>
    </rPh>
    <rPh sb="77" eb="79">
      <t>ホウホウ</t>
    </rPh>
    <rPh sb="82" eb="84">
      <t>サンシュツ</t>
    </rPh>
    <rPh sb="86" eb="87">
      <t>ガク</t>
    </rPh>
    <rPh sb="88" eb="90">
      <t>キサイ</t>
    </rPh>
    <phoneticPr fontId="2"/>
  </si>
  <si>
    <t xml:space="preserve"> 「補助事業等に係る経費の債務確定額」欄中「支払済額」欄には、間接補助事業等の場合にあっては補助事業者等が間接補助事業者等に交付する補助金等の支払済額を記載すること。</t>
    <rPh sb="2" eb="4">
      <t>ホジョ</t>
    </rPh>
    <rPh sb="4" eb="6">
      <t>ジギョウ</t>
    </rPh>
    <rPh sb="6" eb="7">
      <t>トウ</t>
    </rPh>
    <rPh sb="8" eb="9">
      <t>カカ</t>
    </rPh>
    <rPh sb="10" eb="12">
      <t>ケイヒ</t>
    </rPh>
    <rPh sb="13" eb="15">
      <t>サイム</t>
    </rPh>
    <rPh sb="15" eb="18">
      <t>カクテイガク</t>
    </rPh>
    <rPh sb="19" eb="20">
      <t>ラン</t>
    </rPh>
    <rPh sb="20" eb="21">
      <t>チュウ</t>
    </rPh>
    <rPh sb="22" eb="24">
      <t>シハラ</t>
    </rPh>
    <rPh sb="24" eb="25">
      <t>ス</t>
    </rPh>
    <rPh sb="25" eb="26">
      <t>ガク</t>
    </rPh>
    <rPh sb="27" eb="28">
      <t>ラン</t>
    </rPh>
    <rPh sb="31" eb="33">
      <t>カンセツ</t>
    </rPh>
    <rPh sb="33" eb="35">
      <t>ホジョ</t>
    </rPh>
    <rPh sb="35" eb="37">
      <t>ジギョウ</t>
    </rPh>
    <rPh sb="37" eb="38">
      <t>トウ</t>
    </rPh>
    <rPh sb="39" eb="41">
      <t>バアイ</t>
    </rPh>
    <rPh sb="46" eb="48">
      <t>ホジョ</t>
    </rPh>
    <rPh sb="48" eb="51">
      <t>ジギョウシャ</t>
    </rPh>
    <rPh sb="51" eb="52">
      <t>トウ</t>
    </rPh>
    <rPh sb="53" eb="55">
      <t>カンセツ</t>
    </rPh>
    <rPh sb="55" eb="57">
      <t>ホジョ</t>
    </rPh>
    <rPh sb="57" eb="60">
      <t>ジギョウシャ</t>
    </rPh>
    <rPh sb="60" eb="61">
      <t>トウ</t>
    </rPh>
    <rPh sb="62" eb="64">
      <t>コウフ</t>
    </rPh>
    <rPh sb="66" eb="69">
      <t>ホジョキン</t>
    </rPh>
    <rPh sb="69" eb="70">
      <t>トウ</t>
    </rPh>
    <rPh sb="71" eb="73">
      <t>シハラ</t>
    </rPh>
    <rPh sb="73" eb="74">
      <t>スミ</t>
    </rPh>
    <rPh sb="74" eb="75">
      <t>ガク</t>
    </rPh>
    <rPh sb="76" eb="78">
      <t>キサイ</t>
    </rPh>
    <phoneticPr fontId="2"/>
  </si>
  <si>
    <t>備考</t>
    <rPh sb="0" eb="1">
      <t>ソナエ</t>
    </rPh>
    <rPh sb="1" eb="2">
      <t>コウ</t>
    </rPh>
    <phoneticPr fontId="2"/>
  </si>
  <si>
    <t>支払
未済額</t>
    <rPh sb="0" eb="2">
      <t>シハラ</t>
    </rPh>
    <rPh sb="3" eb="6">
      <t>ミサイガク</t>
    </rPh>
    <phoneticPr fontId="2"/>
  </si>
  <si>
    <t>この様式は、補助基本額の算出に当たり補助事業等に要する経費から寄附金その他の収入を控除すべきこととされている補助金等の交付を申請する場合に使用すること。</t>
    <phoneticPr fontId="2"/>
  </si>
  <si>
    <t xml:space="preserve">  　２</t>
    <phoneticPr fontId="2"/>
  </si>
  <si>
    <t xml:space="preserve">  　３</t>
    <phoneticPr fontId="2"/>
  </si>
  <si>
    <t xml:space="preserve">  　４</t>
    <phoneticPr fontId="2"/>
  </si>
  <si>
    <t xml:space="preserve">  　５</t>
    <phoneticPr fontId="2"/>
  </si>
  <si>
    <t xml:space="preserve">  　６</t>
    <phoneticPr fontId="2"/>
  </si>
  <si>
    <t xml:space="preserve">
補助金等
精算額</t>
    <rPh sb="1" eb="4">
      <t>ホジョキン</t>
    </rPh>
    <rPh sb="4" eb="5">
      <t>トウ</t>
    </rPh>
    <rPh sb="6" eb="9">
      <t>セイサンガク</t>
    </rPh>
    <phoneticPr fontId="2"/>
  </si>
  <si>
    <t xml:space="preserve">
補助金等
領収済額</t>
    <rPh sb="1" eb="4">
      <t>ホジョキン</t>
    </rPh>
    <rPh sb="4" eb="5">
      <t>トウ</t>
    </rPh>
    <rPh sb="6" eb="8">
      <t>リョウシュウ</t>
    </rPh>
    <rPh sb="8" eb="9">
      <t>スミ</t>
    </rPh>
    <rPh sb="9" eb="10">
      <t>ガク</t>
    </rPh>
    <phoneticPr fontId="2"/>
  </si>
  <si>
    <t>補助
基本額</t>
    <rPh sb="0" eb="2">
      <t>ホジョ</t>
    </rPh>
    <rPh sb="3" eb="6">
      <t>キホンガク</t>
    </rPh>
    <phoneticPr fontId="2"/>
  </si>
  <si>
    <t>合　　　　計</t>
    <phoneticPr fontId="3"/>
  </si>
  <si>
    <t>注　１</t>
    <phoneticPr fontId="2"/>
  </si>
  <si>
    <t>　　２</t>
    <phoneticPr fontId="2"/>
  </si>
  <si>
    <t>　　３</t>
    <phoneticPr fontId="2"/>
  </si>
  <si>
    <t>　　４</t>
    <phoneticPr fontId="2"/>
  </si>
  <si>
    <t>　　５</t>
    <phoneticPr fontId="2"/>
  </si>
  <si>
    <t>事業名</t>
    <phoneticPr fontId="3"/>
  </si>
  <si>
    <t>収入の部</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</si>
  <si>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</si>
  <si>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</si>
  <si>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</si>
  <si>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</si>
  <si>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</si>
  <si>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</si>
  <si>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</si>
  <si>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</si>
  <si>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</si>
  <si>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</si>
  <si>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</si>
  <si>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</si>
  <si>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</si>
  <si>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</si>
  <si>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</si>
  <si>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(N-O) P</t>
    <phoneticPr fontId="2"/>
  </si>
  <si>
    <t>Q</t>
    <phoneticPr fontId="2"/>
  </si>
  <si>
    <t>R</t>
    <phoneticPr fontId="2"/>
  </si>
  <si>
    <t>(Q+R) S</t>
    <phoneticPr fontId="2"/>
  </si>
  <si>
    <t>(M-N) T</t>
    <phoneticPr fontId="2"/>
  </si>
  <si>
    <t>注 1</t>
    <phoneticPr fontId="2"/>
  </si>
  <si>
    <t>当　初</t>
    <phoneticPr fontId="2"/>
  </si>
  <si>
    <t xml:space="preserve"> 予　　算　　額 </t>
    <phoneticPr fontId="3"/>
  </si>
  <si>
    <t xml:space="preserve">  備　考 </t>
    <phoneticPr fontId="2"/>
  </si>
  <si>
    <t>　上記のとおり精算したことを証明します。</t>
    <phoneticPr fontId="3"/>
  </si>
  <si>
    <t>　この様式には、当該補助事業等に要した経費のみを記載すること。</t>
    <phoneticPr fontId="2"/>
  </si>
  <si>
    <t>　「科目」欄の区分は標準を示したものであり、補助金等の交付を受けた者における通常の予算及び決算の区分がこれと異なるときは、それぞれ補助事業者等の区分に従い記載して差し支えないこと。</t>
    <phoneticPr fontId="2"/>
  </si>
  <si>
    <t>　「予算額」欄中「更正後の額」欄には、補助事業者等の議決機関等における最終の更正後の額（予算の流用による更正後の額を含む。）を記載すること。</t>
    <phoneticPr fontId="2"/>
  </si>
  <si>
    <t>　「収入未済額」及び「支出未済額」欄には、債権又は債務が確定している額を記載し、かつ、債務者又は債権者の住所氏名を「備考」欄に記載すること。</t>
    <phoneticPr fontId="2"/>
  </si>
  <si>
    <t>　補助事業者等が市町村である場合は、「収入の部」には当該補助事業等に係る特定財源のみを記載すること。</t>
    <phoneticPr fontId="2"/>
  </si>
  <si>
    <t xml:space="preserve"> 予　　算　　額 </t>
    <phoneticPr fontId="3"/>
  </si>
  <si>
    <t>北海道補助金</t>
    <rPh sb="0" eb="3">
      <t>ホッカイドウ</t>
    </rPh>
    <rPh sb="3" eb="6">
      <t>ホジョキン</t>
    </rPh>
    <phoneticPr fontId="2"/>
  </si>
  <si>
    <t>　　６</t>
  </si>
  <si>
    <t>補助事業者等　　</t>
    <rPh sb="0" eb="2">
      <t>ホジョ</t>
    </rPh>
    <rPh sb="2" eb="5">
      <t>ジギョウシャ</t>
    </rPh>
    <rPh sb="5" eb="6">
      <t>ナド</t>
    </rPh>
    <phoneticPr fontId="2"/>
  </si>
  <si>
    <t>申請者　　</t>
    <rPh sb="0" eb="3">
      <t>シンセイシャ</t>
    </rPh>
    <phoneticPr fontId="2"/>
  </si>
  <si>
    <t>「不用額」欄には、「更生後の欄」（更正していない場合は、「当初」）欄に記載した額から「精算額」欄に記載した額を控除した額を記載すること。</t>
    <rPh sb="1" eb="4">
      <t>フヨウガク</t>
    </rPh>
    <rPh sb="5" eb="6">
      <t>ラン</t>
    </rPh>
    <rPh sb="10" eb="13">
      <t>コウセイゴ</t>
    </rPh>
    <rPh sb="14" eb="15">
      <t>ラン</t>
    </rPh>
    <rPh sb="17" eb="19">
      <t>コウセイ</t>
    </rPh>
    <rPh sb="24" eb="26">
      <t>バアイ</t>
    </rPh>
    <rPh sb="29" eb="31">
      <t>トウショ</t>
    </rPh>
    <rPh sb="33" eb="34">
      <t>ラン</t>
    </rPh>
    <rPh sb="35" eb="37">
      <t>キサイ</t>
    </rPh>
    <rPh sb="39" eb="40">
      <t>ガク</t>
    </rPh>
    <rPh sb="43" eb="46">
      <t>セイサンガク</t>
    </rPh>
    <rPh sb="47" eb="48">
      <t>ラン</t>
    </rPh>
    <rPh sb="49" eb="51">
      <t>キサイ</t>
    </rPh>
    <rPh sb="53" eb="54">
      <t>ガク</t>
    </rPh>
    <rPh sb="55" eb="57">
      <t>コウジョ</t>
    </rPh>
    <rPh sb="59" eb="60">
      <t>ガク</t>
    </rPh>
    <rPh sb="61" eb="63">
      <t>キサイ</t>
    </rPh>
    <phoneticPr fontId="2"/>
  </si>
  <si>
    <t>合　　　　計</t>
    <phoneticPr fontId="3"/>
  </si>
  <si>
    <t xml:space="preserve">備　　　考 </t>
    <phoneticPr fontId="2"/>
  </si>
  <si>
    <t>注　１</t>
    <phoneticPr fontId="2"/>
  </si>
  <si>
    <t>　この様式には、当該補助事業等に係る予算のみを記載すること。</t>
    <phoneticPr fontId="2"/>
  </si>
  <si>
    <t>　　２</t>
    <phoneticPr fontId="2"/>
  </si>
  <si>
    <t>　当該補助事業等に係る予算が議決されていない場合は、この様式中「上記のとおり議決されていることを証明します。」を「上記のとおり予算案を提出することを確約します。」に改めて使用すること。</t>
    <phoneticPr fontId="2"/>
  </si>
  <si>
    <t>　　３</t>
    <phoneticPr fontId="2"/>
  </si>
  <si>
    <t>　　４</t>
    <phoneticPr fontId="2"/>
  </si>
  <si>
    <t>　「科目」欄の区分は、標準を示したものであるので補助事業者等における通常の予算区分がこれと異なるときは、その区分に従い記載して差し支えない。</t>
    <phoneticPr fontId="2"/>
  </si>
  <si>
    <t>　「備考」欄には、必要に応じ、算出基礎その他必要な事項を記載すること。</t>
    <phoneticPr fontId="2"/>
  </si>
  <si>
    <t>資　　金　　収　　支　　計　　画　　書</t>
    <rPh sb="0" eb="1">
      <t>シ</t>
    </rPh>
    <rPh sb="3" eb="4">
      <t>キン</t>
    </rPh>
    <rPh sb="6" eb="7">
      <t>オサム</t>
    </rPh>
    <rPh sb="9" eb="10">
      <t>ササ</t>
    </rPh>
    <rPh sb="12" eb="13">
      <t>ケイ</t>
    </rPh>
    <rPh sb="15" eb="16">
      <t>ガ</t>
    </rPh>
    <rPh sb="18" eb="19">
      <t>ショ</t>
    </rPh>
    <phoneticPr fontId="2"/>
  </si>
  <si>
    <t>区
分</t>
    <rPh sb="0" eb="1">
      <t>ク</t>
    </rPh>
    <rPh sb="2" eb="3">
      <t>ブン</t>
    </rPh>
    <phoneticPr fontId="2"/>
  </si>
  <si>
    <t>科目</t>
    <rPh sb="0" eb="2">
      <t>カモク</t>
    </rPh>
    <phoneticPr fontId="2"/>
  </si>
  <si>
    <t>収
入</t>
    <rPh sb="0" eb="1">
      <t>オサム</t>
    </rPh>
    <rPh sb="3" eb="4">
      <t>イリ</t>
    </rPh>
    <phoneticPr fontId="2"/>
  </si>
  <si>
    <t>　</t>
    <phoneticPr fontId="2"/>
  </si>
  <si>
    <t>支
出</t>
    <rPh sb="0" eb="1">
      <t>ササ</t>
    </rPh>
    <rPh sb="3" eb="4">
      <t>デ</t>
    </rPh>
    <phoneticPr fontId="2"/>
  </si>
  <si>
    <t>　</t>
    <phoneticPr fontId="2"/>
  </si>
  <si>
    <t>※収入額計欄と一致</t>
    <rPh sb="1" eb="4">
      <t>シュウニュウガク</t>
    </rPh>
    <rPh sb="4" eb="5">
      <t>ケイ</t>
    </rPh>
    <rPh sb="5" eb="6">
      <t>ラン</t>
    </rPh>
    <rPh sb="7" eb="9">
      <t>イッチ</t>
    </rPh>
    <phoneticPr fontId="2"/>
  </si>
  <si>
    <t>収支</t>
    <rPh sb="0" eb="2">
      <t>シュウシ</t>
    </rPh>
    <phoneticPr fontId="2"/>
  </si>
  <si>
    <t>当月分</t>
    <rPh sb="0" eb="2">
      <t>トウゲツ</t>
    </rPh>
    <rPh sb="2" eb="3">
      <t>ブン</t>
    </rPh>
    <phoneticPr fontId="2"/>
  </si>
  <si>
    <t>差額</t>
    <rPh sb="0" eb="2">
      <t>サガク</t>
    </rPh>
    <phoneticPr fontId="2"/>
  </si>
  <si>
    <t>累　 計</t>
    <rPh sb="0" eb="1">
      <t>ルイ</t>
    </rPh>
    <rPh sb="3" eb="4">
      <t>ケイ</t>
    </rPh>
    <phoneticPr fontId="2"/>
  </si>
  <si>
    <t>※累計欄は道の補助金交付（精算）月を除き▲（マイナス）にならないような計画にする</t>
    <rPh sb="1" eb="3">
      <t>ルイケイ</t>
    </rPh>
    <rPh sb="3" eb="4">
      <t>ラン</t>
    </rPh>
    <rPh sb="5" eb="6">
      <t>ドウ</t>
    </rPh>
    <rPh sb="7" eb="10">
      <t>ホジョキン</t>
    </rPh>
    <rPh sb="10" eb="12">
      <t>コウフ</t>
    </rPh>
    <rPh sb="13" eb="15">
      <t>セイサン</t>
    </rPh>
    <rPh sb="16" eb="17">
      <t>ツキ</t>
    </rPh>
    <rPh sb="18" eb="19">
      <t>ノゾ</t>
    </rPh>
    <rPh sb="35" eb="37">
      <t>ケイカク</t>
    </rPh>
    <phoneticPr fontId="2"/>
  </si>
  <si>
    <t>注１</t>
    <rPh sb="0" eb="1">
      <t>チュウ</t>
    </rPh>
    <phoneticPr fontId="2"/>
  </si>
  <si>
    <t>　この計画書は、補助事業等に係る月別収支計画について作成すること。ただし、申請者が地方公共団体である場合、当該補助事業等が実績で申請すべきこととされているものである場合及び当該補助事業等の内容が建設工事である場合については、この計画書の作成を要しないものとする。</t>
    <phoneticPr fontId="2"/>
  </si>
  <si>
    <t>　２</t>
    <phoneticPr fontId="2"/>
  </si>
  <si>
    <t>　当該補助事業等の実施のために借り入れた金額がある場合は、「科目」欄に「借入金」と記載し、かつ、借り入れた月に当該借入金の額を表示すること。</t>
    <rPh sb="1" eb="3">
      <t>トウガイ</t>
    </rPh>
    <rPh sb="3" eb="5">
      <t>ホジョ</t>
    </rPh>
    <rPh sb="5" eb="8">
      <t>ジギョウナド</t>
    </rPh>
    <rPh sb="9" eb="11">
      <t>ジッシ</t>
    </rPh>
    <rPh sb="15" eb="16">
      <t>カ</t>
    </rPh>
    <rPh sb="17" eb="18">
      <t>イ</t>
    </rPh>
    <rPh sb="20" eb="22">
      <t>キンガク</t>
    </rPh>
    <rPh sb="25" eb="27">
      <t>バアイ</t>
    </rPh>
    <rPh sb="30" eb="32">
      <t>カモク</t>
    </rPh>
    <rPh sb="33" eb="34">
      <t>ラン</t>
    </rPh>
    <rPh sb="36" eb="38">
      <t>カリイレ</t>
    </rPh>
    <rPh sb="38" eb="39">
      <t>キン</t>
    </rPh>
    <rPh sb="41" eb="43">
      <t>キサイ</t>
    </rPh>
    <rPh sb="48" eb="49">
      <t>カ</t>
    </rPh>
    <rPh sb="50" eb="51">
      <t>イ</t>
    </rPh>
    <rPh sb="53" eb="54">
      <t>ツキ</t>
    </rPh>
    <rPh sb="55" eb="57">
      <t>トウガイ</t>
    </rPh>
    <rPh sb="57" eb="59">
      <t>カリイレ</t>
    </rPh>
    <rPh sb="59" eb="60">
      <t>キン</t>
    </rPh>
    <rPh sb="61" eb="62">
      <t>ガク</t>
    </rPh>
    <rPh sb="63" eb="65">
      <t>ヒョウジ</t>
    </rPh>
    <phoneticPr fontId="2"/>
  </si>
  <si>
    <t>※道補助金申請額と一致する。道補助金の支払いは、事業終了後（実績報告後）の支払いとなるので注意！</t>
    <rPh sb="1" eb="2">
      <t>ドウ</t>
    </rPh>
    <rPh sb="2" eb="4">
      <t>ホジョ</t>
    </rPh>
    <rPh sb="4" eb="5">
      <t>キン</t>
    </rPh>
    <rPh sb="5" eb="8">
      <t>シンセイガク</t>
    </rPh>
    <rPh sb="9" eb="11">
      <t>イッチ</t>
    </rPh>
    <rPh sb="14" eb="15">
      <t>ドウ</t>
    </rPh>
    <rPh sb="15" eb="18">
      <t>ホジョキン</t>
    </rPh>
    <rPh sb="19" eb="21">
      <t>シハラ</t>
    </rPh>
    <rPh sb="24" eb="26">
      <t>ジギョウ</t>
    </rPh>
    <rPh sb="26" eb="28">
      <t>シュウリョウ</t>
    </rPh>
    <rPh sb="28" eb="29">
      <t>ゴ</t>
    </rPh>
    <rPh sb="30" eb="32">
      <t>ジッセキ</t>
    </rPh>
    <rPh sb="32" eb="34">
      <t>ホウコク</t>
    </rPh>
    <rPh sb="34" eb="35">
      <t>ゴ</t>
    </rPh>
    <rPh sb="37" eb="39">
      <t>シハラ</t>
    </rPh>
    <rPh sb="45" eb="47">
      <t>チュウイ</t>
    </rPh>
    <phoneticPr fontId="2"/>
  </si>
  <si>
    <t>医業収入</t>
    <rPh sb="0" eb="2">
      <t>イギョウ</t>
    </rPh>
    <rPh sb="2" eb="4">
      <t>シュウニュウ</t>
    </rPh>
    <phoneticPr fontId="2"/>
  </si>
  <si>
    <t>理事長　○○　　　　　　　　　　　　　</t>
    <rPh sb="0" eb="3">
      <t>リジチョウ</t>
    </rPh>
    <phoneticPr fontId="2"/>
  </si>
  <si>
    <t>医療法人○○</t>
    <rPh sb="0" eb="2">
      <t>イリョウ</t>
    </rPh>
    <rPh sb="2" eb="4">
      <t>ホウジン</t>
    </rPh>
    <phoneticPr fontId="2"/>
  </si>
  <si>
    <t>補　助　事　業　等　実　績　報　告　書</t>
    <rPh sb="0" eb="1">
      <t>ホ</t>
    </rPh>
    <rPh sb="2" eb="3">
      <t>スケ</t>
    </rPh>
    <rPh sb="4" eb="5">
      <t>コト</t>
    </rPh>
    <rPh sb="6" eb="7">
      <t>ギョウ</t>
    </rPh>
    <rPh sb="8" eb="9">
      <t>トウ</t>
    </rPh>
    <rPh sb="10" eb="11">
      <t>ジツ</t>
    </rPh>
    <rPh sb="12" eb="13">
      <t>イサオ</t>
    </rPh>
    <rPh sb="14" eb="15">
      <t>ホウ</t>
    </rPh>
    <rPh sb="16" eb="17">
      <t>コク</t>
    </rPh>
    <rPh sb="18" eb="19">
      <t>ショ</t>
    </rPh>
    <phoneticPr fontId="2"/>
  </si>
  <si>
    <t>口座振替先払の振込先銀行等の名称及び口座番号</t>
    <rPh sb="0" eb="2">
      <t>コウザ</t>
    </rPh>
    <rPh sb="2" eb="4">
      <t>フリカエ</t>
    </rPh>
    <rPh sb="4" eb="5">
      <t>サキ</t>
    </rPh>
    <rPh sb="5" eb="6">
      <t>バラ</t>
    </rPh>
    <rPh sb="7" eb="10">
      <t>フリコミサキ</t>
    </rPh>
    <rPh sb="10" eb="12">
      <t>ギンコウ</t>
    </rPh>
    <rPh sb="12" eb="13">
      <t>トウ</t>
    </rPh>
    <rPh sb="14" eb="16">
      <t>メイショウ</t>
    </rPh>
    <rPh sb="16" eb="17">
      <t>オヨ</t>
    </rPh>
    <rPh sb="18" eb="20">
      <t>コウザ</t>
    </rPh>
    <rPh sb="20" eb="22">
      <t>バンゴウ</t>
    </rPh>
    <phoneticPr fontId="2"/>
  </si>
  <si>
    <t>振込先銀行等の名称</t>
    <rPh sb="0" eb="3">
      <t>フリコミサキ</t>
    </rPh>
    <rPh sb="3" eb="5">
      <t>ギンコウ</t>
    </rPh>
    <rPh sb="5" eb="6">
      <t>トウ</t>
    </rPh>
    <rPh sb="7" eb="9">
      <t>メイショウ</t>
    </rPh>
    <phoneticPr fontId="2"/>
  </si>
  <si>
    <t>注</t>
    <rPh sb="0" eb="1">
      <t>チュウ</t>
    </rPh>
    <phoneticPr fontId="2"/>
  </si>
  <si>
    <t>１　「　　年　　月　　日付け（記号）第　　　　　号指令」については、当初の交付決定の年月日、番号を</t>
    <rPh sb="5" eb="6">
      <t>ネン</t>
    </rPh>
    <rPh sb="8" eb="9">
      <t>ガツ</t>
    </rPh>
    <rPh sb="11" eb="12">
      <t>ニチ</t>
    </rPh>
    <rPh sb="12" eb="13">
      <t>ツ</t>
    </rPh>
    <rPh sb="15" eb="17">
      <t>キゴウ</t>
    </rPh>
    <rPh sb="18" eb="19">
      <t>ダイ</t>
    </rPh>
    <rPh sb="24" eb="25">
      <t>ゴウ</t>
    </rPh>
    <rPh sb="25" eb="27">
      <t>シレイ</t>
    </rPh>
    <rPh sb="34" eb="36">
      <t>トウショ</t>
    </rPh>
    <rPh sb="37" eb="39">
      <t>コウフ</t>
    </rPh>
    <rPh sb="39" eb="41">
      <t>ケッテイ</t>
    </rPh>
    <rPh sb="42" eb="45">
      <t>ネンガッピ</t>
    </rPh>
    <rPh sb="46" eb="48">
      <t>バンゴウ</t>
    </rPh>
    <phoneticPr fontId="2"/>
  </si>
  <si>
    <t>　記載すること。</t>
    <rPh sb="1" eb="3">
      <t>キサイ</t>
    </rPh>
    <phoneticPr fontId="2"/>
  </si>
  <si>
    <t>２　「口座振替払の振込先銀行等の名称及び口座番号」欄については、口座振替払を希望する場合</t>
    <rPh sb="3" eb="5">
      <t>コウザ</t>
    </rPh>
    <rPh sb="5" eb="7">
      <t>フリカエ</t>
    </rPh>
    <rPh sb="7" eb="8">
      <t>バラ</t>
    </rPh>
    <rPh sb="9" eb="12">
      <t>フリコミサキ</t>
    </rPh>
    <rPh sb="12" eb="14">
      <t>ギンコウ</t>
    </rPh>
    <rPh sb="14" eb="15">
      <t>トウ</t>
    </rPh>
    <rPh sb="16" eb="18">
      <t>メイショウ</t>
    </rPh>
    <rPh sb="18" eb="19">
      <t>オヨ</t>
    </rPh>
    <rPh sb="20" eb="22">
      <t>コウザ</t>
    </rPh>
    <rPh sb="22" eb="24">
      <t>バンゴウ</t>
    </rPh>
    <rPh sb="25" eb="26">
      <t>ラン</t>
    </rPh>
    <rPh sb="32" eb="34">
      <t>コウザ</t>
    </rPh>
    <rPh sb="34" eb="36">
      <t>フリカエ</t>
    </rPh>
    <rPh sb="36" eb="37">
      <t>バラ</t>
    </rPh>
    <rPh sb="38" eb="40">
      <t>キボウ</t>
    </rPh>
    <rPh sb="42" eb="44">
      <t>バアイ</t>
    </rPh>
    <phoneticPr fontId="2"/>
  </si>
  <si>
    <t>　に記載すること。</t>
    <rPh sb="2" eb="4">
      <t>キサイ</t>
    </rPh>
    <phoneticPr fontId="2"/>
  </si>
  <si>
    <t>３　補助事業等の期間が２年度以上にわたる場合で、道の会計年度が終了したときに使用する場合は、</t>
    <rPh sb="2" eb="4">
      <t>ホジョ</t>
    </rPh>
    <rPh sb="4" eb="6">
      <t>ジギョウ</t>
    </rPh>
    <rPh sb="6" eb="7">
      <t>トウ</t>
    </rPh>
    <rPh sb="8" eb="10">
      <t>キカン</t>
    </rPh>
    <rPh sb="12" eb="16">
      <t>ネンドイジョウ</t>
    </rPh>
    <rPh sb="20" eb="22">
      <t>バアイ</t>
    </rPh>
    <rPh sb="24" eb="25">
      <t>ミチ</t>
    </rPh>
    <rPh sb="26" eb="28">
      <t>カイケイ</t>
    </rPh>
    <rPh sb="28" eb="30">
      <t>ネンド</t>
    </rPh>
    <rPh sb="31" eb="33">
      <t>シュウリョウ</t>
    </rPh>
    <rPh sb="38" eb="40">
      <t>シヨウ</t>
    </rPh>
    <rPh sb="42" eb="44">
      <t>バアイ</t>
    </rPh>
    <phoneticPr fontId="2"/>
  </si>
  <si>
    <t>　この様式中「完了」とあるのを「執行」と訂正して使用すること。</t>
    <rPh sb="3" eb="5">
      <t>ヨウシキ</t>
    </rPh>
    <rPh sb="5" eb="6">
      <t>チュウ</t>
    </rPh>
    <rPh sb="7" eb="9">
      <t>カンリョウ</t>
    </rPh>
    <rPh sb="16" eb="18">
      <t>シッコウ</t>
    </rPh>
    <rPh sb="20" eb="22">
      <t>テイセイ</t>
    </rPh>
    <rPh sb="24" eb="26">
      <t>シヨウ</t>
    </rPh>
    <phoneticPr fontId="2"/>
  </si>
  <si>
    <t>合　　　　計</t>
    <rPh sb="0" eb="1">
      <t>ゴウ</t>
    </rPh>
    <rPh sb="5" eb="6">
      <t>ケイ</t>
    </rPh>
    <phoneticPr fontId="2"/>
  </si>
  <si>
    <t>補助事業者等　　住 所　</t>
    <rPh sb="0" eb="2">
      <t>ホジョ</t>
    </rPh>
    <rPh sb="2" eb="5">
      <t>ジギョウシャ</t>
    </rPh>
    <rPh sb="5" eb="6">
      <t>トウ</t>
    </rPh>
    <rPh sb="8" eb="9">
      <t>ジュウ</t>
    </rPh>
    <rPh sb="10" eb="11">
      <t>ショ</t>
    </rPh>
    <phoneticPr fontId="2"/>
  </si>
  <si>
    <t>理事長○○　　　　　　　</t>
    <rPh sb="0" eb="3">
      <t>リジチョウ</t>
    </rPh>
    <phoneticPr fontId="2"/>
  </si>
  <si>
    <t>５</t>
    <phoneticPr fontId="2"/>
  </si>
  <si>
    <t>６</t>
    <phoneticPr fontId="2"/>
  </si>
  <si>
    <t>　市町村以外の者がこの様式を使用する場合は、この様式中「○○市(町村）長(氏名）印」を訂正して使用すること。</t>
    <rPh sb="1" eb="4">
      <t>シチョウソン</t>
    </rPh>
    <rPh sb="4" eb="6">
      <t>イガイ</t>
    </rPh>
    <rPh sb="7" eb="8">
      <t>モノ</t>
    </rPh>
    <rPh sb="11" eb="13">
      <t>ヨウシキ</t>
    </rPh>
    <rPh sb="14" eb="16">
      <t>シヨウ</t>
    </rPh>
    <rPh sb="18" eb="20">
      <t>バアイ</t>
    </rPh>
    <rPh sb="24" eb="26">
      <t>ヨウシキ</t>
    </rPh>
    <rPh sb="26" eb="27">
      <t>チュウ</t>
    </rPh>
    <rPh sb="30" eb="31">
      <t>シ</t>
    </rPh>
    <rPh sb="32" eb="34">
      <t>チョウソン</t>
    </rPh>
    <rPh sb="35" eb="36">
      <t>チョウ</t>
    </rPh>
    <rPh sb="37" eb="39">
      <t>シメイ</t>
    </rPh>
    <rPh sb="40" eb="41">
      <t>イン</t>
    </rPh>
    <rPh sb="43" eb="45">
      <t>テイセイ</t>
    </rPh>
    <rPh sb="47" eb="49">
      <t>シヨウ</t>
    </rPh>
    <phoneticPr fontId="2"/>
  </si>
  <si>
    <t>※保福第１の16号・18号・20号様式及び収支予算書の合計額（補助事業に要する経費等）と一致</t>
    <rPh sb="1" eb="3">
      <t>ホフク</t>
    </rPh>
    <rPh sb="3" eb="4">
      <t>ダイ</t>
    </rPh>
    <rPh sb="8" eb="9">
      <t>ゴウ</t>
    </rPh>
    <rPh sb="12" eb="13">
      <t>ゴウ</t>
    </rPh>
    <rPh sb="16" eb="17">
      <t>ゴウ</t>
    </rPh>
    <rPh sb="17" eb="19">
      <t>ヨウシキ</t>
    </rPh>
    <rPh sb="19" eb="20">
      <t>オヨ</t>
    </rPh>
    <rPh sb="21" eb="23">
      <t>シュウシ</t>
    </rPh>
    <rPh sb="23" eb="26">
      <t>ヨサンショ</t>
    </rPh>
    <rPh sb="27" eb="30">
      <t>ゴウケイガク</t>
    </rPh>
    <rPh sb="31" eb="33">
      <t>ホジョ</t>
    </rPh>
    <rPh sb="33" eb="35">
      <t>ジギョウ</t>
    </rPh>
    <rPh sb="36" eb="37">
      <t>ヨウ</t>
    </rPh>
    <rPh sb="39" eb="41">
      <t>ケイヒ</t>
    </rPh>
    <rPh sb="41" eb="42">
      <t>ナド</t>
    </rPh>
    <rPh sb="44" eb="46">
      <t>イッチ</t>
    </rPh>
    <phoneticPr fontId="2"/>
  </si>
  <si>
    <t>口　座　振　替　申　出　書</t>
    <rPh sb="0" eb="1">
      <t>クチ</t>
    </rPh>
    <rPh sb="2" eb="3">
      <t>ザ</t>
    </rPh>
    <rPh sb="4" eb="5">
      <t>オサム</t>
    </rPh>
    <rPh sb="6" eb="7">
      <t>タイ</t>
    </rPh>
    <rPh sb="8" eb="9">
      <t>サル</t>
    </rPh>
    <rPh sb="10" eb="11">
      <t>デ</t>
    </rPh>
    <rPh sb="12" eb="13">
      <t>ショ</t>
    </rPh>
    <phoneticPr fontId="2"/>
  </si>
  <si>
    <t>北海道会計管理者</t>
    <rPh sb="3" eb="5">
      <t>カイケイ</t>
    </rPh>
    <rPh sb="5" eb="8">
      <t>カンリシャ</t>
    </rPh>
    <phoneticPr fontId="2"/>
  </si>
  <si>
    <t xml:space="preserve">〒　  　- </t>
    <phoneticPr fontId="2"/>
  </si>
  <si>
    <t>申請者　住 所　</t>
    <rPh sb="0" eb="2">
      <t>シンセイ</t>
    </rPh>
    <rPh sb="2" eb="3">
      <t>シャ</t>
    </rPh>
    <rPh sb="4" eb="5">
      <t>ジュウ</t>
    </rPh>
    <rPh sb="6" eb="7">
      <t>ショ</t>
    </rPh>
    <phoneticPr fontId="2"/>
  </si>
  <si>
    <t>○○医療法人</t>
    <rPh sb="2" eb="4">
      <t>イリョウ</t>
    </rPh>
    <rPh sb="4" eb="6">
      <t>ホウジン</t>
    </rPh>
    <phoneticPr fontId="2"/>
  </si>
  <si>
    <t>理事長　○○　　　　　　　　　　　印</t>
    <rPh sb="0" eb="2">
      <t>リジ</t>
    </rPh>
    <rPh sb="2" eb="3">
      <t>チョウ</t>
    </rPh>
    <rPh sb="17" eb="18">
      <t>イン</t>
    </rPh>
    <phoneticPr fontId="2"/>
  </si>
  <si>
    <t>フリガナ</t>
    <phoneticPr fontId="2"/>
  </si>
  <si>
    <t>口座名義</t>
    <rPh sb="0" eb="2">
      <t>コウザ</t>
    </rPh>
    <rPh sb="2" eb="4">
      <t>メイギ</t>
    </rPh>
    <phoneticPr fontId="2"/>
  </si>
  <si>
    <t>振込先金融機関名</t>
    <rPh sb="0" eb="1">
      <t>フ</t>
    </rPh>
    <rPh sb="1" eb="2">
      <t>コ</t>
    </rPh>
    <rPh sb="2" eb="3">
      <t>サキ</t>
    </rPh>
    <rPh sb="3" eb="5">
      <t>キンユウ</t>
    </rPh>
    <rPh sb="5" eb="7">
      <t>キカン</t>
    </rPh>
    <rPh sb="7" eb="8">
      <t>ナ</t>
    </rPh>
    <phoneticPr fontId="2"/>
  </si>
  <si>
    <t>○○銀行</t>
    <rPh sb="2" eb="4">
      <t>ギンコウ</t>
    </rPh>
    <phoneticPr fontId="2"/>
  </si>
  <si>
    <t>本・支店名</t>
    <rPh sb="0" eb="1">
      <t>ホン</t>
    </rPh>
    <rPh sb="2" eb="3">
      <t>シ</t>
    </rPh>
    <rPh sb="3" eb="4">
      <t>テン</t>
    </rPh>
    <rPh sb="4" eb="5">
      <t>メイ</t>
    </rPh>
    <phoneticPr fontId="2"/>
  </si>
  <si>
    <t>▲支店</t>
    <rPh sb="1" eb="3">
      <t>シテン</t>
    </rPh>
    <phoneticPr fontId="2"/>
  </si>
  <si>
    <t>金融機関コード
（店舗番号）</t>
    <rPh sb="0" eb="2">
      <t>キンユウ</t>
    </rPh>
    <rPh sb="2" eb="4">
      <t>キカン</t>
    </rPh>
    <rPh sb="9" eb="11">
      <t>テンポ</t>
    </rPh>
    <rPh sb="11" eb="13">
      <t>バンゴウ</t>
    </rPh>
    <phoneticPr fontId="2"/>
  </si>
  <si>
    <t>預金種目</t>
    <rPh sb="0" eb="2">
      <t>ヨキン</t>
    </rPh>
    <rPh sb="2" eb="4">
      <t>シュモク</t>
    </rPh>
    <phoneticPr fontId="2"/>
  </si>
  <si>
    <t>普通預金</t>
    <rPh sb="0" eb="2">
      <t>フツウ</t>
    </rPh>
    <rPh sb="2" eb="4">
      <t>ヨキン</t>
    </rPh>
    <phoneticPr fontId="2"/>
  </si>
  <si>
    <t>当座預金</t>
    <rPh sb="0" eb="2">
      <t>トウザ</t>
    </rPh>
    <phoneticPr fontId="2"/>
  </si>
  <si>
    <t>貯蓄預金</t>
    <rPh sb="0" eb="2">
      <t>チョチク</t>
    </rPh>
    <phoneticPr fontId="2"/>
  </si>
  <si>
    <t>※金融機関コード、口座番号は右詰めで記載してください。</t>
    <rPh sb="1" eb="3">
      <t>キンユウ</t>
    </rPh>
    <rPh sb="3" eb="5">
      <t>キカン</t>
    </rPh>
    <rPh sb="9" eb="11">
      <t>コウザ</t>
    </rPh>
    <rPh sb="11" eb="13">
      <t>バンゴウ</t>
    </rPh>
    <rPh sb="14" eb="16">
      <t>ミギヅ</t>
    </rPh>
    <rPh sb="18" eb="20">
      <t>キサイ</t>
    </rPh>
    <phoneticPr fontId="2"/>
  </si>
  <si>
    <t>保福第１の２８号様式(第１４条）</t>
    <rPh sb="0" eb="2">
      <t>ホフク</t>
    </rPh>
    <rPh sb="2" eb="3">
      <t>ダイ</t>
    </rPh>
    <rPh sb="7" eb="8">
      <t>ゴウ</t>
    </rPh>
    <rPh sb="8" eb="10">
      <t>ヨウシキ</t>
    </rPh>
    <rPh sb="11" eb="12">
      <t>ダイ</t>
    </rPh>
    <rPh sb="14" eb="15">
      <t>ジョウ</t>
    </rPh>
    <phoneticPr fontId="2"/>
  </si>
  <si>
    <t>保福第１の３０号様式（第１４条）</t>
    <rPh sb="0" eb="2">
      <t>ホフク</t>
    </rPh>
    <rPh sb="2" eb="3">
      <t>ダイ</t>
    </rPh>
    <rPh sb="7" eb="8">
      <t>ゴウ</t>
    </rPh>
    <rPh sb="8" eb="10">
      <t>ヨウシキ</t>
    </rPh>
    <rPh sb="11" eb="12">
      <t>ダイ</t>
    </rPh>
    <rPh sb="14" eb="15">
      <t>ジョウ</t>
    </rPh>
    <phoneticPr fontId="2"/>
  </si>
  <si>
    <t>保福第１の３１号様式（第１４条）</t>
    <rPh sb="0" eb="2">
      <t>ホフク</t>
    </rPh>
    <rPh sb="2" eb="3">
      <t>ダイ</t>
    </rPh>
    <rPh sb="7" eb="8">
      <t>ゴウ</t>
    </rPh>
    <rPh sb="8" eb="10">
      <t>ヨウシキ</t>
    </rPh>
    <rPh sb="11" eb="12">
      <t>ダイ</t>
    </rPh>
    <rPh sb="14" eb="15">
      <t>ジョウ</t>
    </rPh>
    <phoneticPr fontId="2"/>
  </si>
  <si>
    <t>２</t>
    <phoneticPr fontId="2"/>
  </si>
  <si>
    <t>３</t>
    <phoneticPr fontId="2"/>
  </si>
  <si>
    <t>４</t>
    <phoneticPr fontId="2"/>
  </si>
  <si>
    <t>注１</t>
    <phoneticPr fontId="2"/>
  </si>
  <si>
    <t>　　　就労サポート事業</t>
    <rPh sb="3" eb="5">
      <t>シュウロウ</t>
    </rPh>
    <rPh sb="9" eb="11">
      <t>ジギョウ</t>
    </rPh>
    <phoneticPr fontId="2"/>
  </si>
  <si>
    <t>　　　勤務体制整備事業</t>
    <rPh sb="3" eb="5">
      <t>キンム</t>
    </rPh>
    <rPh sb="5" eb="7">
      <t>タイセイ</t>
    </rPh>
    <rPh sb="7" eb="9">
      <t>セイビ</t>
    </rPh>
    <rPh sb="9" eb="11">
      <t>ジギョウ</t>
    </rPh>
    <phoneticPr fontId="2"/>
  </si>
  <si>
    <t>保福第１の16号様式（第3条の2第2項、第5条第1項）</t>
    <rPh sb="0" eb="2">
      <t>ホフク</t>
    </rPh>
    <rPh sb="2" eb="3">
      <t>ダイ</t>
    </rPh>
    <rPh sb="7" eb="8">
      <t>ゴウ</t>
    </rPh>
    <rPh sb="8" eb="10">
      <t>ヨウシキ</t>
    </rPh>
    <rPh sb="11" eb="12">
      <t>ダイ</t>
    </rPh>
    <rPh sb="13" eb="14">
      <t>ジョウ</t>
    </rPh>
    <rPh sb="16" eb="17">
      <t>ダイ</t>
    </rPh>
    <rPh sb="18" eb="19">
      <t>コウ</t>
    </rPh>
    <rPh sb="20" eb="21">
      <t>ダイ</t>
    </rPh>
    <rPh sb="22" eb="23">
      <t>ジョウ</t>
    </rPh>
    <rPh sb="23" eb="24">
      <t>ダイ</t>
    </rPh>
    <rPh sb="25" eb="26">
      <t>コウ</t>
    </rPh>
    <phoneticPr fontId="2"/>
  </si>
  <si>
    <t>寄附金その他の収入</t>
    <rPh sb="0" eb="3">
      <t>キフキン</t>
    </rPh>
    <rPh sb="5" eb="6">
      <t>タ</t>
    </rPh>
    <rPh sb="7" eb="9">
      <t>シュウニュウ</t>
    </rPh>
    <phoneticPr fontId="2"/>
  </si>
  <si>
    <t>保福第１の１８号様式（第3条の２第2項、第5条第1項、第14条）</t>
    <rPh sb="0" eb="2">
      <t>ホフク</t>
    </rPh>
    <rPh sb="2" eb="3">
      <t>ダイ</t>
    </rPh>
    <rPh sb="7" eb="8">
      <t>ゴウ</t>
    </rPh>
    <rPh sb="8" eb="10">
      <t>ヨウシキ</t>
    </rPh>
    <rPh sb="11" eb="12">
      <t>ダイ</t>
    </rPh>
    <rPh sb="13" eb="14">
      <t>ジョウ</t>
    </rPh>
    <rPh sb="16" eb="17">
      <t>ダイ</t>
    </rPh>
    <rPh sb="18" eb="19">
      <t>コウ</t>
    </rPh>
    <rPh sb="20" eb="21">
      <t>ダイ</t>
    </rPh>
    <rPh sb="22" eb="23">
      <t>ジョウ</t>
    </rPh>
    <rPh sb="23" eb="24">
      <t>ダイ</t>
    </rPh>
    <rPh sb="25" eb="26">
      <t>コウ</t>
    </rPh>
    <rPh sb="27" eb="28">
      <t>ダイ</t>
    </rPh>
    <rPh sb="30" eb="31">
      <t>ジョウ</t>
    </rPh>
    <phoneticPr fontId="2"/>
  </si>
  <si>
    <t>「負担区分」欄中「その他」の欄には、当該補助事業等に要する経費を支弁するための財源として、「道費補助（申請）額」欄、「自己負担額」欄、「道費補助金以外の補助金等」欄又は「寄附金」欄に記載すべき収入金以外の収入金があるときは、その額を記載し、かつ、その収入金の内容を「備考」欄に記載すること。</t>
    <phoneticPr fontId="2"/>
  </si>
  <si>
    <t>　「負担区分」欄を「道費補助（申請）額、自己負担額、道費補助金以外の補助金等、寄付金、その他」以外に細分する必要がある場合は、適宜欄を追加して使用すること。</t>
    <phoneticPr fontId="2"/>
  </si>
  <si>
    <t>保福第１の２０号様式(第3条の２第2項、第5条第1項）</t>
    <rPh sb="0" eb="2">
      <t>ホフク</t>
    </rPh>
    <rPh sb="2" eb="3">
      <t>ダイ</t>
    </rPh>
    <rPh sb="7" eb="8">
      <t>ゴウ</t>
    </rPh>
    <rPh sb="8" eb="10">
      <t>ヨウシキ</t>
    </rPh>
    <rPh sb="11" eb="12">
      <t>ダイ</t>
    </rPh>
    <rPh sb="13" eb="14">
      <t>ジョウ</t>
    </rPh>
    <rPh sb="16" eb="17">
      <t>ダイ</t>
    </rPh>
    <rPh sb="18" eb="19">
      <t>コウ</t>
    </rPh>
    <rPh sb="20" eb="21">
      <t>ダイ</t>
    </rPh>
    <rPh sb="22" eb="23">
      <t>ジョウ</t>
    </rPh>
    <rPh sb="23" eb="24">
      <t>ダイ</t>
    </rPh>
    <rPh sb="25" eb="26">
      <t>コウ</t>
    </rPh>
    <phoneticPr fontId="2"/>
  </si>
  <si>
    <t>補助事業者等が市町村である場合は、「収入の部」には当該補助事業等に係る特定財源（道費補助金、国庫支出金、地方債等）のみを記載し、備考欄に予算の区分（一般会計又は特別会計）を記載すること。</t>
    <phoneticPr fontId="2"/>
  </si>
  <si>
    <t>保福第１の３２号様式（第3条の２第2項、第5条第1項）</t>
    <rPh sb="0" eb="2">
      <t>ホフク</t>
    </rPh>
    <rPh sb="2" eb="3">
      <t>ダイ</t>
    </rPh>
    <rPh sb="7" eb="8">
      <t>ゴウ</t>
    </rPh>
    <rPh sb="8" eb="10">
      <t>ヨウシキ</t>
    </rPh>
    <rPh sb="11" eb="12">
      <t>ダイ</t>
    </rPh>
    <rPh sb="13" eb="14">
      <t>ジョウ</t>
    </rPh>
    <rPh sb="16" eb="17">
      <t>ダイ</t>
    </rPh>
    <rPh sb="18" eb="19">
      <t>コウ</t>
    </rPh>
    <rPh sb="20" eb="21">
      <t>ダイ</t>
    </rPh>
    <rPh sb="22" eb="23">
      <t>ジョウ</t>
    </rPh>
    <rPh sb="23" eb="24">
      <t>ダイ</t>
    </rPh>
    <rPh sb="25" eb="26">
      <t>コウ</t>
    </rPh>
    <phoneticPr fontId="2"/>
  </si>
  <si>
    <t>道費補助金以外の補助金等の額</t>
    <rPh sb="0" eb="2">
      <t>ドウヒ</t>
    </rPh>
    <rPh sb="2" eb="5">
      <t>ホジョキン</t>
    </rPh>
    <rPh sb="5" eb="7">
      <t>イガイ</t>
    </rPh>
    <rPh sb="8" eb="11">
      <t>ホジョキン</t>
    </rPh>
    <rPh sb="11" eb="12">
      <t>トウ</t>
    </rPh>
    <rPh sb="13" eb="14">
      <t>ガク</t>
    </rPh>
    <phoneticPr fontId="2"/>
  </si>
  <si>
    <t>寄附金</t>
    <rPh sb="0" eb="3">
      <t>キフキン</t>
    </rPh>
    <phoneticPr fontId="2"/>
  </si>
  <si>
    <t>北海道</t>
    <rPh sb="0" eb="2">
      <t>ホッカイドウ</t>
    </rPh>
    <phoneticPr fontId="2"/>
  </si>
  <si>
    <t>医師就労支援事業</t>
    <rPh sb="0" eb="2">
      <t>イシ</t>
    </rPh>
    <rPh sb="2" eb="4">
      <t>シュウロウ</t>
    </rPh>
    <rPh sb="4" eb="6">
      <t>シエン</t>
    </rPh>
    <rPh sb="6" eb="8">
      <t>ジギョウ</t>
    </rPh>
    <phoneticPr fontId="2"/>
  </si>
  <si>
    <t>就労サポート事業　10/10
以上
勤務体制整備事業　1/2
以内</t>
    <rPh sb="0" eb="2">
      <t>シュウロウ</t>
    </rPh>
    <rPh sb="6" eb="8">
      <t>ジギョウ</t>
    </rPh>
    <rPh sb="15" eb="17">
      <t>イジョウ</t>
    </rPh>
    <rPh sb="18" eb="20">
      <t>キンム</t>
    </rPh>
    <rPh sb="20" eb="22">
      <t>タイセイ</t>
    </rPh>
    <rPh sb="22" eb="24">
      <t>セイビ</t>
    </rPh>
    <rPh sb="24" eb="26">
      <t>ジギョウ</t>
    </rPh>
    <rPh sb="31" eb="33">
      <t>イナイ</t>
    </rPh>
    <phoneticPr fontId="2"/>
  </si>
  <si>
    <t>令和元年度（2019年度）医師就労支援事業</t>
    <rPh sb="0" eb="2">
      <t>レイワ</t>
    </rPh>
    <rPh sb="2" eb="5">
      <t>ガンネンド</t>
    </rPh>
    <rPh sb="10" eb="12">
      <t>ネンド</t>
    </rPh>
    <rPh sb="13" eb="15">
      <t>イシ</t>
    </rPh>
    <rPh sb="15" eb="17">
      <t>シュウロウ</t>
    </rPh>
    <rPh sb="17" eb="19">
      <t>シエン</t>
    </rPh>
    <rPh sb="19" eb="21">
      <t>ジギョウ</t>
    </rPh>
    <phoneticPr fontId="2"/>
  </si>
  <si>
    <t>令和２年（2020年）　月　　日</t>
    <rPh sb="0" eb="2">
      <t>レイワ</t>
    </rPh>
    <rPh sb="3" eb="4">
      <t>ネン</t>
    </rPh>
    <rPh sb="9" eb="10">
      <t>ネン</t>
    </rPh>
    <rPh sb="12" eb="13">
      <t>ガツ</t>
    </rPh>
    <rPh sb="15" eb="16">
      <t>ニチ</t>
    </rPh>
    <phoneticPr fontId="2"/>
  </si>
  <si>
    <t>北海道知事　鈴木　直道　　　</t>
    <rPh sb="0" eb="3">
      <t>ホッカイドウ</t>
    </rPh>
    <rPh sb="3" eb="5">
      <t>チジ</t>
    </rPh>
    <rPh sb="6" eb="8">
      <t>スズキ</t>
    </rPh>
    <rPh sb="9" eb="11">
      <t>ナオミチ</t>
    </rPh>
    <phoneticPr fontId="2"/>
  </si>
  <si>
    <t>令和　年（　　年）　月　日</t>
    <rPh sb="0" eb="2">
      <t>レイワ</t>
    </rPh>
    <rPh sb="3" eb="4">
      <t>ネン</t>
    </rPh>
    <rPh sb="7" eb="8">
      <t>ネン</t>
    </rPh>
    <rPh sb="10" eb="11">
      <t>ツキ</t>
    </rPh>
    <rPh sb="12" eb="13">
      <t>ヒ</t>
    </rPh>
    <phoneticPr fontId="2"/>
  </si>
  <si>
    <t>　令和２年（2020年）２月４日付け地医第1526号指令で補助金等の交付の決定を受けた上記の事業（事務）は、令和２年（2020年）３月３１日完了したので、関係書類を添えて報告します。</t>
    <rPh sb="1" eb="3">
      <t>レイワ</t>
    </rPh>
    <rPh sb="4" eb="5">
      <t>ネン</t>
    </rPh>
    <rPh sb="10" eb="11">
      <t>ネン</t>
    </rPh>
    <rPh sb="13" eb="14">
      <t>ガツ</t>
    </rPh>
    <rPh sb="15" eb="16">
      <t>ニチ</t>
    </rPh>
    <rPh sb="16" eb="17">
      <t>ツ</t>
    </rPh>
    <rPh sb="18" eb="19">
      <t>チ</t>
    </rPh>
    <rPh sb="19" eb="20">
      <t>イ</t>
    </rPh>
    <rPh sb="20" eb="21">
      <t>ダイ</t>
    </rPh>
    <rPh sb="25" eb="26">
      <t>ゴウ</t>
    </rPh>
    <rPh sb="26" eb="28">
      <t>シレイ</t>
    </rPh>
    <rPh sb="29" eb="32">
      <t>ホジョキン</t>
    </rPh>
    <rPh sb="32" eb="33">
      <t>ナド</t>
    </rPh>
    <rPh sb="34" eb="36">
      <t>コウフ</t>
    </rPh>
    <rPh sb="37" eb="39">
      <t>ケッテイ</t>
    </rPh>
    <rPh sb="40" eb="41">
      <t>ウ</t>
    </rPh>
    <rPh sb="43" eb="45">
      <t>ジョウキ</t>
    </rPh>
    <rPh sb="54" eb="56">
      <t>レイワ</t>
    </rPh>
    <rPh sb="63" eb="64">
      <t>ネン</t>
    </rPh>
    <phoneticPr fontId="2"/>
  </si>
  <si>
    <t>緊急的代替医師派遣事業</t>
    <rPh sb="0" eb="3">
      <t>キンキュウテキ</t>
    </rPh>
    <rPh sb="3" eb="5">
      <t>ダイタイ</t>
    </rPh>
    <rPh sb="5" eb="7">
      <t>イシ</t>
    </rPh>
    <rPh sb="7" eb="9">
      <t>ハケン</t>
    </rPh>
    <rPh sb="9" eb="11">
      <t>ジギョウ</t>
    </rPh>
    <phoneticPr fontId="2"/>
  </si>
  <si>
    <t>－</t>
    <phoneticPr fontId="2"/>
  </si>
  <si>
    <t>－</t>
    <phoneticPr fontId="2"/>
  </si>
  <si>
    <t>緊急的代替医師派遣事業</t>
    <rPh sb="0" eb="3">
      <t>キンキュウテキ</t>
    </rPh>
    <rPh sb="3" eb="5">
      <t>ダイタイ</t>
    </rPh>
    <rPh sb="5" eb="7">
      <t>イシ</t>
    </rPh>
    <rPh sb="7" eb="9">
      <t>ハケン</t>
    </rPh>
    <rPh sb="9" eb="11">
      <t>ジギョウ</t>
    </rPh>
    <phoneticPr fontId="2"/>
  </si>
  <si>
    <t>10/10</t>
    <phoneticPr fontId="2"/>
  </si>
  <si>
    <t>　交付される補助金については、次により口座振替払いされるよう申し出ます。</t>
    <rPh sb="1" eb="3">
      <t>コウフ</t>
    </rPh>
    <rPh sb="6" eb="8">
      <t>ホジョ</t>
    </rPh>
    <rPh sb="15" eb="16">
      <t>ツギ</t>
    </rPh>
    <rPh sb="19" eb="21">
      <t>コウザ</t>
    </rPh>
    <rPh sb="21" eb="23">
      <t>フリカエ</t>
    </rPh>
    <rPh sb="23" eb="24">
      <t>ハラ</t>
    </rPh>
    <rPh sb="30" eb="31">
      <t>モウ</t>
    </rPh>
    <rPh sb="32" eb="33">
      <t>デ</t>
    </rPh>
    <phoneticPr fontId="2"/>
  </si>
  <si>
    <t>-</t>
    <phoneticPr fontId="2"/>
  </si>
  <si>
    <t>令和３年度（2021年度）　緊急的代替医師派遣事業</t>
    <rPh sb="0" eb="2">
      <t>レイワ</t>
    </rPh>
    <rPh sb="3" eb="5">
      <t>ネンド</t>
    </rPh>
    <rPh sb="10" eb="12">
      <t>ネンド</t>
    </rPh>
    <rPh sb="14" eb="17">
      <t>キンキュウテキ</t>
    </rPh>
    <rPh sb="17" eb="19">
      <t>ダイタイ</t>
    </rPh>
    <rPh sb="19" eb="21">
      <t>イシ</t>
    </rPh>
    <rPh sb="21" eb="23">
      <t>ハケン</t>
    </rPh>
    <rPh sb="23" eb="25">
      <t>ジギョウ</t>
    </rPh>
    <phoneticPr fontId="2"/>
  </si>
  <si>
    <t>令和３年（2021年）　月　　日</t>
    <rPh sb="0" eb="2">
      <t>レイワ</t>
    </rPh>
    <rPh sb="3" eb="4">
      <t>ネン</t>
    </rPh>
    <rPh sb="9" eb="10">
      <t>ネン</t>
    </rPh>
    <rPh sb="12" eb="13">
      <t>ガツ</t>
    </rPh>
    <rPh sb="15" eb="16">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</si>
</sst>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quot;▲ &quot;#,##0"/>
    <numFmt numFmtId="178" formatCode="_ * #,##0_ ;_ * \-#,##0_ ;_ * &quot;-&quot;_ ;_ @&quot;　様&quot;"/>
    <numFmt numFmtId="179" formatCode="_ * #,##0_ ;_ * \-#,##0_ ;_ * &quot;-&quot;_ ;\(\ @&quot; ）&quot;"/>
    <numFmt numFmtId="180" formatCode="@&quot;　　印&quot;"/>
    <numFmt numFmtId="181" formatCode="&quot;金&quot;\ #,##0&quot;　円&quot;"/>
    <numFmt numFmtId="182" formatCode="&quot;℡ &quot;@"/>
    <numFmt numFmtId="183" formatCode="[DBNum3][$-411]0"/>
  </numFmts>
  <fonts count="37" x14ac:knownFonts="1">
    <font>
      <sz val="11"/>
      <name val="ＭＳ Ｐゴシック"/>
      <family val="3"/>
      <charset val="128"/>
    </font>
    <font>
      <sz val="11"/>
      <name val="ＭＳ Ｐゴシック"/>
      <family val="3"/>
      <charset val="128"/>
    </font>
    <font>
      <sz val="6"/>
      <name val="ＭＳ Ｐゴシック"/>
      <family val="3"/>
      <charset val="128"/>
    </font>
    <font>
      <sz val="6"/>
      <name val="ＭＳ Ｐ明朝"/>
      <family val="1"/>
      <charset val="128"/>
    </font>
    <font>
      <sz val="14"/>
      <name val="ＭＳ 明朝"/>
      <family val="1"/>
      <charset val="128"/>
    </font>
    <font>
      <sz val="11"/>
      <name val="ＭＳ Ｐゴシック"/>
      <family val="3"/>
      <charset val="128"/>
    </font>
    <font>
      <b/>
      <sz val="9"/>
      <color indexed="81"/>
      <name val="ＭＳ Ｐゴシック"/>
      <family val="3"/>
      <charset val="128"/>
    </font>
    <font>
      <b/>
      <sz val="11"/>
      <color indexed="81"/>
      <name val="ＭＳ Ｐゴシック"/>
      <family val="3"/>
      <charset val="128"/>
    </font>
    <font>
      <sz val="11"/>
      <name val="ＭＳ Ｐ明朝"/>
      <family val="1"/>
      <charset val="128"/>
    </font>
    <font>
      <sz val="10"/>
      <name val="ＭＳ Ｐ明朝"/>
      <family val="1"/>
      <charset val="128"/>
    </font>
    <font>
      <b/>
      <sz val="14"/>
      <name val="ＭＳ Ｐ明朝"/>
      <family val="1"/>
      <charset val="128"/>
    </font>
    <font>
      <sz val="16"/>
      <name val="ＭＳ Ｐ明朝"/>
      <family val="1"/>
      <charset val="128"/>
    </font>
    <font>
      <b/>
      <sz val="11"/>
      <name val="ＭＳ Ｐ明朝"/>
      <family val="1"/>
      <charset val="128"/>
    </font>
    <font>
      <sz val="11"/>
      <color indexed="8"/>
      <name val="ＭＳ Ｐ明朝"/>
      <family val="1"/>
      <charset val="128"/>
    </font>
    <font>
      <sz val="9"/>
      <color indexed="10"/>
      <name val="ＭＳ Ｐ明朝"/>
      <family val="1"/>
      <charset val="128"/>
    </font>
    <font>
      <sz val="11"/>
      <color indexed="10"/>
      <name val="ＭＳ Ｐ明朝"/>
      <family val="1"/>
      <charset val="128"/>
    </font>
    <font>
      <sz val="10"/>
      <color indexed="10"/>
      <name val="ＭＳ Ｐ明朝"/>
      <family val="1"/>
      <charset val="128"/>
    </font>
    <font>
      <sz val="12"/>
      <name val="ＭＳ Ｐ明朝"/>
      <family val="1"/>
      <charset val="128"/>
    </font>
    <font>
      <sz val="9"/>
      <name val="ＭＳ Ｐ明朝"/>
      <family val="1"/>
      <charset val="128"/>
    </font>
    <font>
      <b/>
      <sz val="11"/>
      <color indexed="8"/>
      <name val="ＭＳ Ｐ明朝"/>
      <family val="1"/>
      <charset val="128"/>
    </font>
    <font>
      <u/>
      <sz val="11"/>
      <color indexed="8"/>
      <name val="ＭＳ Ｐ明朝"/>
      <family val="1"/>
      <charset val="128"/>
    </font>
    <font>
      <sz val="8"/>
      <name val="ＭＳ Ｐ明朝"/>
      <family val="1"/>
      <charset val="128"/>
    </font>
    <font>
      <sz val="10"/>
      <color indexed="8"/>
      <name val="ＭＳ Ｐ明朝"/>
      <family val="1"/>
      <charset val="128"/>
    </font>
    <font>
      <sz val="9"/>
      <color indexed="81"/>
      <name val="ＭＳ Ｐゴシック"/>
      <family val="3"/>
      <charset val="128"/>
    </font>
    <font>
      <sz val="8"/>
      <color indexed="8"/>
      <name val="ＭＳ Ｐ明朝"/>
      <family val="1"/>
      <charset val="128"/>
    </font>
    <font>
      <sz val="11"/>
      <color indexed="10"/>
      <name val="ＭＳ Ｐ明朝"/>
      <family val="1"/>
      <charset val="128"/>
    </font>
    <font>
      <sz val="12"/>
      <color indexed="8"/>
      <name val="ＭＳ Ｐ明朝"/>
      <family val="1"/>
      <charset val="128"/>
    </font>
    <font>
      <sz val="10"/>
      <name val="ＭＳ Ｐゴシック"/>
      <family val="3"/>
      <charset val="128"/>
    </font>
    <font>
      <b/>
      <sz val="14"/>
      <color indexed="81"/>
      <name val="ＭＳ Ｐゴシック"/>
      <family val="3"/>
      <charset val="128"/>
    </font>
    <font>
      <sz val="11"/>
      <name val="ＭＳ Ｐゴシック"/>
      <family val="3"/>
      <charset val="128"/>
    </font>
    <font>
      <b/>
      <sz val="12"/>
      <name val="ＭＳ Ｐ明朝"/>
      <family val="1"/>
      <charset val="128"/>
    </font>
    <font>
      <b/>
      <sz val="20"/>
      <name val="ＭＳ Ｐ明朝"/>
      <family val="1"/>
      <charset val="128"/>
    </font>
    <font>
      <sz val="28"/>
      <name val="ＭＳ Ｐ明朝"/>
      <family val="1"/>
      <charset val="128"/>
    </font>
    <font>
      <sz val="12"/>
      <color indexed="81"/>
      <name val="ＭＳ Ｐゴシック"/>
      <family val="3"/>
      <charset val="128"/>
    </font>
    <font>
      <sz val="11"/>
      <color indexed="81"/>
      <name val="ＭＳ Ｐゴシック"/>
      <family val="3"/>
      <charset val="128"/>
    </font>
    <font>
      <sz val="11"/>
      <color theme="1"/>
      <name val="ＭＳ Ｐゴシック"/>
      <family val="3"/>
      <charset val="128"/>
      <scheme val="minor"/>
    </font>
    <font>
      <sz val="9"/>
      <name val="ＭＳ Ｐゴシック"/>
      <family val="3"/>
      <charset val="128"/>
    </font>
  </fonts>
  <fills count="5">
    <fill>
      <patternFill patternType="none"/>
    </fill>
    <fill>
      <patternFill patternType="gray125"/>
    </fill>
    <fill>
      <patternFill patternType="solid">
        <fgColor indexed="26"/>
        <bgColor indexed="64"/>
      </patternFill>
    </fill>
    <fill>
      <patternFill patternType="solid">
        <fgColor theme="9" tint="0.79998168889431442"/>
        <bgColor indexed="64"/>
      </patternFill>
    </fill>
    <fill>
      <patternFill patternType="solid">
        <fgColor theme="0"/>
        <bgColor indexed="64"/>
      </patternFill>
    </fill>
  </fills>
  <borders count="91">
    <border>
      <left/>
      <right/>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diagonalUp="1">
      <left style="medium">
        <color indexed="64"/>
      </left>
      <right style="thin">
        <color indexed="64"/>
      </right>
      <top style="medium">
        <color indexed="64"/>
      </top>
      <bottom style="medium">
        <color indexed="64"/>
      </bottom>
      <diagonal style="hair">
        <color indexed="64"/>
      </diagonal>
    </border>
    <border diagonalUp="1">
      <left style="thin">
        <color indexed="64"/>
      </left>
      <right style="thin">
        <color indexed="64"/>
      </right>
      <top style="medium">
        <color indexed="64"/>
      </top>
      <bottom style="medium">
        <color indexed="64"/>
      </bottom>
      <diagonal style="hair">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style="medium">
        <color indexed="64"/>
      </right>
      <top/>
      <bottom style="thin">
        <color indexed="64"/>
      </bottom>
      <diagonal/>
    </border>
    <border diagonalDown="1">
      <left style="medium">
        <color indexed="64"/>
      </left>
      <right/>
      <top style="medium">
        <color indexed="64"/>
      </top>
      <bottom/>
      <diagonal style="thin">
        <color indexed="64"/>
      </diagonal>
    </border>
    <border>
      <left style="medium">
        <color indexed="64"/>
      </left>
      <right style="thin">
        <color indexed="64"/>
      </right>
      <top style="medium">
        <color indexed="64"/>
      </top>
      <bottom/>
      <diagonal/>
    </border>
    <border diagonalDown="1">
      <left style="thin">
        <color indexed="64"/>
      </left>
      <right/>
      <top/>
      <bottom/>
      <diagonal style="thin">
        <color indexed="64"/>
      </diagonal>
    </border>
    <border diagonalDown="1">
      <left/>
      <right/>
      <top/>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bottom/>
      <diagonal/>
    </border>
    <border>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medium">
        <color indexed="64"/>
      </top>
      <bottom style="medium">
        <color indexed="64"/>
      </bottom>
      <diagonal style="hair">
        <color indexed="64"/>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s>
  <cellStyleXfs count="14">
    <xf numFmtId="0" fontId="0" fillId="0" borderId="0"/>
    <xf numFmtId="38" fontId="1" fillId="0" borderId="0" applyFont="0" applyFill="0" applyBorder="0" applyAlignment="0" applyProtection="0"/>
    <xf numFmtId="38" fontId="5" fillId="0" borderId="0" applyFont="0" applyFill="0" applyBorder="0" applyAlignment="0" applyProtection="0"/>
    <xf numFmtId="38" fontId="5" fillId="0" borderId="0" applyFont="0" applyFill="0" applyBorder="0" applyAlignment="0" applyProtection="0">
      <alignment vertical="center"/>
    </xf>
    <xf numFmtId="0" fontId="5" fillId="0" borderId="0"/>
    <xf numFmtId="0" fontId="3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cellStyleXfs>
  <cellXfs count="548">
    <xf numFmtId="0" fontId="0" fillId="0" borderId="0" xfId="0"/>
    <xf numFmtId="0" fontId="8" fillId="0" borderId="0" xfId="0" applyFont="1" applyAlignment="1">
      <alignment vertical="center"/>
    </xf>
    <xf numFmtId="0" fontId="8" fillId="0" borderId="0" xfId="0" applyFont="1" applyFill="1" applyAlignment="1">
      <alignment vertical="center"/>
    </xf>
    <xf numFmtId="38" fontId="8" fillId="0" borderId="0" xfId="1" applyFont="1" applyAlignment="1">
      <alignment vertical="center"/>
    </xf>
    <xf numFmtId="0" fontId="11" fillId="0" borderId="0" xfId="0" applyFont="1" applyBorder="1" applyAlignment="1">
      <alignment horizontal="center" vertical="center"/>
    </xf>
    <xf numFmtId="0" fontId="8" fillId="0" borderId="0" xfId="0" applyFont="1"/>
    <xf numFmtId="0" fontId="10" fillId="0" borderId="0" xfId="0" applyFont="1" applyAlignment="1">
      <alignment vertical="center"/>
    </xf>
    <xf numFmtId="0" fontId="8" fillId="0" borderId="0" xfId="0" applyFont="1" applyBorder="1" applyAlignment="1">
      <alignment vertical="center"/>
    </xf>
    <xf numFmtId="0" fontId="8" fillId="0" borderId="0" xfId="0" applyFont="1" applyBorder="1"/>
    <xf numFmtId="0" fontId="8" fillId="0" borderId="0" xfId="0" applyFont="1" applyAlignment="1">
      <alignment horizontal="center" vertical="center"/>
    </xf>
    <xf numFmtId="0" fontId="8" fillId="0" borderId="0" xfId="0" applyFont="1" applyAlignment="1">
      <alignment horizontal="left" vertical="center"/>
    </xf>
    <xf numFmtId="49" fontId="17" fillId="0" borderId="0" xfId="0" applyNumberFormat="1" applyFont="1" applyFill="1" applyAlignment="1">
      <alignment horizontal="distributed" vertical="center"/>
    </xf>
    <xf numFmtId="0" fontId="12" fillId="0" borderId="0" xfId="0" applyFont="1" applyAlignment="1">
      <alignment horizontal="left" vertical="center"/>
    </xf>
    <xf numFmtId="0" fontId="8" fillId="0" borderId="0" xfId="0" applyFont="1" applyAlignment="1">
      <alignment horizontal="right" vertical="center"/>
    </xf>
    <xf numFmtId="0" fontId="10" fillId="0" borderId="0" xfId="0" applyFont="1" applyAlignment="1">
      <alignment horizontal="center" vertical="center"/>
    </xf>
    <xf numFmtId="178" fontId="8" fillId="0" borderId="0" xfId="0" applyNumberFormat="1" applyFont="1" applyFill="1" applyAlignment="1">
      <alignment vertical="center"/>
    </xf>
    <xf numFmtId="0" fontId="8" fillId="0" borderId="0" xfId="0" applyFont="1" applyFill="1" applyAlignment="1">
      <alignment horizontal="right" vertical="center"/>
    </xf>
    <xf numFmtId="0" fontId="8" fillId="0" borderId="0" xfId="0" applyFont="1" applyFill="1" applyAlignment="1">
      <alignment vertical="center" shrinkToFit="1"/>
    </xf>
    <xf numFmtId="49" fontId="8" fillId="0" borderId="0" xfId="0" applyNumberFormat="1" applyFont="1" applyFill="1" applyAlignment="1">
      <alignment vertical="center"/>
    </xf>
    <xf numFmtId="0" fontId="8" fillId="0" borderId="1" xfId="0" applyFont="1" applyFill="1" applyBorder="1" applyAlignment="1">
      <alignment horizontal="left" vertical="center" shrinkToFit="1"/>
    </xf>
    <xf numFmtId="176" fontId="8"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Fill="1" applyAlignment="1">
      <alignment horizontal="distributed" vertical="center"/>
    </xf>
    <xf numFmtId="0" fontId="17" fillId="0" borderId="0" xfId="0" applyFont="1" applyFill="1" applyAlignment="1">
      <alignment vertical="center"/>
    </xf>
    <xf numFmtId="49" fontId="17" fillId="0" borderId="0" xfId="0" applyNumberFormat="1" applyFont="1" applyFill="1" applyAlignment="1">
      <alignment horizontal="left" vertical="center"/>
    </xf>
    <xf numFmtId="38" fontId="12" fillId="0" borderId="0" xfId="1" applyFont="1" applyAlignment="1">
      <alignment vertical="center"/>
    </xf>
    <xf numFmtId="38" fontId="9" fillId="0" borderId="0" xfId="1" applyFont="1" applyAlignment="1">
      <alignment vertical="center"/>
    </xf>
    <xf numFmtId="38" fontId="10" fillId="0" borderId="0" xfId="1" applyFont="1" applyAlignment="1">
      <alignment vertical="center"/>
    </xf>
    <xf numFmtId="38" fontId="9" fillId="0" borderId="0" xfId="1" applyFont="1"/>
    <xf numFmtId="38" fontId="9" fillId="0" borderId="0" xfId="1" applyFont="1" applyAlignment="1">
      <alignment horizontal="right"/>
    </xf>
    <xf numFmtId="0" fontId="8" fillId="0" borderId="0" xfId="0" applyFont="1" applyAlignment="1"/>
    <xf numFmtId="0" fontId="10" fillId="0" borderId="0" xfId="0" applyFont="1" applyBorder="1" applyAlignment="1">
      <alignment horizontal="center" vertical="center"/>
    </xf>
    <xf numFmtId="0" fontId="9" fillId="0" borderId="0" xfId="0" applyFont="1" applyAlignment="1">
      <alignment horizontal="right" vertical="center"/>
    </xf>
    <xf numFmtId="38" fontId="8" fillId="0" borderId="2" xfId="1" applyFont="1" applyBorder="1" applyAlignment="1">
      <alignment horizontal="center" vertical="center" wrapText="1"/>
    </xf>
    <xf numFmtId="177" fontId="8" fillId="0" borderId="3" xfId="1" applyNumberFormat="1" applyFont="1" applyBorder="1" applyAlignment="1">
      <alignment vertical="center"/>
    </xf>
    <xf numFmtId="177" fontId="8" fillId="0" borderId="4" xfId="1" applyNumberFormat="1" applyFont="1" applyBorder="1" applyAlignment="1">
      <alignment vertical="center"/>
    </xf>
    <xf numFmtId="38" fontId="16" fillId="0" borderId="0" xfId="1" applyFont="1" applyAlignment="1">
      <alignment horizontal="left"/>
    </xf>
    <xf numFmtId="0" fontId="19" fillId="0" borderId="0" xfId="0" applyFont="1" applyFill="1" applyBorder="1" applyAlignment="1" applyProtection="1">
      <alignment vertical="center"/>
    </xf>
    <xf numFmtId="0" fontId="13" fillId="0" borderId="0" xfId="0" quotePrefix="1" applyFont="1" applyFill="1" applyBorder="1" applyAlignment="1" applyProtection="1">
      <alignment vertical="center"/>
    </xf>
    <xf numFmtId="0" fontId="13" fillId="0" borderId="1" xfId="0" applyFont="1" applyFill="1" applyBorder="1" applyAlignment="1" applyProtection="1">
      <alignment vertical="center"/>
    </xf>
    <xf numFmtId="0" fontId="20" fillId="0" borderId="0" xfId="0" applyFont="1" applyFill="1" applyBorder="1" applyAlignment="1" applyProtection="1">
      <alignment vertical="center"/>
    </xf>
    <xf numFmtId="0" fontId="13"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3" fillId="0" borderId="0" xfId="0" quotePrefix="1" applyFont="1" applyFill="1" applyBorder="1" applyAlignment="1" applyProtection="1">
      <alignment horizontal="right" vertical="center"/>
    </xf>
    <xf numFmtId="0" fontId="13" fillId="0" borderId="0" xfId="0" applyFont="1" applyFill="1" applyBorder="1" applyAlignment="1" applyProtection="1">
      <alignment vertical="center"/>
    </xf>
    <xf numFmtId="0" fontId="15" fillId="0" borderId="0" xfId="0" applyFont="1" applyFill="1" applyBorder="1" applyAlignment="1" applyProtection="1">
      <alignment vertical="center"/>
    </xf>
    <xf numFmtId="180" fontId="8" fillId="0" borderId="0" xfId="0" applyNumberFormat="1" applyFont="1" applyAlignment="1">
      <alignment horizontal="left" vertical="center"/>
    </xf>
    <xf numFmtId="49" fontId="18" fillId="0" borderId="0" xfId="0" applyNumberFormat="1" applyFont="1" applyAlignment="1">
      <alignment horizontal="right" vertical="top"/>
    </xf>
    <xf numFmtId="0" fontId="12" fillId="0" borderId="0" xfId="0" applyFont="1" applyAlignment="1">
      <alignment vertical="center"/>
    </xf>
    <xf numFmtId="0" fontId="13" fillId="0" borderId="1" xfId="0" applyFont="1" applyFill="1" applyBorder="1" applyAlignment="1" applyProtection="1">
      <alignment horizontal="center" vertical="center"/>
    </xf>
    <xf numFmtId="177" fontId="18" fillId="0" borderId="0" xfId="0" applyNumberFormat="1" applyFont="1" applyBorder="1"/>
    <xf numFmtId="0" fontId="13" fillId="0" borderId="5" xfId="0" quotePrefix="1" applyFont="1" applyFill="1" applyBorder="1" applyAlignment="1" applyProtection="1">
      <alignment horizontal="center" vertical="center"/>
    </xf>
    <xf numFmtId="0" fontId="13" fillId="0" borderId="2" xfId="0" quotePrefix="1" applyFont="1" applyFill="1" applyBorder="1" applyAlignment="1" applyProtection="1">
      <alignment horizontal="center" vertical="center" shrinkToFit="1"/>
    </xf>
    <xf numFmtId="0" fontId="13" fillId="0" borderId="2" xfId="0" applyFont="1" applyFill="1" applyBorder="1" applyAlignment="1" applyProtection="1">
      <alignment horizontal="center" vertical="center"/>
    </xf>
    <xf numFmtId="0" fontId="14" fillId="0" borderId="0" xfId="0" applyFont="1" applyFill="1" applyBorder="1" applyAlignment="1" applyProtection="1">
      <alignment horizontal="center" vertical="center"/>
    </xf>
    <xf numFmtId="0" fontId="8" fillId="0" borderId="0" xfId="0" applyFont="1" applyBorder="1" applyAlignment="1">
      <alignment horizontal="center" vertical="center"/>
    </xf>
    <xf numFmtId="177" fontId="8" fillId="0" borderId="6" xfId="0" applyNumberFormat="1" applyFont="1" applyBorder="1" applyAlignment="1">
      <alignment vertical="center"/>
    </xf>
    <xf numFmtId="177" fontId="8" fillId="0" borderId="3" xfId="0" applyNumberFormat="1" applyFont="1" applyBorder="1" applyAlignment="1">
      <alignment vertical="center"/>
    </xf>
    <xf numFmtId="0" fontId="8" fillId="0" borderId="7" xfId="0" applyFont="1" applyBorder="1" applyAlignment="1">
      <alignment horizontal="center" vertical="center" wrapText="1"/>
    </xf>
    <xf numFmtId="49" fontId="21" fillId="0" borderId="0" xfId="1" applyNumberFormat="1" applyFont="1" applyAlignment="1">
      <alignment horizontal="right" vertical="center" wrapText="1"/>
    </xf>
    <xf numFmtId="49" fontId="21" fillId="0" borderId="0" xfId="0" applyNumberFormat="1" applyFont="1" applyAlignment="1">
      <alignment horizontal="right" vertical="center" shrinkToFit="1"/>
    </xf>
    <xf numFmtId="0" fontId="9" fillId="0" borderId="0" xfId="0" applyFont="1" applyAlignment="1">
      <alignment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7" xfId="0" applyFont="1" applyBorder="1" applyAlignment="1">
      <alignment horizontal="center" vertical="center"/>
    </xf>
    <xf numFmtId="0" fontId="8" fillId="0" borderId="11" xfId="0" applyFont="1" applyBorder="1" applyAlignment="1">
      <alignment horizontal="right" vertical="center"/>
    </xf>
    <xf numFmtId="0" fontId="8" fillId="0" borderId="12" xfId="0" applyFont="1" applyBorder="1" applyAlignment="1">
      <alignment horizontal="right" vertical="center"/>
    </xf>
    <xf numFmtId="0" fontId="8" fillId="0" borderId="12" xfId="0" applyFont="1" applyBorder="1" applyAlignment="1">
      <alignment horizontal="right" vertical="center" wrapText="1"/>
    </xf>
    <xf numFmtId="0" fontId="8" fillId="0" borderId="13" xfId="0" applyFont="1" applyBorder="1" applyAlignment="1">
      <alignment horizontal="right" vertical="center" wrapText="1"/>
    </xf>
    <xf numFmtId="0" fontId="21" fillId="0" borderId="14" xfId="0" applyFont="1" applyBorder="1" applyAlignment="1">
      <alignment horizontal="right" vertical="center"/>
    </xf>
    <xf numFmtId="0" fontId="21" fillId="0" borderId="15" xfId="0" applyFont="1" applyBorder="1" applyAlignment="1">
      <alignment horizontal="right" vertical="center" wrapText="1"/>
    </xf>
    <xf numFmtId="0" fontId="8" fillId="0" borderId="16" xfId="0" applyFont="1" applyBorder="1" applyAlignment="1">
      <alignment horizontal="center" vertical="center"/>
    </xf>
    <xf numFmtId="179" fontId="8" fillId="0" borderId="0" xfId="0" applyNumberFormat="1" applyFont="1" applyFill="1" applyBorder="1" applyAlignment="1">
      <alignment horizontal="left" vertical="center"/>
    </xf>
    <xf numFmtId="179" fontId="8" fillId="0" borderId="0" xfId="0" applyNumberFormat="1" applyFont="1" applyBorder="1" applyAlignment="1">
      <alignment horizontal="left" vertical="center"/>
    </xf>
    <xf numFmtId="177" fontId="8" fillId="0" borderId="17" xfId="0" applyNumberFormat="1" applyFont="1" applyBorder="1" applyAlignment="1">
      <alignment vertical="center"/>
    </xf>
    <xf numFmtId="177" fontId="8" fillId="0" borderId="18" xfId="0" applyNumberFormat="1" applyFont="1" applyBorder="1" applyAlignment="1">
      <alignment vertical="center"/>
    </xf>
    <xf numFmtId="177" fontId="8" fillId="0" borderId="19" xfId="1" applyNumberFormat="1" applyFont="1" applyBorder="1" applyAlignment="1">
      <alignment vertical="center"/>
    </xf>
    <xf numFmtId="177" fontId="8" fillId="0" borderId="20" xfId="0" applyNumberFormat="1" applyFont="1" applyBorder="1" applyAlignment="1">
      <alignment vertical="center"/>
    </xf>
    <xf numFmtId="177" fontId="8" fillId="0" borderId="20" xfId="1" applyNumberFormat="1" applyFont="1" applyBorder="1" applyAlignment="1">
      <alignment vertical="center"/>
    </xf>
    <xf numFmtId="177" fontId="13" fillId="0" borderId="6" xfId="0" quotePrefix="1" applyNumberFormat="1" applyFont="1" applyFill="1" applyBorder="1" applyAlignment="1" applyProtection="1">
      <alignment horizontal="right" vertical="center" shrinkToFit="1"/>
      <protection locked="0"/>
    </xf>
    <xf numFmtId="177" fontId="13" fillId="0" borderId="21" xfId="0" applyNumberFormat="1" applyFont="1" applyFill="1" applyBorder="1" applyAlignment="1" applyProtection="1">
      <alignment horizontal="right" vertical="center" shrinkToFit="1"/>
      <protection locked="0"/>
    </xf>
    <xf numFmtId="177" fontId="13" fillId="0" borderId="21" xfId="0" quotePrefix="1" applyNumberFormat="1" applyFont="1" applyFill="1" applyBorder="1" applyAlignment="1" applyProtection="1">
      <alignment horizontal="right" vertical="center" shrinkToFit="1"/>
    </xf>
    <xf numFmtId="177" fontId="13" fillId="0" borderId="4" xfId="0" applyNumberFormat="1" applyFont="1" applyFill="1" applyBorder="1" applyAlignment="1" applyProtection="1">
      <alignment horizontal="right" vertical="center" shrinkToFit="1"/>
      <protection locked="0"/>
    </xf>
    <xf numFmtId="177" fontId="13" fillId="0" borderId="22" xfId="0" applyNumberFormat="1" applyFont="1" applyFill="1" applyBorder="1" applyAlignment="1" applyProtection="1">
      <alignment horizontal="right" vertical="center" shrinkToFit="1"/>
      <protection locked="0"/>
    </xf>
    <xf numFmtId="177" fontId="13" fillId="0" borderId="0" xfId="0" quotePrefix="1" applyNumberFormat="1" applyFont="1" applyFill="1" applyBorder="1" applyAlignment="1" applyProtection="1">
      <alignment horizontal="right" vertical="center"/>
    </xf>
    <xf numFmtId="177" fontId="13" fillId="0" borderId="0" xfId="0" quotePrefix="1" applyNumberFormat="1" applyFont="1" applyFill="1" applyBorder="1" applyAlignment="1" applyProtection="1">
      <alignment vertical="center"/>
    </xf>
    <xf numFmtId="177" fontId="13" fillId="0" borderId="0" xfId="0" applyNumberFormat="1" applyFont="1" applyFill="1" applyBorder="1" applyAlignment="1" applyProtection="1">
      <alignment vertical="center"/>
    </xf>
    <xf numFmtId="177" fontId="8" fillId="0" borderId="0" xfId="0" applyNumberFormat="1" applyFont="1" applyAlignment="1">
      <alignment vertical="center"/>
    </xf>
    <xf numFmtId="177" fontId="13" fillId="0" borderId="5" xfId="0" quotePrefix="1" applyNumberFormat="1" applyFont="1" applyFill="1" applyBorder="1" applyAlignment="1" applyProtection="1">
      <alignment horizontal="center" vertical="center"/>
    </xf>
    <xf numFmtId="177" fontId="13" fillId="0" borderId="2" xfId="0" quotePrefix="1" applyNumberFormat="1" applyFont="1" applyFill="1" applyBorder="1" applyAlignment="1" applyProtection="1">
      <alignment horizontal="center" vertical="center" shrinkToFit="1"/>
    </xf>
    <xf numFmtId="177" fontId="13" fillId="0" borderId="2" xfId="0" applyNumberFormat="1" applyFont="1" applyFill="1" applyBorder="1" applyAlignment="1" applyProtection="1">
      <alignment horizontal="center" vertical="center"/>
    </xf>
    <xf numFmtId="0" fontId="18" fillId="0" borderId="0" xfId="0" applyFont="1" applyAlignment="1">
      <alignment vertical="center" shrinkToFit="1"/>
    </xf>
    <xf numFmtId="0" fontId="18" fillId="0" borderId="0" xfId="0" applyFont="1"/>
    <xf numFmtId="0" fontId="18" fillId="0" borderId="0" xfId="0" quotePrefix="1" applyFont="1" applyAlignment="1">
      <alignment vertical="center" shrinkToFit="1"/>
    </xf>
    <xf numFmtId="0" fontId="25" fillId="0" borderId="0" xfId="0" applyFont="1" applyFill="1" applyBorder="1" applyAlignment="1" applyProtection="1">
      <alignment vertical="center"/>
    </xf>
    <xf numFmtId="177" fontId="8" fillId="0" borderId="3" xfId="2" applyNumberFormat="1" applyFont="1" applyBorder="1" applyAlignment="1">
      <alignment vertical="center" shrinkToFit="1"/>
    </xf>
    <xf numFmtId="0" fontId="26" fillId="0" borderId="0" xfId="0" applyFont="1" applyAlignment="1">
      <alignment horizontal="justify"/>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23" xfId="0" applyFont="1" applyBorder="1" applyAlignment="1">
      <alignment horizontal="center" vertical="center" wrapText="1"/>
    </xf>
    <xf numFmtId="0" fontId="9" fillId="0" borderId="24" xfId="0" applyFont="1" applyBorder="1" applyAlignment="1">
      <alignment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9" fillId="0" borderId="27" xfId="0" applyFont="1" applyBorder="1" applyAlignment="1">
      <alignment horizontal="right" vertical="center"/>
    </xf>
    <xf numFmtId="0" fontId="9" fillId="0" borderId="28" xfId="0" applyFont="1" applyBorder="1" applyAlignment="1">
      <alignment horizontal="right" vertical="center"/>
    </xf>
    <xf numFmtId="0" fontId="9" fillId="0" borderId="27" xfId="0" applyFont="1" applyBorder="1" applyAlignment="1">
      <alignment vertical="center"/>
    </xf>
    <xf numFmtId="0" fontId="21" fillId="0" borderId="12" xfId="0" applyFont="1" applyBorder="1" applyAlignment="1">
      <alignment horizontal="right" vertical="top"/>
    </xf>
    <xf numFmtId="0" fontId="21" fillId="0" borderId="0" xfId="0" applyFont="1" applyBorder="1" applyAlignment="1">
      <alignment horizontal="right" vertical="top"/>
    </xf>
    <xf numFmtId="0" fontId="21" fillId="0" borderId="9" xfId="0" applyFont="1" applyBorder="1" applyAlignment="1">
      <alignment horizontal="right" vertical="top"/>
    </xf>
    <xf numFmtId="49" fontId="21" fillId="0" borderId="12" xfId="0" applyNumberFormat="1" applyFont="1" applyBorder="1" applyAlignment="1">
      <alignment horizontal="right" vertical="top" wrapText="1"/>
    </xf>
    <xf numFmtId="0" fontId="21" fillId="0" borderId="0" xfId="0" applyFont="1" applyAlignment="1">
      <alignment horizontal="right" vertical="top"/>
    </xf>
    <xf numFmtId="177" fontId="8" fillId="0" borderId="19" xfId="2" applyNumberFormat="1" applyFont="1" applyBorder="1" applyAlignment="1">
      <alignment vertical="center" shrinkToFit="1"/>
    </xf>
    <xf numFmtId="177" fontId="8" fillId="0" borderId="18" xfId="0" applyNumberFormat="1" applyFont="1" applyBorder="1" applyAlignment="1">
      <alignment horizontal="center" vertical="center" wrapText="1"/>
    </xf>
    <xf numFmtId="177" fontId="8" fillId="0" borderId="20" xfId="0" applyNumberFormat="1" applyFont="1" applyBorder="1" applyAlignment="1">
      <alignment vertical="center" shrinkToFit="1"/>
    </xf>
    <xf numFmtId="0" fontId="18" fillId="0" borderId="0" xfId="0" applyFont="1" applyAlignment="1">
      <alignment horizontal="right" vertical="center"/>
    </xf>
    <xf numFmtId="0" fontId="18" fillId="0" borderId="0" xfId="0" applyFont="1" applyAlignment="1">
      <alignment vertical="center"/>
    </xf>
    <xf numFmtId="177" fontId="22" fillId="0" borderId="30" xfId="0" quotePrefix="1" applyNumberFormat="1" applyFont="1" applyFill="1" applyBorder="1" applyAlignment="1" applyProtection="1">
      <alignment horizontal="center" vertical="center" shrinkToFit="1"/>
    </xf>
    <xf numFmtId="177" fontId="13" fillId="0" borderId="31" xfId="0" quotePrefix="1" applyNumberFormat="1" applyFont="1" applyFill="1" applyBorder="1" applyAlignment="1" applyProtection="1">
      <alignment horizontal="right" vertical="center" shrinkToFit="1"/>
    </xf>
    <xf numFmtId="177" fontId="13" fillId="0" borderId="3" xfId="0" quotePrefix="1" applyNumberFormat="1" applyFont="1" applyFill="1" applyBorder="1" applyAlignment="1" applyProtection="1">
      <alignment horizontal="right" vertical="center" shrinkToFit="1"/>
    </xf>
    <xf numFmtId="177" fontId="13" fillId="0" borderId="32" xfId="0" quotePrefix="1" applyNumberFormat="1" applyFont="1" applyFill="1" applyBorder="1" applyAlignment="1" applyProtection="1">
      <alignment horizontal="right" vertical="center" shrinkToFit="1"/>
    </xf>
    <xf numFmtId="177" fontId="13" fillId="0" borderId="33" xfId="0" quotePrefix="1" applyNumberFormat="1" applyFont="1" applyFill="1" applyBorder="1" applyAlignment="1" applyProtection="1">
      <alignment horizontal="right" vertical="center" shrinkToFit="1"/>
    </xf>
    <xf numFmtId="177" fontId="13" fillId="0" borderId="3" xfId="0" applyNumberFormat="1" applyFont="1" applyFill="1" applyBorder="1" applyAlignment="1" applyProtection="1">
      <alignment horizontal="right" vertical="center" shrinkToFit="1"/>
      <protection locked="0"/>
    </xf>
    <xf numFmtId="177" fontId="13" fillId="0" borderId="5" xfId="0" quotePrefix="1" applyNumberFormat="1" applyFont="1" applyFill="1" applyBorder="1" applyAlignment="1" applyProtection="1">
      <alignment horizontal="right" vertical="center" shrinkToFit="1"/>
    </xf>
    <xf numFmtId="177" fontId="13" fillId="0" borderId="2" xfId="0" quotePrefix="1" applyNumberFormat="1" applyFont="1" applyFill="1" applyBorder="1" applyAlignment="1" applyProtection="1">
      <alignment horizontal="right" vertical="center" shrinkToFit="1"/>
    </xf>
    <xf numFmtId="177" fontId="13" fillId="0" borderId="2" xfId="0" applyNumberFormat="1" applyFont="1" applyFill="1" applyBorder="1" applyAlignment="1" applyProtection="1">
      <alignment horizontal="right" vertical="center" shrinkToFit="1"/>
      <protection locked="0"/>
    </xf>
    <xf numFmtId="177" fontId="13" fillId="0" borderId="28" xfId="0" quotePrefix="1" applyNumberFormat="1" applyFont="1" applyFill="1" applyBorder="1" applyAlignment="1" applyProtection="1">
      <alignment horizontal="right" vertical="center" shrinkToFit="1"/>
    </xf>
    <xf numFmtId="177" fontId="13" fillId="0" borderId="26" xfId="0" quotePrefix="1" applyNumberFormat="1" applyFont="1" applyFill="1" applyBorder="1" applyAlignment="1" applyProtection="1">
      <alignment horizontal="right" vertical="center" shrinkToFit="1"/>
    </xf>
    <xf numFmtId="177" fontId="13" fillId="0" borderId="34" xfId="0" quotePrefix="1" applyNumberFormat="1" applyFont="1" applyFill="1" applyBorder="1" applyAlignment="1" applyProtection="1">
      <alignment horizontal="right" vertical="center" shrinkToFit="1"/>
    </xf>
    <xf numFmtId="177" fontId="13" fillId="0" borderId="3" xfId="0" applyNumberFormat="1" applyFont="1" applyFill="1" applyBorder="1" applyAlignment="1" applyProtection="1">
      <alignment horizontal="right" vertical="center" shrinkToFit="1"/>
    </xf>
    <xf numFmtId="177" fontId="13" fillId="0" borderId="26" xfId="0" applyNumberFormat="1" applyFont="1" applyFill="1" applyBorder="1" applyAlignment="1" applyProtection="1">
      <alignment horizontal="right" vertical="center" shrinkToFit="1"/>
      <protection locked="0"/>
    </xf>
    <xf numFmtId="177" fontId="13" fillId="0" borderId="35" xfId="0" applyNumberFormat="1" applyFont="1" applyFill="1" applyBorder="1" applyAlignment="1" applyProtection="1">
      <alignment horizontal="right" vertical="center" shrinkToFit="1"/>
      <protection locked="0"/>
    </xf>
    <xf numFmtId="177" fontId="8" fillId="0" borderId="3" xfId="0" applyNumberFormat="1" applyFont="1" applyFill="1" applyBorder="1" applyAlignment="1" applyProtection="1">
      <alignment vertical="center" shrinkToFit="1"/>
      <protection locked="0"/>
    </xf>
    <xf numFmtId="177" fontId="13" fillId="0" borderId="33" xfId="0" applyNumberFormat="1" applyFont="1" applyFill="1" applyBorder="1" applyAlignment="1" applyProtection="1">
      <alignment horizontal="right" vertical="center" shrinkToFit="1"/>
      <protection locked="0"/>
    </xf>
    <xf numFmtId="177" fontId="13" fillId="0" borderId="36" xfId="0" applyNumberFormat="1" applyFont="1" applyFill="1" applyBorder="1" applyAlignment="1" applyProtection="1">
      <alignment horizontal="right" vertical="center" shrinkToFit="1"/>
      <protection locked="0"/>
    </xf>
    <xf numFmtId="177" fontId="8" fillId="0" borderId="37" xfId="1" applyNumberFormat="1" applyFont="1" applyFill="1" applyBorder="1" applyAlignment="1">
      <alignment vertical="center"/>
    </xf>
    <xf numFmtId="177" fontId="8" fillId="0" borderId="0" xfId="0" applyNumberFormat="1" applyFont="1" applyFill="1" applyAlignment="1">
      <alignment vertical="center"/>
    </xf>
    <xf numFmtId="177" fontId="9" fillId="0" borderId="0" xfId="0" applyNumberFormat="1" applyFont="1" applyFill="1" applyAlignment="1">
      <alignment horizontal="right" vertical="center"/>
    </xf>
    <xf numFmtId="177" fontId="22" fillId="0" borderId="29" xfId="0" applyNumberFormat="1" applyFont="1" applyFill="1" applyBorder="1" applyAlignment="1" applyProtection="1">
      <alignment horizontal="left" vertical="center" wrapText="1"/>
      <protection locked="0"/>
    </xf>
    <xf numFmtId="177" fontId="22" fillId="0" borderId="38" xfId="0" applyNumberFormat="1" applyFont="1" applyFill="1" applyBorder="1" applyAlignment="1" applyProtection="1">
      <alignment horizontal="left" vertical="center" wrapText="1"/>
      <protection locked="0"/>
    </xf>
    <xf numFmtId="177" fontId="13" fillId="0" borderId="3" xfId="0" quotePrefix="1" applyNumberFormat="1" applyFont="1" applyFill="1" applyBorder="1" applyAlignment="1" applyProtection="1">
      <alignment horizontal="right" vertical="center" shrinkToFit="1"/>
      <protection locked="0"/>
    </xf>
    <xf numFmtId="177" fontId="13" fillId="0" borderId="26" xfId="0" quotePrefix="1" applyNumberFormat="1" applyFont="1" applyFill="1" applyBorder="1" applyAlignment="1" applyProtection="1">
      <alignment horizontal="right" vertical="center" shrinkToFit="1"/>
      <protection locked="0"/>
    </xf>
    <xf numFmtId="177" fontId="22" fillId="0" borderId="30" xfId="0" applyNumberFormat="1" applyFont="1" applyFill="1" applyBorder="1" applyAlignment="1" applyProtection="1">
      <alignment horizontal="left" vertical="center" wrapText="1"/>
      <protection locked="0"/>
    </xf>
    <xf numFmtId="0" fontId="21" fillId="0" borderId="0" xfId="0" applyFont="1" applyAlignment="1">
      <alignment vertical="center"/>
    </xf>
    <xf numFmtId="0" fontId="12" fillId="0" borderId="0" xfId="12" applyFont="1" applyProtection="1">
      <alignment vertical="center"/>
    </xf>
    <xf numFmtId="0" fontId="12" fillId="0" borderId="0" xfId="12" applyFont="1">
      <alignment vertical="center"/>
    </xf>
    <xf numFmtId="0" fontId="10" fillId="0" borderId="0" xfId="12" applyFont="1" applyProtection="1">
      <alignment vertical="center"/>
    </xf>
    <xf numFmtId="0" fontId="8" fillId="0" borderId="0" xfId="12" applyFont="1" applyProtection="1">
      <alignment vertical="center"/>
    </xf>
    <xf numFmtId="0" fontId="8" fillId="0" borderId="0" xfId="12" applyFont="1" applyAlignment="1" applyProtection="1">
      <alignment horizontal="right" vertical="center"/>
    </xf>
    <xf numFmtId="0" fontId="8" fillId="0" borderId="0" xfId="12" applyFont="1">
      <alignment vertical="center"/>
    </xf>
    <xf numFmtId="0" fontId="8" fillId="0" borderId="39" xfId="12" applyFont="1" applyBorder="1" applyProtection="1">
      <alignment vertical="center"/>
    </xf>
    <xf numFmtId="0" fontId="8" fillId="0" borderId="37" xfId="12" applyFont="1" applyBorder="1" applyProtection="1">
      <alignment vertical="center"/>
    </xf>
    <xf numFmtId="0" fontId="8" fillId="0" borderId="40" xfId="12" applyFont="1" applyBorder="1" applyAlignment="1" applyProtection="1">
      <alignment horizontal="center" vertical="center"/>
    </xf>
    <xf numFmtId="0" fontId="15" fillId="0" borderId="0" xfId="12" applyFont="1" applyProtection="1">
      <alignment vertical="center"/>
    </xf>
    <xf numFmtId="0" fontId="8" fillId="0" borderId="41" xfId="12" applyFont="1" applyBorder="1" applyProtection="1">
      <alignment vertical="center"/>
    </xf>
    <xf numFmtId="0" fontId="8" fillId="0" borderId="0" xfId="12" applyFont="1" applyBorder="1" applyAlignment="1" applyProtection="1">
      <alignment horizontal="center" vertical="center" wrapText="1"/>
    </xf>
    <xf numFmtId="0" fontId="8" fillId="0" borderId="13" xfId="12" applyFont="1" applyBorder="1" applyProtection="1">
      <alignment vertical="center"/>
    </xf>
    <xf numFmtId="0" fontId="8" fillId="0" borderId="42" xfId="12" applyFont="1" applyBorder="1" applyProtection="1">
      <alignment vertical="center"/>
    </xf>
    <xf numFmtId="177" fontId="8" fillId="0" borderId="43" xfId="12" applyNumberFormat="1" applyFont="1" applyBorder="1" applyAlignment="1" applyProtection="1">
      <alignment vertical="center" shrinkToFit="1"/>
    </xf>
    <xf numFmtId="177" fontId="8" fillId="0" borderId="4" xfId="12" applyNumberFormat="1" applyFont="1" applyBorder="1" applyAlignment="1" applyProtection="1">
      <alignment vertical="center" shrinkToFit="1"/>
      <protection locked="0"/>
    </xf>
    <xf numFmtId="177" fontId="8" fillId="0" borderId="33" xfId="12" applyNumberFormat="1" applyFont="1" applyBorder="1" applyAlignment="1" applyProtection="1">
      <alignment vertical="center" shrinkToFit="1"/>
      <protection locked="0"/>
    </xf>
    <xf numFmtId="177" fontId="8" fillId="0" borderId="35" xfId="12" applyNumberFormat="1" applyFont="1" applyBorder="1" applyAlignment="1" applyProtection="1">
      <alignment vertical="center" shrinkToFit="1"/>
      <protection locked="0"/>
    </xf>
    <xf numFmtId="177" fontId="8" fillId="0" borderId="44" xfId="12" applyNumberFormat="1" applyFont="1" applyBorder="1" applyAlignment="1" applyProtection="1">
      <alignment vertical="center" shrinkToFit="1"/>
    </xf>
    <xf numFmtId="177" fontId="8" fillId="0" borderId="45" xfId="12" applyNumberFormat="1" applyFont="1" applyBorder="1" applyAlignment="1" applyProtection="1">
      <alignment vertical="center" shrinkToFit="1"/>
    </xf>
    <xf numFmtId="177" fontId="8" fillId="0" borderId="22" xfId="12" applyNumberFormat="1" applyFont="1" applyBorder="1" applyAlignment="1" applyProtection="1">
      <alignment vertical="center" shrinkToFit="1"/>
    </xf>
    <xf numFmtId="177" fontId="8" fillId="0" borderId="2" xfId="12" applyNumberFormat="1" applyFont="1" applyBorder="1" applyAlignment="1" applyProtection="1">
      <alignment vertical="center" shrinkToFit="1"/>
    </xf>
    <xf numFmtId="177" fontId="8" fillId="0" borderId="46" xfId="12" applyNumberFormat="1" applyFont="1" applyBorder="1" applyAlignment="1" applyProtection="1">
      <alignment vertical="center" shrinkToFit="1"/>
    </xf>
    <xf numFmtId="177" fontId="8" fillId="0" borderId="47" xfId="12" applyNumberFormat="1" applyFont="1" applyBorder="1" applyAlignment="1" applyProtection="1">
      <alignment vertical="center" shrinkToFit="1"/>
    </xf>
    <xf numFmtId="177" fontId="8" fillId="0" borderId="38" xfId="12" applyNumberFormat="1" applyFont="1" applyBorder="1" applyAlignment="1" applyProtection="1">
      <alignment vertical="center" shrinkToFit="1"/>
    </xf>
    <xf numFmtId="177" fontId="8" fillId="0" borderId="10" xfId="12" applyNumberFormat="1" applyFont="1" applyBorder="1" applyAlignment="1" applyProtection="1">
      <alignment vertical="center" shrinkToFit="1"/>
    </xf>
    <xf numFmtId="177" fontId="8" fillId="0" borderId="7" xfId="12" applyNumberFormat="1" applyFont="1" applyBorder="1" applyAlignment="1" applyProtection="1">
      <alignment vertical="center" shrinkToFit="1"/>
    </xf>
    <xf numFmtId="177" fontId="8" fillId="0" borderId="48" xfId="12" applyNumberFormat="1" applyFont="1" applyBorder="1" applyAlignment="1" applyProtection="1">
      <alignment vertical="center" shrinkToFit="1"/>
    </xf>
    <xf numFmtId="177" fontId="8" fillId="0" borderId="49" xfId="12" applyNumberFormat="1" applyFont="1" applyBorder="1" applyAlignment="1" applyProtection="1">
      <alignment vertical="center" shrinkToFit="1"/>
    </xf>
    <xf numFmtId="177" fontId="8" fillId="0" borderId="50" xfId="12" applyNumberFormat="1" applyFont="1" applyBorder="1" applyAlignment="1" applyProtection="1">
      <alignment vertical="center" shrinkToFit="1"/>
    </xf>
    <xf numFmtId="177" fontId="8" fillId="0" borderId="51" xfId="12" applyNumberFormat="1" applyFont="1" applyBorder="1" applyAlignment="1" applyProtection="1">
      <alignment vertical="center" shrinkToFit="1"/>
    </xf>
    <xf numFmtId="177" fontId="8" fillId="0" borderId="52" xfId="12" applyNumberFormat="1" applyFont="1" applyBorder="1" applyAlignment="1" applyProtection="1">
      <alignment vertical="center" shrinkToFit="1"/>
    </xf>
    <xf numFmtId="177" fontId="8" fillId="0" borderId="53" xfId="12" applyNumberFormat="1" applyFont="1" applyBorder="1" applyAlignment="1" applyProtection="1">
      <alignment vertical="center" shrinkToFit="1"/>
    </xf>
    <xf numFmtId="177" fontId="8" fillId="0" borderId="54" xfId="12" applyNumberFormat="1" applyFont="1" applyBorder="1" applyAlignment="1" applyProtection="1">
      <alignment vertical="center" shrinkToFit="1"/>
    </xf>
    <xf numFmtId="177" fontId="8" fillId="0" borderId="55" xfId="12" applyNumberFormat="1" applyFont="1" applyBorder="1" applyAlignment="1" applyProtection="1">
      <alignment vertical="center" shrinkToFit="1"/>
    </xf>
    <xf numFmtId="0" fontId="8" fillId="0" borderId="21" xfId="12" applyFont="1" applyBorder="1" applyAlignment="1" applyProtection="1">
      <alignment horizontal="center" vertical="center"/>
    </xf>
    <xf numFmtId="177" fontId="8" fillId="0" borderId="36" xfId="12" applyNumberFormat="1" applyFont="1" applyBorder="1" applyAlignment="1" applyProtection="1">
      <alignment vertical="center" shrinkToFit="1"/>
    </xf>
    <xf numFmtId="177" fontId="8" fillId="0" borderId="56" xfId="12" applyNumberFormat="1" applyFont="1" applyBorder="1" applyAlignment="1" applyProtection="1">
      <alignment vertical="center" shrinkToFit="1"/>
    </xf>
    <xf numFmtId="0" fontId="8" fillId="0" borderId="0" xfId="12" applyFont="1" applyBorder="1" applyAlignment="1" applyProtection="1">
      <alignment horizontal="center" vertical="center"/>
    </xf>
    <xf numFmtId="177" fontId="8" fillId="0" borderId="0" xfId="12" applyNumberFormat="1" applyFont="1" applyBorder="1" applyAlignment="1" applyProtection="1">
      <alignment vertical="center" shrinkToFit="1"/>
    </xf>
    <xf numFmtId="0" fontId="8" fillId="0" borderId="0" xfId="12" applyFont="1" applyBorder="1" applyAlignment="1" applyProtection="1">
      <alignment vertical="center" shrinkToFit="1"/>
    </xf>
    <xf numFmtId="0" fontId="8" fillId="0" borderId="0" xfId="12" applyFont="1" applyAlignment="1" applyProtection="1">
      <alignment horizontal="right" vertical="top"/>
    </xf>
    <xf numFmtId="0" fontId="8" fillId="0" borderId="0" xfId="12" quotePrefix="1" applyFont="1" applyAlignment="1" applyProtection="1">
      <alignment horizontal="right" vertical="top"/>
    </xf>
    <xf numFmtId="0" fontId="15" fillId="0" borderId="0" xfId="12" applyFont="1" applyAlignment="1" applyProtection="1">
      <alignment vertical="center" shrinkToFit="1"/>
    </xf>
    <xf numFmtId="0" fontId="0" fillId="0" borderId="0" xfId="0" applyAlignment="1">
      <alignment vertical="center"/>
    </xf>
    <xf numFmtId="177" fontId="8" fillId="0" borderId="7" xfId="2" applyNumberFormat="1" applyFont="1" applyBorder="1" applyAlignment="1">
      <alignment vertical="center"/>
    </xf>
    <xf numFmtId="177" fontId="8" fillId="0" borderId="49" xfId="0" applyNumberFormat="1" applyFont="1" applyBorder="1" applyAlignment="1">
      <alignment vertical="center"/>
    </xf>
    <xf numFmtId="177" fontId="8" fillId="2" borderId="57" xfId="12" applyNumberFormat="1" applyFont="1" applyFill="1" applyBorder="1" applyAlignment="1" applyProtection="1">
      <alignment vertical="center" shrinkToFit="1"/>
      <protection locked="0"/>
    </xf>
    <xf numFmtId="177" fontId="8" fillId="2" borderId="52" xfId="12" applyNumberFormat="1" applyFont="1" applyFill="1" applyBorder="1" applyAlignment="1" applyProtection="1">
      <alignment vertical="center" shrinkToFit="1"/>
      <protection locked="0"/>
    </xf>
    <xf numFmtId="177" fontId="8" fillId="2" borderId="53" xfId="12" applyNumberFormat="1" applyFont="1" applyFill="1" applyBorder="1" applyAlignment="1" applyProtection="1">
      <alignment vertical="center" shrinkToFit="1"/>
      <protection locked="0"/>
    </xf>
    <xf numFmtId="177" fontId="8" fillId="2" borderId="6" xfId="12" applyNumberFormat="1" applyFont="1" applyFill="1" applyBorder="1" applyAlignment="1" applyProtection="1">
      <alignment vertical="center" shrinkToFit="1"/>
      <protection locked="0"/>
    </xf>
    <xf numFmtId="177" fontId="8" fillId="2" borderId="3" xfId="12" applyNumberFormat="1" applyFont="1" applyFill="1" applyBorder="1" applyAlignment="1" applyProtection="1">
      <alignment vertical="center" shrinkToFit="1"/>
      <protection locked="0"/>
    </xf>
    <xf numFmtId="177" fontId="8" fillId="2" borderId="58" xfId="12" applyNumberFormat="1" applyFont="1" applyFill="1" applyBorder="1" applyAlignment="1" applyProtection="1">
      <alignment vertical="center" shrinkToFit="1"/>
      <protection locked="0"/>
    </xf>
    <xf numFmtId="58" fontId="8" fillId="0" borderId="0" xfId="0" applyNumberFormat="1" applyFont="1" applyFill="1" applyAlignment="1">
      <alignment horizontal="left" vertical="center" shrinkToFit="1"/>
    </xf>
    <xf numFmtId="58" fontId="8" fillId="0" borderId="0" xfId="0" applyNumberFormat="1" applyFont="1" applyAlignment="1">
      <alignment horizontal="left" vertical="center" shrinkToFit="1"/>
    </xf>
    <xf numFmtId="49" fontId="8" fillId="2" borderId="0" xfId="0" applyNumberFormat="1" applyFont="1" applyFill="1" applyAlignment="1">
      <alignment horizontal="right" vertical="center"/>
    </xf>
    <xf numFmtId="177" fontId="13" fillId="0" borderId="4" xfId="0" quotePrefix="1" applyNumberFormat="1" applyFont="1" applyFill="1" applyBorder="1" applyAlignment="1" applyProtection="1">
      <alignment horizontal="right" vertical="center" shrinkToFit="1"/>
      <protection locked="0"/>
    </xf>
    <xf numFmtId="177" fontId="8" fillId="0" borderId="44" xfId="12" applyNumberFormat="1" applyFont="1" applyFill="1" applyBorder="1" applyAlignment="1" applyProtection="1">
      <alignment vertical="center" shrinkToFit="1"/>
    </xf>
    <xf numFmtId="177" fontId="8" fillId="0" borderId="29" xfId="12" applyNumberFormat="1" applyFont="1" applyFill="1" applyBorder="1" applyAlignment="1" applyProtection="1">
      <alignment vertical="center" shrinkToFit="1"/>
    </xf>
    <xf numFmtId="177" fontId="8" fillId="0" borderId="4" xfId="12" applyNumberFormat="1" applyFont="1" applyFill="1" applyBorder="1" applyAlignment="1" applyProtection="1">
      <alignment vertical="center" shrinkToFit="1"/>
      <protection locked="0"/>
    </xf>
    <xf numFmtId="177" fontId="8" fillId="0" borderId="33" xfId="12" applyNumberFormat="1" applyFont="1" applyFill="1" applyBorder="1" applyAlignment="1" applyProtection="1">
      <alignment vertical="center" shrinkToFit="1"/>
      <protection locked="0"/>
    </xf>
    <xf numFmtId="177" fontId="8" fillId="0" borderId="35" xfId="12" applyNumberFormat="1" applyFont="1" applyFill="1" applyBorder="1" applyAlignment="1" applyProtection="1">
      <alignment vertical="center" shrinkToFit="1"/>
      <protection locked="0"/>
    </xf>
    <xf numFmtId="0" fontId="18" fillId="0" borderId="0" xfId="0" applyFont="1" applyBorder="1" applyAlignment="1">
      <alignment horizontal="right" vertical="center"/>
    </xf>
    <xf numFmtId="0" fontId="9" fillId="0" borderId="30" xfId="0" applyFont="1" applyBorder="1" applyAlignment="1">
      <alignment vertical="center"/>
    </xf>
    <xf numFmtId="0" fontId="21" fillId="0" borderId="59" xfId="0" applyFont="1" applyBorder="1" applyAlignment="1">
      <alignment horizontal="right" vertical="top"/>
    </xf>
    <xf numFmtId="0" fontId="8" fillId="2" borderId="0" xfId="0" applyFont="1" applyFill="1" applyAlignment="1">
      <alignment horizontal="left" vertical="center"/>
    </xf>
    <xf numFmtId="180" fontId="8" fillId="2" borderId="0" xfId="0" applyNumberFormat="1" applyFont="1" applyFill="1" applyAlignment="1">
      <alignment horizontal="left" vertical="center"/>
    </xf>
    <xf numFmtId="177" fontId="8" fillId="0" borderId="60" xfId="2" applyNumberFormat="1" applyFont="1" applyBorder="1" applyAlignment="1">
      <alignment vertical="center" shrinkToFit="1"/>
    </xf>
    <xf numFmtId="177" fontId="8" fillId="0" borderId="12" xfId="2" applyNumberFormat="1" applyFont="1" applyFill="1" applyBorder="1" applyAlignment="1">
      <alignment vertical="center" shrinkToFit="1"/>
    </xf>
    <xf numFmtId="177" fontId="22" fillId="0" borderId="35" xfId="0" applyNumberFormat="1" applyFont="1" applyFill="1" applyBorder="1" applyAlignment="1" applyProtection="1">
      <alignment vertical="center" wrapText="1"/>
      <protection locked="0"/>
    </xf>
    <xf numFmtId="0" fontId="9" fillId="0" borderId="45" xfId="0" applyFont="1" applyBorder="1" applyAlignment="1">
      <alignment vertical="center" wrapText="1"/>
    </xf>
    <xf numFmtId="177" fontId="8" fillId="0" borderId="12" xfId="2" applyNumberFormat="1" applyFont="1" applyBorder="1" applyAlignment="1">
      <alignment vertical="center" shrinkToFit="1"/>
    </xf>
    <xf numFmtId="177" fontId="8" fillId="0" borderId="9" xfId="0" applyNumberFormat="1" applyFont="1" applyBorder="1" applyAlignment="1">
      <alignment vertical="center" shrinkToFit="1"/>
    </xf>
    <xf numFmtId="0" fontId="9" fillId="0" borderId="0" xfId="0" applyFont="1" applyAlignment="1">
      <alignment horizontal="right"/>
    </xf>
    <xf numFmtId="177" fontId="8" fillId="0" borderId="54" xfId="12" applyNumberFormat="1" applyFont="1" applyFill="1" applyBorder="1" applyAlignment="1" applyProtection="1">
      <alignment vertical="center" shrinkToFit="1"/>
    </xf>
    <xf numFmtId="0" fontId="8" fillId="0" borderId="0" xfId="0" applyFont="1" applyAlignment="1">
      <alignment vertical="center" shrinkToFit="1"/>
    </xf>
    <xf numFmtId="180" fontId="8" fillId="0" borderId="0" xfId="0" applyNumberFormat="1" applyFont="1" applyFill="1" applyAlignment="1">
      <alignment vertical="center" shrinkToFit="1"/>
    </xf>
    <xf numFmtId="0" fontId="8" fillId="0" borderId="0" xfId="0" applyFont="1" applyAlignment="1">
      <alignment horizontal="left" vertical="center" wrapText="1"/>
    </xf>
    <xf numFmtId="49" fontId="8" fillId="0" borderId="0" xfId="0" applyNumberFormat="1" applyFont="1" applyFill="1" applyAlignment="1">
      <alignment horizontal="right" vertical="center"/>
    </xf>
    <xf numFmtId="49" fontId="8" fillId="0" borderId="61" xfId="0" applyNumberFormat="1" applyFont="1" applyBorder="1" applyAlignment="1">
      <alignment horizontal="center" vertical="center"/>
    </xf>
    <xf numFmtId="49" fontId="8" fillId="0" borderId="62" xfId="0" applyNumberFormat="1" applyFont="1" applyBorder="1" applyAlignment="1">
      <alignment horizontal="center" vertical="center"/>
    </xf>
    <xf numFmtId="0" fontId="8" fillId="0" borderId="55" xfId="0" applyFont="1" applyBorder="1" applyAlignment="1">
      <alignment horizontal="center" vertical="center" wrapText="1"/>
    </xf>
    <xf numFmtId="0" fontId="8" fillId="0" borderId="57" xfId="0" applyFont="1" applyFill="1" applyBorder="1" applyAlignment="1" applyProtection="1">
      <alignment horizontal="left" vertical="center" shrinkToFit="1"/>
      <protection locked="0"/>
    </xf>
    <xf numFmtId="0" fontId="8" fillId="0" borderId="56" xfId="0" applyFont="1" applyBorder="1" applyAlignment="1">
      <alignment horizontal="center" vertical="center" wrapText="1"/>
    </xf>
    <xf numFmtId="183" fontId="31" fillId="2" borderId="63" xfId="0" applyNumberFormat="1" applyFont="1" applyFill="1" applyBorder="1" applyAlignment="1">
      <alignment horizontal="center" vertical="center"/>
    </xf>
    <xf numFmtId="183" fontId="31" fillId="2" borderId="64" xfId="0" applyNumberFormat="1" applyFont="1" applyFill="1" applyBorder="1" applyAlignment="1">
      <alignment horizontal="center" vertical="center"/>
    </xf>
    <xf numFmtId="183" fontId="31" fillId="2" borderId="65" xfId="0" applyNumberFormat="1" applyFont="1" applyFill="1" applyBorder="1" applyAlignment="1" applyProtection="1">
      <alignment horizontal="center" vertical="center" shrinkToFit="1"/>
      <protection locked="0"/>
    </xf>
    <xf numFmtId="183" fontId="31" fillId="2" borderId="66" xfId="0" applyNumberFormat="1" applyFont="1" applyFill="1" applyBorder="1" applyAlignment="1" applyProtection="1">
      <alignment horizontal="center" vertical="center" shrinkToFit="1"/>
      <protection locked="0"/>
    </xf>
    <xf numFmtId="183" fontId="31" fillId="2" borderId="64" xfId="0" applyNumberFormat="1" applyFont="1" applyFill="1" applyBorder="1" applyAlignment="1" applyProtection="1">
      <alignment horizontal="center" vertical="center" shrinkToFit="1"/>
      <protection locked="0"/>
    </xf>
    <xf numFmtId="183" fontId="31" fillId="2" borderId="67" xfId="0" applyNumberFormat="1" applyFont="1" applyFill="1" applyBorder="1" applyAlignment="1" applyProtection="1">
      <alignment horizontal="center" vertical="center" shrinkToFit="1"/>
      <protection locked="0"/>
    </xf>
    <xf numFmtId="0" fontId="8" fillId="0" borderId="62" xfId="0" applyFont="1" applyBorder="1" applyAlignment="1">
      <alignment horizontal="center" vertical="center" wrapText="1"/>
    </xf>
    <xf numFmtId="183" fontId="31" fillId="0" borderId="0" xfId="0" applyNumberFormat="1" applyFont="1" applyFill="1" applyBorder="1" applyAlignment="1">
      <alignment horizontal="center" vertical="center"/>
    </xf>
    <xf numFmtId="183" fontId="31" fillId="0" borderId="0" xfId="0" applyNumberFormat="1" applyFont="1" applyFill="1" applyBorder="1" applyAlignment="1" applyProtection="1">
      <alignment horizontal="left" vertical="center" shrinkToFit="1"/>
      <protection locked="0"/>
    </xf>
    <xf numFmtId="183" fontId="31" fillId="0" borderId="68" xfId="0" applyNumberFormat="1" applyFont="1" applyFill="1" applyBorder="1" applyAlignment="1" applyProtection="1">
      <alignment horizontal="left" vertical="center" shrinkToFit="1"/>
      <protection locked="0"/>
    </xf>
    <xf numFmtId="0" fontId="8" fillId="0" borderId="0" xfId="0" applyFont="1" applyFill="1" applyBorder="1" applyAlignment="1" applyProtection="1">
      <alignment horizontal="center" vertical="center"/>
      <protection locked="0"/>
    </xf>
    <xf numFmtId="0" fontId="8" fillId="2" borderId="69"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xf>
    <xf numFmtId="0" fontId="8" fillId="0" borderId="68" xfId="0" applyFont="1" applyFill="1" applyBorder="1" applyAlignment="1" applyProtection="1">
      <alignment horizontal="center" vertical="center"/>
    </xf>
    <xf numFmtId="49" fontId="8" fillId="0" borderId="70" xfId="0" applyNumberFormat="1" applyFont="1" applyBorder="1" applyAlignment="1">
      <alignment horizontal="center" vertical="center"/>
    </xf>
    <xf numFmtId="0" fontId="8"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xf>
    <xf numFmtId="0" fontId="8" fillId="0" borderId="38" xfId="0" applyFont="1" applyFill="1" applyBorder="1" applyAlignment="1" applyProtection="1">
      <alignment horizontal="center" vertical="center"/>
    </xf>
    <xf numFmtId="49" fontId="8" fillId="0" borderId="71" xfId="0" applyNumberFormat="1" applyFont="1" applyBorder="1" applyAlignment="1">
      <alignment horizontal="center" vertical="center"/>
    </xf>
    <xf numFmtId="183" fontId="31" fillId="2" borderId="66" xfId="0" applyNumberFormat="1" applyFont="1" applyFill="1" applyBorder="1" applyAlignment="1" applyProtection="1">
      <alignment horizontal="center" vertical="center"/>
      <protection locked="0"/>
    </xf>
    <xf numFmtId="183" fontId="31" fillId="2" borderId="64" xfId="0" applyNumberFormat="1" applyFont="1" applyFill="1" applyBorder="1" applyAlignment="1" applyProtection="1">
      <alignment horizontal="center" vertical="center"/>
      <protection locked="0"/>
    </xf>
    <xf numFmtId="183" fontId="31" fillId="2" borderId="67" xfId="0" applyNumberFormat="1" applyFont="1" applyFill="1" applyBorder="1" applyAlignment="1">
      <alignment horizontal="center" vertical="center"/>
    </xf>
    <xf numFmtId="0" fontId="32" fillId="0" borderId="0" xfId="0" applyFont="1" applyBorder="1" applyAlignment="1">
      <alignment horizontal="center" vertical="center"/>
    </xf>
    <xf numFmtId="49" fontId="8" fillId="0" borderId="0" xfId="0" applyNumberFormat="1" applyFont="1" applyAlignment="1">
      <alignment vertical="center"/>
    </xf>
    <xf numFmtId="0" fontId="21" fillId="0" borderId="37" xfId="0" applyFont="1" applyBorder="1" applyAlignment="1">
      <alignment horizontal="right" vertical="top" wrapText="1"/>
    </xf>
    <xf numFmtId="0" fontId="21" fillId="0" borderId="14" xfId="0" applyFont="1" applyBorder="1" applyAlignment="1">
      <alignment horizontal="right" vertical="top"/>
    </xf>
    <xf numFmtId="0" fontId="21" fillId="0" borderId="37" xfId="0" applyFont="1" applyBorder="1" applyAlignment="1">
      <alignment horizontal="right" vertical="top"/>
    </xf>
    <xf numFmtId="0" fontId="21" fillId="0" borderId="16" xfId="0" applyFont="1" applyBorder="1" applyAlignment="1">
      <alignment horizontal="right" vertical="top"/>
    </xf>
    <xf numFmtId="0" fontId="8" fillId="0" borderId="1" xfId="0" applyFont="1" applyBorder="1" applyAlignment="1">
      <alignment vertical="center"/>
    </xf>
    <xf numFmtId="0" fontId="8" fillId="0" borderId="51" xfId="0" applyFont="1" applyBorder="1" applyAlignment="1">
      <alignment horizontal="center" vertical="center"/>
    </xf>
    <xf numFmtId="0" fontId="8" fillId="0" borderId="73" xfId="0" applyFont="1" applyBorder="1" applyAlignment="1">
      <alignment horizontal="center" vertical="center"/>
    </xf>
    <xf numFmtId="0" fontId="21" fillId="0" borderId="57" xfId="0" applyFont="1" applyBorder="1" applyAlignment="1">
      <alignment horizontal="right" vertical="center"/>
    </xf>
    <xf numFmtId="0" fontId="21" fillId="0" borderId="52" xfId="0" applyFont="1" applyBorder="1" applyAlignment="1">
      <alignment horizontal="right" vertical="center"/>
    </xf>
    <xf numFmtId="0" fontId="21" fillId="0" borderId="52" xfId="0" applyFont="1" applyBorder="1" applyAlignment="1">
      <alignment horizontal="right" vertical="center" wrapText="1"/>
    </xf>
    <xf numFmtId="49" fontId="21" fillId="0" borderId="0" xfId="1" applyNumberFormat="1" applyFont="1" applyAlignment="1">
      <alignment horizontal="center" vertical="center" wrapText="1"/>
    </xf>
    <xf numFmtId="177" fontId="8" fillId="0" borderId="74" xfId="1" applyNumberFormat="1" applyFont="1" applyBorder="1" applyAlignment="1">
      <alignment vertical="center"/>
    </xf>
    <xf numFmtId="177" fontId="8" fillId="0" borderId="75" xfId="1" applyNumberFormat="1" applyFont="1" applyBorder="1" applyAlignment="1">
      <alignment vertical="center"/>
    </xf>
    <xf numFmtId="177" fontId="8" fillId="0" borderId="14" xfId="1" applyNumberFormat="1" applyFont="1" applyBorder="1" applyAlignment="1">
      <alignment vertical="center"/>
    </xf>
    <xf numFmtId="177" fontId="8" fillId="0" borderId="14" xfId="1" applyNumberFormat="1" applyFont="1" applyBorder="1" applyAlignment="1" applyProtection="1">
      <alignment vertical="center"/>
      <protection locked="0"/>
    </xf>
    <xf numFmtId="177" fontId="8" fillId="0" borderId="76" xfId="0" applyNumberFormat="1" applyFont="1" applyBorder="1" applyAlignment="1">
      <alignment horizontal="center" vertical="center" wrapText="1"/>
    </xf>
    <xf numFmtId="177" fontId="8" fillId="0" borderId="11" xfId="1" applyNumberFormat="1" applyFont="1" applyBorder="1" applyAlignment="1">
      <alignment vertical="center"/>
    </xf>
    <xf numFmtId="177" fontId="8" fillId="0" borderId="16" xfId="1" applyNumberFormat="1" applyFont="1" applyBorder="1" applyAlignment="1" applyProtection="1">
      <alignment vertical="center" wrapText="1"/>
      <protection locked="0"/>
    </xf>
    <xf numFmtId="177" fontId="8" fillId="0" borderId="33" xfId="1" applyNumberFormat="1" applyFont="1" applyBorder="1" applyAlignment="1">
      <alignment vertical="center"/>
    </xf>
    <xf numFmtId="177" fontId="8" fillId="0" borderId="33" xfId="1" applyNumberFormat="1" applyFont="1" applyBorder="1" applyAlignment="1" applyProtection="1">
      <alignment vertical="center"/>
      <protection locked="0"/>
    </xf>
    <xf numFmtId="177" fontId="8" fillId="0" borderId="44" xfId="1" applyNumberFormat="1" applyFont="1" applyBorder="1" applyAlignment="1" applyProtection="1">
      <alignment vertical="center" wrapText="1"/>
      <protection locked="0"/>
    </xf>
    <xf numFmtId="177" fontId="8" fillId="3" borderId="3" xfId="1" applyNumberFormat="1" applyFont="1" applyFill="1" applyBorder="1" applyAlignment="1">
      <alignment vertical="center"/>
    </xf>
    <xf numFmtId="177" fontId="8" fillId="3" borderId="3" xfId="1" applyNumberFormat="1" applyFont="1" applyFill="1" applyBorder="1" applyAlignment="1" applyProtection="1">
      <alignment vertical="center"/>
    </xf>
    <xf numFmtId="177" fontId="8" fillId="4" borderId="44" xfId="12" applyNumberFormat="1" applyFont="1" applyFill="1" applyBorder="1" applyAlignment="1" applyProtection="1">
      <alignment vertical="center" shrinkToFit="1"/>
    </xf>
    <xf numFmtId="177" fontId="8" fillId="0" borderId="33" xfId="2" applyNumberFormat="1" applyFont="1" applyBorder="1" applyAlignment="1">
      <alignment vertical="center" shrinkToFit="1"/>
    </xf>
    <xf numFmtId="177" fontId="8" fillId="0" borderId="2" xfId="2" applyNumberFormat="1" applyFont="1" applyBorder="1" applyAlignment="1">
      <alignment vertical="center" shrinkToFit="1"/>
    </xf>
    <xf numFmtId="177" fontId="8" fillId="3" borderId="12" xfId="2" applyNumberFormat="1" applyFont="1" applyFill="1" applyBorder="1" applyAlignment="1">
      <alignment vertical="center" shrinkToFit="1"/>
    </xf>
    <xf numFmtId="177" fontId="13" fillId="3" borderId="35" xfId="0" applyNumberFormat="1" applyFont="1" applyFill="1" applyBorder="1" applyAlignment="1" applyProtection="1">
      <alignment horizontal="right" vertical="center" shrinkToFit="1"/>
      <protection locked="0"/>
    </xf>
    <xf numFmtId="177" fontId="8" fillId="0" borderId="0" xfId="0" applyNumberFormat="1" applyFont="1" applyBorder="1" applyAlignment="1">
      <alignment vertical="center"/>
    </xf>
    <xf numFmtId="177" fontId="13" fillId="0" borderId="58" xfId="0" quotePrefix="1" applyNumberFormat="1" applyFont="1" applyFill="1" applyBorder="1" applyAlignment="1" applyProtection="1">
      <alignment horizontal="right" vertical="center" shrinkToFit="1"/>
    </xf>
    <xf numFmtId="177" fontId="8" fillId="0" borderId="6" xfId="0" applyNumberFormat="1" applyFont="1" applyFill="1" applyBorder="1" applyAlignment="1">
      <alignment vertical="center"/>
    </xf>
    <xf numFmtId="177" fontId="8" fillId="4" borderId="3" xfId="1" applyNumberFormat="1" applyFont="1" applyFill="1" applyBorder="1" applyAlignment="1">
      <alignment vertical="center"/>
    </xf>
    <xf numFmtId="177" fontId="8" fillId="4" borderId="3" xfId="1" applyNumberFormat="1" applyFont="1" applyFill="1" applyBorder="1" applyAlignment="1" applyProtection="1">
      <alignment vertical="center"/>
    </xf>
    <xf numFmtId="177" fontId="8" fillId="3" borderId="77" xfId="2" applyNumberFormat="1" applyFont="1" applyFill="1" applyBorder="1" applyAlignment="1">
      <alignment vertical="center" shrinkToFit="1"/>
    </xf>
    <xf numFmtId="177" fontId="8" fillId="3" borderId="33" xfId="2" applyNumberFormat="1" applyFont="1" applyFill="1" applyBorder="1" applyAlignment="1">
      <alignment vertical="center" shrinkToFit="1"/>
    </xf>
    <xf numFmtId="177" fontId="8" fillId="3" borderId="25" xfId="2" applyNumberFormat="1" applyFont="1" applyFill="1" applyBorder="1" applyAlignment="1">
      <alignment vertical="center" shrinkToFit="1"/>
    </xf>
    <xf numFmtId="177" fontId="8" fillId="3" borderId="26" xfId="2" applyNumberFormat="1" applyFont="1" applyFill="1" applyBorder="1" applyAlignment="1">
      <alignment vertical="center" shrinkToFit="1"/>
    </xf>
    <xf numFmtId="177" fontId="8" fillId="3" borderId="2" xfId="2" applyNumberFormat="1" applyFont="1" applyFill="1" applyBorder="1" applyAlignment="1">
      <alignment vertical="center" shrinkToFit="1"/>
    </xf>
    <xf numFmtId="177" fontId="8" fillId="3" borderId="6" xfId="2" applyNumberFormat="1" applyFont="1" applyFill="1" applyBorder="1" applyAlignment="1">
      <alignment vertical="center" shrinkToFit="1"/>
    </xf>
    <xf numFmtId="177" fontId="8" fillId="3" borderId="3" xfId="2" applyNumberFormat="1" applyFont="1" applyFill="1" applyBorder="1" applyAlignment="1">
      <alignment vertical="center" shrinkToFit="1"/>
    </xf>
    <xf numFmtId="177" fontId="8" fillId="0" borderId="12" xfId="2" applyNumberFormat="1" applyFont="1" applyFill="1" applyBorder="1" applyAlignment="1">
      <alignment horizontal="center" vertical="center" shrinkToFit="1"/>
    </xf>
    <xf numFmtId="0" fontId="9" fillId="0" borderId="0" xfId="0" applyFont="1" applyAlignment="1">
      <alignment vertical="center" shrinkToFit="1"/>
    </xf>
    <xf numFmtId="0" fontId="18" fillId="0" borderId="0" xfId="0" applyFont="1" applyAlignment="1">
      <alignment vertical="center" shrinkToFit="1"/>
    </xf>
    <xf numFmtId="0" fontId="8" fillId="0" borderId="74" xfId="0" applyFont="1" applyBorder="1" applyAlignment="1">
      <alignment horizontal="center" vertical="center"/>
    </xf>
    <xf numFmtId="0" fontId="8" fillId="0" borderId="79" xfId="0" applyFont="1" applyBorder="1" applyAlignment="1">
      <alignment horizontal="center" vertical="center"/>
    </xf>
    <xf numFmtId="0" fontId="8" fillId="0" borderId="52" xfId="0" applyFont="1" applyBorder="1" applyAlignment="1">
      <alignment horizontal="center" vertical="center" wrapText="1"/>
    </xf>
    <xf numFmtId="0" fontId="8" fillId="0" borderId="7" xfId="0" applyFont="1" applyBorder="1" applyAlignment="1">
      <alignment horizontal="center" vertical="center"/>
    </xf>
    <xf numFmtId="0" fontId="8" fillId="0" borderId="14" xfId="0" applyFont="1" applyBorder="1" applyAlignment="1">
      <alignment horizontal="center" vertical="center" wrapText="1"/>
    </xf>
    <xf numFmtId="0" fontId="8" fillId="0" borderId="12" xfId="0" applyFont="1" applyBorder="1" applyAlignment="1">
      <alignment horizontal="center" vertical="center" wrapText="1"/>
    </xf>
    <xf numFmtId="177" fontId="8" fillId="0" borderId="12" xfId="1" applyNumberFormat="1" applyFont="1" applyBorder="1" applyAlignment="1">
      <alignment horizontal="center" vertical="center" wrapText="1"/>
    </xf>
    <xf numFmtId="177" fontId="8" fillId="0" borderId="12" xfId="1" applyNumberFormat="1" applyFont="1" applyBorder="1" applyAlignment="1">
      <alignment horizontal="center" vertical="center"/>
    </xf>
    <xf numFmtId="177" fontId="8" fillId="0" borderId="26" xfId="1" applyNumberFormat="1" applyFont="1" applyBorder="1" applyAlignment="1">
      <alignment horizontal="center" vertical="center"/>
    </xf>
    <xf numFmtId="0" fontId="8" fillId="0" borderId="54" xfId="0" applyFont="1" applyBorder="1" applyAlignment="1">
      <alignment horizontal="center" vertical="center"/>
    </xf>
    <xf numFmtId="0" fontId="8" fillId="0" borderId="49" xfId="0" applyFont="1" applyBorder="1" applyAlignment="1">
      <alignment horizontal="center" vertical="center"/>
    </xf>
    <xf numFmtId="0" fontId="27" fillId="0" borderId="78" xfId="0" applyFont="1" applyBorder="1" applyAlignment="1">
      <alignment horizontal="left" vertical="center" wrapText="1"/>
    </xf>
    <xf numFmtId="0" fontId="29" fillId="0" borderId="45" xfId="0" applyFont="1" applyBorder="1" applyAlignment="1">
      <alignment horizontal="left" vertical="center" wrapText="1"/>
    </xf>
    <xf numFmtId="0" fontId="8" fillId="0" borderId="1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52" xfId="0" applyFont="1" applyBorder="1" applyAlignment="1">
      <alignment horizontal="center" vertical="center"/>
    </xf>
    <xf numFmtId="0" fontId="27" fillId="0" borderId="8" xfId="0" applyFont="1" applyBorder="1" applyAlignment="1">
      <alignment horizontal="left" vertical="center" wrapText="1"/>
    </xf>
    <xf numFmtId="0" fontId="29" fillId="0" borderId="38" xfId="0" applyFont="1" applyBorder="1" applyAlignment="1">
      <alignment horizontal="left" vertical="center" wrapText="1"/>
    </xf>
    <xf numFmtId="0" fontId="8" fillId="0" borderId="57" xfId="0" applyFont="1" applyBorder="1" applyAlignment="1">
      <alignment horizontal="center" vertical="center"/>
    </xf>
    <xf numFmtId="0" fontId="8" fillId="0" borderId="53" xfId="0" applyFont="1" applyBorder="1" applyAlignment="1">
      <alignment horizontal="center" vertical="center"/>
    </xf>
    <xf numFmtId="0" fontId="8" fillId="0" borderId="10" xfId="0" applyFont="1" applyBorder="1" applyAlignment="1">
      <alignment horizontal="center" vertical="center"/>
    </xf>
    <xf numFmtId="0" fontId="8" fillId="0" borderId="48" xfId="0" applyFont="1" applyBorder="1" applyAlignment="1">
      <alignment horizontal="center" vertical="center"/>
    </xf>
    <xf numFmtId="38" fontId="8" fillId="0" borderId="40" xfId="1" applyFont="1" applyBorder="1" applyAlignment="1">
      <alignment horizontal="center" vertical="center" wrapText="1"/>
    </xf>
    <xf numFmtId="38" fontId="8" fillId="0" borderId="21" xfId="1" applyFont="1" applyBorder="1" applyAlignment="1">
      <alignment horizontal="center" vertical="center"/>
    </xf>
    <xf numFmtId="38" fontId="8" fillId="0" borderId="54" xfId="1" applyFont="1" applyBorder="1" applyAlignment="1">
      <alignment horizontal="center" vertical="center"/>
    </xf>
    <xf numFmtId="38" fontId="8" fillId="0" borderId="46" xfId="1" applyFont="1" applyBorder="1" applyAlignment="1">
      <alignment horizontal="center" vertical="center"/>
    </xf>
    <xf numFmtId="38" fontId="8" fillId="0" borderId="52" xfId="1" applyFont="1" applyBorder="1" applyAlignment="1">
      <alignment horizontal="center" vertical="center"/>
    </xf>
    <xf numFmtId="38" fontId="8" fillId="0" borderId="59" xfId="1" applyFont="1" applyBorder="1" applyAlignment="1">
      <alignment horizontal="center" vertical="center"/>
    </xf>
    <xf numFmtId="0" fontId="8" fillId="0" borderId="81" xfId="0" applyFont="1" applyBorder="1" applyAlignment="1">
      <alignment vertical="center"/>
    </xf>
    <xf numFmtId="38" fontId="8" fillId="0" borderId="24" xfId="1" applyFont="1" applyBorder="1" applyAlignment="1">
      <alignment horizontal="center" vertical="center"/>
    </xf>
    <xf numFmtId="0" fontId="8" fillId="0" borderId="30" xfId="0" applyFont="1" applyBorder="1" applyAlignment="1">
      <alignment vertical="center"/>
    </xf>
    <xf numFmtId="0" fontId="29" fillId="0" borderId="68" xfId="0" applyFont="1" applyBorder="1" applyAlignment="1">
      <alignment horizontal="left" vertical="center" wrapText="1"/>
    </xf>
    <xf numFmtId="49" fontId="21" fillId="0" borderId="0" xfId="1" applyNumberFormat="1" applyFont="1" applyAlignment="1">
      <alignment vertical="center" wrapText="1"/>
    </xf>
    <xf numFmtId="0" fontId="21" fillId="0" borderId="0" xfId="0" applyFont="1" applyAlignment="1">
      <alignment vertical="center" wrapText="1"/>
    </xf>
    <xf numFmtId="38" fontId="8" fillId="0" borderId="74" xfId="1" applyFont="1" applyBorder="1" applyAlignment="1">
      <alignment horizontal="center" vertical="center"/>
    </xf>
    <xf numFmtId="38" fontId="8" fillId="0" borderId="80" xfId="1" applyFont="1" applyBorder="1" applyAlignment="1">
      <alignment horizontal="center" vertical="center"/>
    </xf>
    <xf numFmtId="0" fontId="27" fillId="0" borderId="4" xfId="0" applyFont="1" applyBorder="1" applyAlignment="1">
      <alignment horizontal="left" vertical="center" wrapText="1"/>
    </xf>
    <xf numFmtId="0" fontId="29" fillId="0" borderId="44" xfId="0" applyFont="1" applyBorder="1" applyAlignment="1">
      <alignment horizontal="left" vertical="center" wrapText="1"/>
    </xf>
    <xf numFmtId="49" fontId="18" fillId="0" borderId="0" xfId="0" applyNumberFormat="1" applyFont="1" applyAlignment="1">
      <alignment vertical="top" wrapText="1"/>
    </xf>
    <xf numFmtId="0" fontId="18" fillId="0" borderId="0" xfId="0" applyFont="1" applyAlignment="1">
      <alignment vertical="top" wrapText="1"/>
    </xf>
    <xf numFmtId="177" fontId="22" fillId="0" borderId="2" xfId="0" applyNumberFormat="1" applyFont="1" applyFill="1" applyBorder="1" applyAlignment="1" applyProtection="1">
      <alignment vertical="center" wrapText="1"/>
      <protection locked="0"/>
    </xf>
    <xf numFmtId="0" fontId="9" fillId="0" borderId="46" xfId="0" applyFont="1" applyBorder="1" applyAlignment="1" applyProtection="1">
      <alignment vertical="center" wrapText="1"/>
      <protection locked="0"/>
    </xf>
    <xf numFmtId="177" fontId="13" fillId="0" borderId="19" xfId="0" quotePrefix="1" applyNumberFormat="1" applyFont="1" applyFill="1" applyBorder="1" applyAlignment="1" applyProtection="1">
      <alignment horizontal="right" vertical="center" wrapText="1"/>
    </xf>
    <xf numFmtId="0" fontId="8" fillId="0" borderId="20" xfId="0" applyFont="1" applyBorder="1" applyAlignment="1">
      <alignment vertical="center" wrapText="1"/>
    </xf>
    <xf numFmtId="0" fontId="13" fillId="0" borderId="14" xfId="0" applyFont="1" applyFill="1" applyBorder="1" applyAlignment="1" applyProtection="1">
      <alignment horizontal="center" vertical="center" wrapText="1"/>
    </xf>
    <xf numFmtId="0" fontId="8" fillId="0" borderId="16" xfId="0" applyFont="1" applyBorder="1" applyAlignment="1">
      <alignment wrapText="1"/>
    </xf>
    <xf numFmtId="0" fontId="8" fillId="0" borderId="26" xfId="0" applyFont="1" applyBorder="1" applyAlignment="1">
      <alignment wrapText="1"/>
    </xf>
    <xf numFmtId="0" fontId="8" fillId="0" borderId="27" xfId="0" applyFont="1" applyBorder="1" applyAlignment="1">
      <alignment wrapText="1"/>
    </xf>
    <xf numFmtId="177" fontId="22" fillId="0" borderId="35" xfId="0" applyNumberFormat="1" applyFont="1" applyFill="1" applyBorder="1" applyAlignment="1" applyProtection="1">
      <alignment vertical="center" wrapText="1"/>
      <protection locked="0"/>
    </xf>
    <xf numFmtId="0" fontId="9" fillId="0" borderId="45" xfId="0" applyFont="1" applyBorder="1" applyAlignment="1">
      <alignment vertical="center" wrapText="1"/>
    </xf>
    <xf numFmtId="0" fontId="13" fillId="0" borderId="59" xfId="0" applyFont="1" applyFill="1" applyBorder="1" applyAlignment="1" applyProtection="1">
      <alignment horizontal="center" vertical="center"/>
    </xf>
    <xf numFmtId="0" fontId="8" fillId="0" borderId="37" xfId="0" applyFont="1" applyBorder="1" applyAlignment="1">
      <alignment horizontal="center" vertical="center"/>
    </xf>
    <xf numFmtId="0" fontId="8" fillId="0" borderId="81"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30" xfId="0" applyBorder="1" applyAlignment="1">
      <alignment horizontal="center" vertical="center"/>
    </xf>
    <xf numFmtId="0" fontId="13" fillId="0" borderId="24" xfId="0" applyFont="1" applyFill="1" applyBorder="1" applyAlignment="1" applyProtection="1">
      <alignment horizontal="center" vertical="center"/>
    </xf>
    <xf numFmtId="0" fontId="13" fillId="0" borderId="25" xfId="0" applyFont="1" applyFill="1" applyBorder="1" applyAlignment="1" applyProtection="1">
      <alignment horizontal="center" vertical="center"/>
    </xf>
    <xf numFmtId="180" fontId="8" fillId="2" borderId="0" xfId="0" applyNumberFormat="1" applyFont="1" applyFill="1" applyAlignment="1">
      <alignment vertical="center" shrinkToFit="1"/>
    </xf>
    <xf numFmtId="0" fontId="8" fillId="2" borderId="0" xfId="0" applyFont="1" applyFill="1" applyAlignment="1">
      <alignment vertical="center" shrinkToFit="1"/>
    </xf>
    <xf numFmtId="0" fontId="24" fillId="0" borderId="82" xfId="0" applyFont="1" applyFill="1" applyBorder="1" applyAlignment="1" applyProtection="1">
      <alignment horizontal="left" vertical="center" wrapText="1"/>
      <protection locked="0"/>
    </xf>
    <xf numFmtId="0" fontId="24" fillId="0" borderId="83" xfId="0" applyFont="1" applyFill="1" applyBorder="1" applyAlignment="1" applyProtection="1">
      <alignment horizontal="left" vertical="center" wrapText="1"/>
      <protection locked="0"/>
    </xf>
    <xf numFmtId="0" fontId="24" fillId="0" borderId="47" xfId="0" applyFont="1" applyFill="1" applyBorder="1" applyAlignment="1" applyProtection="1">
      <alignment horizontal="left" vertical="center" wrapText="1"/>
      <protection locked="0"/>
    </xf>
    <xf numFmtId="0" fontId="22" fillId="0" borderId="51" xfId="0" applyFont="1" applyFill="1" applyBorder="1" applyAlignment="1" applyProtection="1">
      <alignment horizontal="left" vertical="center" wrapText="1"/>
      <protection locked="0"/>
    </xf>
    <xf numFmtId="0" fontId="22" fillId="0" borderId="73" xfId="0" applyFont="1" applyFill="1" applyBorder="1" applyAlignment="1" applyProtection="1">
      <alignment horizontal="left" vertical="center" wrapText="1"/>
      <protection locked="0"/>
    </xf>
    <xf numFmtId="0" fontId="22" fillId="0" borderId="43" xfId="0" applyFont="1" applyFill="1" applyBorder="1" applyAlignment="1" applyProtection="1">
      <alignment horizontal="left" vertical="center" wrapText="1"/>
      <protection locked="0"/>
    </xf>
    <xf numFmtId="0" fontId="22" fillId="0" borderId="78" xfId="0" applyFont="1" applyFill="1" applyBorder="1" applyAlignment="1" applyProtection="1">
      <alignment horizontal="left" vertical="center" wrapText="1"/>
      <protection locked="0"/>
    </xf>
    <xf numFmtId="0" fontId="22" fillId="0" borderId="77" xfId="0" applyFont="1" applyFill="1" applyBorder="1" applyAlignment="1" applyProtection="1">
      <alignment horizontal="left" vertical="center" wrapText="1"/>
      <protection locked="0"/>
    </xf>
    <xf numFmtId="0" fontId="22" fillId="0" borderId="45" xfId="0" applyFont="1" applyFill="1" applyBorder="1" applyAlignment="1" applyProtection="1">
      <alignment horizontal="left" vertical="center" wrapText="1"/>
      <protection locked="0"/>
    </xf>
    <xf numFmtId="3" fontId="13" fillId="0" borderId="75" xfId="0" quotePrefix="1" applyNumberFormat="1" applyFont="1" applyFill="1" applyBorder="1" applyAlignment="1" applyProtection="1">
      <alignment horizontal="center" vertical="center" wrapText="1"/>
    </xf>
    <xf numFmtId="0" fontId="8" fillId="0" borderId="80" xfId="0" applyFont="1" applyBorder="1" applyAlignment="1">
      <alignment vertical="center" wrapText="1"/>
    </xf>
    <xf numFmtId="177" fontId="22" fillId="0" borderId="36" xfId="0" applyNumberFormat="1" applyFont="1" applyFill="1" applyBorder="1" applyAlignment="1" applyProtection="1">
      <alignment vertical="center" wrapText="1"/>
      <protection locked="0"/>
    </xf>
    <xf numFmtId="0" fontId="9" fillId="0" borderId="47" xfId="0" applyFont="1" applyBorder="1" applyAlignment="1">
      <alignment vertical="center" wrapText="1"/>
    </xf>
    <xf numFmtId="0" fontId="8" fillId="0" borderId="1" xfId="0" applyFont="1" applyBorder="1" applyAlignment="1">
      <alignment vertical="center"/>
    </xf>
    <xf numFmtId="0" fontId="0" fillId="0" borderId="1" xfId="0" applyBorder="1" applyAlignment="1">
      <alignment vertical="center"/>
    </xf>
    <xf numFmtId="0" fontId="13" fillId="0" borderId="57" xfId="0" applyFont="1" applyFill="1" applyBorder="1" applyAlignment="1" applyProtection="1">
      <alignment horizontal="center" vertical="center"/>
    </xf>
    <xf numFmtId="0" fontId="8" fillId="0" borderId="22" xfId="0" applyFont="1" applyBorder="1" applyAlignment="1">
      <alignment horizontal="center" vertical="center"/>
    </xf>
    <xf numFmtId="177" fontId="22" fillId="0" borderId="33" xfId="0" applyNumberFormat="1" applyFont="1" applyFill="1" applyBorder="1" applyAlignment="1" applyProtection="1">
      <alignment vertical="center" wrapText="1"/>
      <protection locked="0"/>
    </xf>
    <xf numFmtId="0" fontId="9" fillId="0" borderId="44" xfId="0" applyFont="1" applyBorder="1" applyAlignment="1" applyProtection="1">
      <alignment vertical="center" wrapText="1"/>
      <protection locked="0"/>
    </xf>
    <xf numFmtId="177" fontId="22" fillId="0" borderId="58" xfId="0" quotePrefix="1" applyNumberFormat="1" applyFont="1" applyFill="1" applyBorder="1" applyAlignment="1" applyProtection="1">
      <alignment vertical="center" wrapText="1"/>
      <protection locked="0"/>
    </xf>
    <xf numFmtId="177" fontId="22" fillId="0" borderId="38" xfId="0" quotePrefix="1" applyNumberFormat="1" applyFont="1" applyFill="1" applyBorder="1" applyAlignment="1" applyProtection="1">
      <alignment vertical="center" wrapText="1"/>
      <protection locked="0"/>
    </xf>
    <xf numFmtId="0" fontId="21" fillId="0" borderId="82" xfId="0" applyFont="1" applyBorder="1" applyAlignment="1" applyProtection="1">
      <alignment horizontal="left" vertical="center" wrapText="1"/>
      <protection locked="0"/>
    </xf>
    <xf numFmtId="0" fontId="0" fillId="0" borderId="83" xfId="0" applyBorder="1" applyAlignment="1">
      <alignment horizontal="left" vertical="center" wrapText="1"/>
    </xf>
    <xf numFmtId="0" fontId="0" fillId="0" borderId="47" xfId="0" applyBorder="1" applyAlignment="1">
      <alignment horizontal="left" vertical="center" wrapText="1"/>
    </xf>
    <xf numFmtId="0" fontId="9" fillId="0" borderId="78" xfId="0" applyFont="1" applyFill="1" applyBorder="1" applyAlignment="1" applyProtection="1">
      <alignment horizontal="left" vertical="center" wrapText="1"/>
      <protection locked="0"/>
    </xf>
    <xf numFmtId="0" fontId="27" fillId="0" borderId="77" xfId="0" applyFont="1" applyFill="1" applyBorder="1" applyAlignment="1">
      <alignment horizontal="left" vertical="center" wrapText="1"/>
    </xf>
    <xf numFmtId="0" fontId="27" fillId="0" borderId="45" xfId="0" applyFont="1" applyFill="1" applyBorder="1" applyAlignment="1">
      <alignment horizontal="left" vertical="center" wrapText="1"/>
    </xf>
    <xf numFmtId="0" fontId="9" fillId="3" borderId="78" xfId="0" applyFont="1" applyFill="1" applyBorder="1" applyAlignment="1" applyProtection="1">
      <alignment horizontal="left" vertical="center" wrapText="1"/>
      <protection locked="0"/>
    </xf>
    <xf numFmtId="0" fontId="27" fillId="3" borderId="77" xfId="0" applyFont="1" applyFill="1" applyBorder="1" applyAlignment="1">
      <alignment horizontal="left" vertical="center" wrapText="1"/>
    </xf>
    <xf numFmtId="0" fontId="27" fillId="3" borderId="45" xfId="0" applyFont="1" applyFill="1" applyBorder="1" applyAlignment="1">
      <alignment horizontal="left" vertical="center" wrapText="1"/>
    </xf>
    <xf numFmtId="0" fontId="21" fillId="0" borderId="78" xfId="0" applyFont="1" applyFill="1" applyBorder="1" applyAlignment="1" applyProtection="1">
      <alignment horizontal="left" vertical="center" wrapText="1"/>
      <protection locked="0"/>
    </xf>
    <xf numFmtId="0" fontId="0" fillId="0" borderId="77" xfId="0" applyFill="1" applyBorder="1" applyAlignment="1">
      <alignment horizontal="left" vertical="center" wrapText="1"/>
    </xf>
    <xf numFmtId="0" fontId="0" fillId="0" borderId="45" xfId="0" applyFill="1" applyBorder="1" applyAlignment="1">
      <alignment horizontal="left" vertical="center" wrapText="1"/>
    </xf>
    <xf numFmtId="0" fontId="13" fillId="0" borderId="74" xfId="0" applyFont="1" applyFill="1" applyBorder="1" applyAlignment="1" applyProtection="1">
      <alignment horizontal="center" vertical="center"/>
    </xf>
    <xf numFmtId="0" fontId="13" fillId="0" borderId="79" xfId="0" applyFont="1" applyFill="1" applyBorder="1" applyAlignment="1" applyProtection="1">
      <alignment horizontal="center" vertical="center"/>
    </xf>
    <xf numFmtId="0" fontId="13" fillId="0" borderId="80" xfId="0" applyFont="1" applyFill="1" applyBorder="1" applyAlignment="1" applyProtection="1">
      <alignment horizontal="center" vertical="center"/>
    </xf>
    <xf numFmtId="177" fontId="22" fillId="0" borderId="53" xfId="0" quotePrefix="1" applyNumberFormat="1" applyFont="1" applyFill="1" applyBorder="1" applyAlignment="1" applyProtection="1">
      <alignment vertical="center" wrapText="1"/>
      <protection locked="0"/>
    </xf>
    <xf numFmtId="177" fontId="22" fillId="0" borderId="43" xfId="0" quotePrefix="1" applyNumberFormat="1" applyFont="1" applyFill="1" applyBorder="1" applyAlignment="1" applyProtection="1">
      <alignment vertical="center" wrapText="1"/>
      <protection locked="0"/>
    </xf>
    <xf numFmtId="0" fontId="24" fillId="0" borderId="78" xfId="0" applyFont="1" applyFill="1" applyBorder="1" applyAlignment="1" applyProtection="1">
      <alignment horizontal="left" vertical="center" wrapText="1"/>
      <protection locked="0"/>
    </xf>
    <xf numFmtId="0" fontId="24" fillId="0" borderId="77" xfId="0" applyFont="1" applyFill="1" applyBorder="1" applyAlignment="1" applyProtection="1">
      <alignment horizontal="left" vertical="center" wrapText="1"/>
      <protection locked="0"/>
    </xf>
    <xf numFmtId="0" fontId="24" fillId="0" borderId="45" xfId="0" applyFont="1" applyFill="1" applyBorder="1" applyAlignment="1" applyProtection="1">
      <alignment horizontal="left" vertical="center" wrapText="1"/>
      <protection locked="0"/>
    </xf>
    <xf numFmtId="0" fontId="9" fillId="0" borderId="43" xfId="0" applyFont="1" applyBorder="1" applyAlignment="1">
      <alignment vertical="center" wrapText="1"/>
    </xf>
    <xf numFmtId="49" fontId="13" fillId="2" borderId="0" xfId="0" applyNumberFormat="1" applyFont="1" applyFill="1" applyBorder="1" applyAlignment="1" applyProtection="1">
      <alignment horizontal="left" vertical="center"/>
    </xf>
    <xf numFmtId="0" fontId="8" fillId="0" borderId="52" xfId="12" applyFont="1" applyBorder="1" applyAlignment="1" applyProtection="1">
      <alignment horizontal="center" vertical="center" wrapText="1"/>
    </xf>
    <xf numFmtId="0" fontId="8" fillId="0" borderId="53" xfId="12" applyFont="1" applyBorder="1" applyAlignment="1" applyProtection="1">
      <alignment horizontal="center" vertical="center" wrapText="1"/>
    </xf>
    <xf numFmtId="0" fontId="8" fillId="0" borderId="2" xfId="12" applyFont="1" applyBorder="1" applyAlignment="1" applyProtection="1">
      <alignment horizontal="center" vertical="center" wrapText="1"/>
    </xf>
    <xf numFmtId="0" fontId="8" fillId="0" borderId="36" xfId="12" applyFont="1" applyBorder="1" applyAlignment="1" applyProtection="1">
      <alignment horizontal="center" vertical="center" wrapText="1"/>
    </xf>
    <xf numFmtId="0" fontId="8" fillId="0" borderId="0" xfId="12" applyFont="1" applyAlignment="1" applyProtection="1">
      <alignment vertical="top" wrapText="1"/>
    </xf>
    <xf numFmtId="0" fontId="8" fillId="0" borderId="11" xfId="12" applyFont="1" applyBorder="1" applyAlignment="1" applyProtection="1">
      <alignment horizontal="center" vertical="center" wrapText="1"/>
    </xf>
    <xf numFmtId="0" fontId="8" fillId="4" borderId="3" xfId="12" applyFont="1" applyFill="1" applyBorder="1" applyAlignment="1" applyProtection="1">
      <alignment vertical="center" wrapText="1"/>
      <protection locked="0"/>
    </xf>
    <xf numFmtId="0" fontId="8" fillId="4" borderId="58" xfId="12" applyFont="1" applyFill="1" applyBorder="1" applyAlignment="1" applyProtection="1">
      <alignment vertical="center" wrapText="1"/>
      <protection locked="0"/>
    </xf>
    <xf numFmtId="0" fontId="8" fillId="0" borderId="33" xfId="12" applyFont="1" applyFill="1" applyBorder="1" applyAlignment="1" applyProtection="1">
      <alignment vertical="center" wrapText="1"/>
      <protection locked="0"/>
    </xf>
    <xf numFmtId="0" fontId="8" fillId="0" borderId="35" xfId="12" applyFont="1" applyFill="1" applyBorder="1" applyAlignment="1" applyProtection="1">
      <alignment vertical="center" wrapText="1"/>
      <protection locked="0"/>
    </xf>
    <xf numFmtId="0" fontId="8" fillId="0" borderId="33" xfId="12" applyFont="1" applyBorder="1" applyAlignment="1" applyProtection="1">
      <alignment vertical="center" wrapText="1"/>
      <protection locked="0"/>
    </xf>
    <xf numFmtId="0" fontId="8" fillId="0" borderId="35" xfId="12" applyFont="1" applyBorder="1" applyAlignment="1" applyProtection="1">
      <alignment vertical="center" wrapText="1"/>
      <protection locked="0"/>
    </xf>
    <xf numFmtId="0" fontId="8" fillId="0" borderId="7" xfId="12" applyFont="1" applyBorder="1" applyAlignment="1" applyProtection="1">
      <alignment horizontal="center" vertical="center" wrapText="1"/>
    </xf>
    <xf numFmtId="0" fontId="8" fillId="0" borderId="48" xfId="12" applyFont="1" applyBorder="1" applyAlignment="1" applyProtection="1">
      <alignment horizontal="center" vertical="center" wrapText="1"/>
    </xf>
    <xf numFmtId="0" fontId="8" fillId="0" borderId="40" xfId="12" applyFont="1" applyBorder="1" applyAlignment="1" applyProtection="1">
      <alignment horizontal="center" vertical="center" wrapText="1"/>
    </xf>
    <xf numFmtId="0" fontId="8" fillId="0" borderId="21" xfId="12" applyFont="1" applyBorder="1" applyAlignment="1" applyProtection="1">
      <alignment horizontal="center" vertical="center" wrapText="1"/>
    </xf>
    <xf numFmtId="0" fontId="8" fillId="4" borderId="52" xfId="12" applyFont="1" applyFill="1" applyBorder="1" applyAlignment="1" applyProtection="1">
      <alignment vertical="center" wrapText="1"/>
      <protection locked="0"/>
    </xf>
    <xf numFmtId="0" fontId="8" fillId="4" borderId="54" xfId="12" applyFont="1" applyFill="1" applyBorder="1" applyAlignment="1" applyProtection="1">
      <alignment vertical="center" wrapText="1"/>
      <protection locked="0"/>
    </xf>
    <xf numFmtId="0" fontId="8" fillId="4" borderId="29" xfId="12" applyFont="1" applyFill="1" applyBorder="1" applyAlignment="1" applyProtection="1">
      <alignment vertical="center" wrapText="1"/>
      <protection locked="0"/>
    </xf>
    <xf numFmtId="0" fontId="8" fillId="0" borderId="3" xfId="12" applyFont="1" applyBorder="1" applyAlignment="1" applyProtection="1">
      <alignment vertical="center" wrapText="1"/>
      <protection locked="0"/>
    </xf>
    <xf numFmtId="0" fontId="8" fillId="0" borderId="58" xfId="12" applyFont="1" applyBorder="1" applyAlignment="1" applyProtection="1">
      <alignment vertical="center" wrapText="1"/>
      <protection locked="0"/>
    </xf>
    <xf numFmtId="0" fontId="8" fillId="0" borderId="15" xfId="12" applyFont="1" applyBorder="1" applyAlignment="1" applyProtection="1">
      <alignment horizontal="center" vertical="center"/>
    </xf>
    <xf numFmtId="0" fontId="8" fillId="0" borderId="13" xfId="12" applyFont="1" applyBorder="1" applyAlignment="1" applyProtection="1">
      <alignment vertical="center"/>
    </xf>
    <xf numFmtId="0" fontId="8" fillId="0" borderId="34" xfId="12" applyFont="1" applyBorder="1" applyAlignment="1" applyProtection="1">
      <alignment vertical="center"/>
    </xf>
    <xf numFmtId="0" fontId="8" fillId="0" borderId="16" xfId="12" applyFont="1" applyBorder="1" applyAlignment="1" applyProtection="1">
      <alignment horizontal="center" vertical="center"/>
    </xf>
    <xf numFmtId="0" fontId="8" fillId="0" borderId="9" xfId="12" applyFont="1" applyBorder="1" applyAlignment="1" applyProtection="1">
      <alignment vertical="center"/>
    </xf>
    <xf numFmtId="0" fontId="8" fillId="0" borderId="27" xfId="12" applyFont="1" applyBorder="1" applyAlignment="1" applyProtection="1">
      <alignment vertical="center"/>
    </xf>
    <xf numFmtId="0" fontId="8" fillId="0" borderId="84" xfId="12" applyFont="1" applyBorder="1" applyAlignment="1" applyProtection="1">
      <alignment horizontal="center" vertical="center"/>
    </xf>
    <xf numFmtId="0" fontId="8" fillId="0" borderId="62" xfId="12" applyFont="1" applyBorder="1" applyAlignment="1" applyProtection="1">
      <alignment vertical="center"/>
    </xf>
    <xf numFmtId="0" fontId="8" fillId="0" borderId="56" xfId="12" applyFont="1" applyBorder="1" applyAlignment="1" applyProtection="1">
      <alignment vertical="center"/>
    </xf>
    <xf numFmtId="0" fontId="8" fillId="0" borderId="8" xfId="12" applyFont="1" applyBorder="1" applyAlignment="1" applyProtection="1">
      <alignment horizontal="center" vertical="center" wrapText="1"/>
    </xf>
    <xf numFmtId="0" fontId="8" fillId="0" borderId="14" xfId="12" applyFont="1" applyBorder="1" applyAlignment="1" applyProtection="1">
      <alignment horizontal="center" vertical="center"/>
    </xf>
    <xf numFmtId="0" fontId="8" fillId="0" borderId="12" xfId="12" applyFont="1" applyBorder="1" applyAlignment="1" applyProtection="1">
      <alignment vertical="center"/>
    </xf>
    <xf numFmtId="0" fontId="8" fillId="0" borderId="26" xfId="12" applyFont="1" applyBorder="1" applyAlignment="1" applyProtection="1">
      <alignment vertical="center"/>
    </xf>
    <xf numFmtId="0" fontId="8" fillId="0" borderId="37" xfId="12" applyFont="1" applyBorder="1" applyAlignment="1" applyProtection="1">
      <alignment horizontal="center" vertical="center" wrapText="1"/>
    </xf>
    <xf numFmtId="0" fontId="8" fillId="0" borderId="0" xfId="12" applyFont="1" applyBorder="1" applyAlignment="1" applyProtection="1">
      <alignment horizontal="center" vertical="center" wrapText="1"/>
    </xf>
    <xf numFmtId="0" fontId="8" fillId="0" borderId="40" xfId="12" applyFont="1" applyBorder="1" applyAlignment="1" applyProtection="1">
      <alignment horizontal="center" vertical="center"/>
    </xf>
    <xf numFmtId="0" fontId="8" fillId="0" borderId="11" xfId="12" applyFont="1" applyBorder="1" applyAlignment="1" applyProtection="1">
      <alignment vertical="center"/>
    </xf>
    <xf numFmtId="0" fontId="8" fillId="0" borderId="21" xfId="12" applyFont="1" applyBorder="1" applyAlignment="1" applyProtection="1">
      <alignment vertical="center"/>
    </xf>
    <xf numFmtId="181" fontId="8" fillId="0" borderId="0" xfId="0" applyNumberFormat="1" applyFont="1" applyFill="1" applyAlignment="1">
      <alignment horizontal="left" vertical="center"/>
    </xf>
    <xf numFmtId="176" fontId="8" fillId="0" borderId="1" xfId="0" applyNumberFormat="1" applyFont="1" applyFill="1" applyBorder="1" applyAlignment="1">
      <alignment vertical="center" shrinkToFit="1"/>
    </xf>
    <xf numFmtId="0" fontId="0" fillId="0" borderId="1" xfId="0" applyBorder="1" applyAlignment="1">
      <alignment vertical="center" shrinkToFit="1"/>
    </xf>
    <xf numFmtId="0" fontId="8" fillId="3" borderId="0" xfId="0" applyFont="1" applyFill="1" applyAlignment="1">
      <alignment horizontal="left" vertical="center" wrapText="1"/>
    </xf>
    <xf numFmtId="0" fontId="8" fillId="0" borderId="33" xfId="0" applyFont="1" applyFill="1" applyBorder="1" applyAlignment="1">
      <alignment vertical="center"/>
    </xf>
    <xf numFmtId="0" fontId="0" fillId="0" borderId="33" xfId="0" applyBorder="1" applyAlignment="1">
      <alignment vertical="center"/>
    </xf>
    <xf numFmtId="176" fontId="8" fillId="0" borderId="35" xfId="0" applyNumberFormat="1" applyFont="1" applyFill="1" applyBorder="1" applyAlignment="1">
      <alignment horizontal="center" vertical="center"/>
    </xf>
    <xf numFmtId="176" fontId="8" fillId="0" borderId="32" xfId="0" applyNumberFormat="1" applyFont="1" applyFill="1" applyBorder="1" applyAlignment="1">
      <alignment horizontal="center" vertical="center"/>
    </xf>
    <xf numFmtId="0" fontId="8" fillId="2" borderId="33" xfId="0" applyFont="1" applyFill="1" applyBorder="1" applyAlignment="1">
      <alignment vertical="center"/>
    </xf>
    <xf numFmtId="0" fontId="0" fillId="2" borderId="33" xfId="0" applyFill="1" applyBorder="1" applyAlignment="1">
      <alignment vertical="center"/>
    </xf>
    <xf numFmtId="176" fontId="8" fillId="2" borderId="33" xfId="0" applyNumberFormat="1" applyFont="1" applyFill="1" applyBorder="1" applyAlignment="1">
      <alignment vertical="center"/>
    </xf>
    <xf numFmtId="0" fontId="18" fillId="0" borderId="16" xfId="0" applyFont="1" applyBorder="1" applyAlignment="1">
      <alignment horizontal="center" vertical="top" wrapText="1"/>
    </xf>
    <xf numFmtId="0" fontId="18" fillId="0" borderId="9" xfId="0" applyFont="1" applyBorder="1" applyAlignment="1">
      <alignment horizontal="center" vertical="top"/>
    </xf>
    <xf numFmtId="0" fontId="10" fillId="0" borderId="0" xfId="0" applyFont="1" applyAlignment="1">
      <alignment horizontal="center" vertical="center"/>
    </xf>
    <xf numFmtId="0" fontId="18" fillId="0" borderId="73" xfId="0" applyFont="1" applyBorder="1" applyAlignment="1">
      <alignment horizontal="center" vertical="center"/>
    </xf>
    <xf numFmtId="0" fontId="18" fillId="0" borderId="89" xfId="0" applyFont="1" applyBorder="1" applyAlignment="1">
      <alignment horizontal="center" vertical="center"/>
    </xf>
    <xf numFmtId="0" fontId="18" fillId="0" borderId="14"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53" xfId="0" applyFont="1" applyBorder="1" applyAlignment="1">
      <alignment horizontal="center" vertical="center" wrapText="1"/>
    </xf>
    <xf numFmtId="0" fontId="18" fillId="0" borderId="89" xfId="0" applyFont="1" applyBorder="1" applyAlignment="1">
      <alignment horizontal="center" vertical="center" wrapText="1"/>
    </xf>
    <xf numFmtId="0" fontId="18" fillId="0" borderId="73" xfId="0" applyFont="1" applyBorder="1" applyAlignment="1">
      <alignment horizontal="center" vertical="center" wrapText="1"/>
    </xf>
    <xf numFmtId="0" fontId="18" fillId="0" borderId="14" xfId="0" applyFont="1" applyBorder="1" applyAlignment="1">
      <alignment horizontal="center" vertical="top" wrapText="1"/>
    </xf>
    <xf numFmtId="0" fontId="18" fillId="0" borderId="12" xfId="0" applyFont="1" applyBorder="1" applyAlignment="1">
      <alignment horizontal="center" vertical="top" wrapText="1"/>
    </xf>
    <xf numFmtId="0" fontId="9" fillId="0" borderId="59" xfId="0" applyFont="1" applyBorder="1" applyAlignment="1">
      <alignment horizontal="center" vertical="center"/>
    </xf>
    <xf numFmtId="0" fontId="0" fillId="0" borderId="81" xfId="0" applyBorder="1" applyAlignment="1"/>
    <xf numFmtId="0" fontId="0" fillId="0" borderId="8" xfId="0" applyBorder="1" applyAlignment="1"/>
    <xf numFmtId="0" fontId="0" fillId="0" borderId="68" xfId="0" applyBorder="1" applyAlignment="1"/>
    <xf numFmtId="177" fontId="8" fillId="0" borderId="23" xfId="0" quotePrefix="1" applyNumberFormat="1" applyFont="1" applyBorder="1" applyAlignment="1">
      <alignment horizontal="center" vertical="center" wrapText="1"/>
    </xf>
    <xf numFmtId="177" fontId="8" fillId="0" borderId="23" xfId="0" applyNumberFormat="1" applyFont="1" applyBorder="1" applyAlignment="1">
      <alignment horizontal="center" vertical="center" wrapText="1"/>
    </xf>
    <xf numFmtId="0" fontId="18" fillId="0" borderId="43" xfId="0" applyFont="1" applyBorder="1" applyAlignment="1">
      <alignment horizontal="center" vertical="center"/>
    </xf>
    <xf numFmtId="177" fontId="9" fillId="2" borderId="12" xfId="0" applyNumberFormat="1" applyFont="1" applyFill="1" applyBorder="1" applyAlignment="1">
      <alignment horizontal="center" vertical="center" wrapText="1"/>
    </xf>
    <xf numFmtId="0" fontId="8" fillId="0" borderId="80" xfId="0" applyFont="1" applyBorder="1" applyAlignment="1">
      <alignment horizontal="center" vertical="center"/>
    </xf>
    <xf numFmtId="0" fontId="36" fillId="0" borderId="78" xfId="0" applyFont="1" applyBorder="1" applyAlignment="1">
      <alignment horizontal="left" vertical="center" wrapText="1"/>
    </xf>
    <xf numFmtId="0" fontId="36" fillId="0" borderId="45" xfId="0" applyFont="1" applyBorder="1" applyAlignment="1">
      <alignment horizontal="left" vertical="center" wrapText="1"/>
    </xf>
    <xf numFmtId="0" fontId="13" fillId="0" borderId="37" xfId="0" applyFont="1" applyFill="1" applyBorder="1" applyAlignment="1" applyProtection="1">
      <alignment horizontal="center" vertical="center"/>
    </xf>
    <xf numFmtId="0" fontId="13" fillId="0" borderId="81" xfId="0" applyFont="1" applyFill="1" applyBorder="1" applyAlignment="1" applyProtection="1">
      <alignment horizontal="center" vertical="center"/>
    </xf>
    <xf numFmtId="0" fontId="13" fillId="0" borderId="30" xfId="0" applyFont="1" applyFill="1" applyBorder="1" applyAlignment="1" applyProtection="1">
      <alignment horizontal="center" vertical="center"/>
    </xf>
    <xf numFmtId="38" fontId="22" fillId="0" borderId="51" xfId="0" applyNumberFormat="1" applyFont="1" applyFill="1" applyBorder="1" applyAlignment="1" applyProtection="1">
      <alignment horizontal="left" vertical="center" wrapText="1"/>
    </xf>
    <xf numFmtId="38" fontId="22" fillId="0" borderId="73" xfId="0" applyNumberFormat="1" applyFont="1" applyFill="1" applyBorder="1" applyAlignment="1" applyProtection="1">
      <alignment horizontal="left" vertical="center" wrapText="1"/>
    </xf>
    <xf numFmtId="38" fontId="22" fillId="0" borderId="43" xfId="0" applyNumberFormat="1" applyFont="1" applyFill="1" applyBorder="1" applyAlignment="1" applyProtection="1">
      <alignment horizontal="left" vertical="center" wrapText="1"/>
    </xf>
    <xf numFmtId="38" fontId="22" fillId="0" borderId="78" xfId="0" applyNumberFormat="1" applyFont="1" applyFill="1" applyBorder="1" applyAlignment="1" applyProtection="1">
      <alignment horizontal="left" vertical="center" wrapText="1"/>
    </xf>
    <xf numFmtId="38" fontId="22" fillId="0" borderId="77" xfId="0" applyNumberFormat="1" applyFont="1" applyFill="1" applyBorder="1" applyAlignment="1" applyProtection="1">
      <alignment horizontal="left" vertical="center" wrapText="1"/>
    </xf>
    <xf numFmtId="38" fontId="22" fillId="0" borderId="45" xfId="0" applyNumberFormat="1" applyFont="1" applyFill="1" applyBorder="1" applyAlignment="1" applyProtection="1">
      <alignment horizontal="left" vertical="center" wrapText="1"/>
    </xf>
    <xf numFmtId="0" fontId="22" fillId="0" borderId="82" xfId="0" applyFont="1" applyFill="1" applyBorder="1" applyAlignment="1" applyProtection="1">
      <alignment horizontal="left" vertical="center" wrapText="1"/>
    </xf>
    <xf numFmtId="0" fontId="22" fillId="0" borderId="83" xfId="0" applyFont="1" applyFill="1" applyBorder="1" applyAlignment="1" applyProtection="1">
      <alignment horizontal="left" vertical="center" wrapText="1"/>
    </xf>
    <xf numFmtId="0" fontId="22" fillId="0" borderId="47" xfId="0" applyFont="1" applyFill="1" applyBorder="1" applyAlignment="1" applyProtection="1">
      <alignment horizontal="left" vertical="center" wrapText="1"/>
    </xf>
    <xf numFmtId="49" fontId="21" fillId="0" borderId="0" xfId="0" applyNumberFormat="1" applyFont="1" applyAlignment="1">
      <alignment vertical="center" shrinkToFit="1"/>
    </xf>
    <xf numFmtId="0" fontId="21" fillId="0" borderId="0" xfId="0" applyFont="1" applyAlignment="1">
      <alignment vertical="center" shrinkToFit="1"/>
    </xf>
    <xf numFmtId="0" fontId="8" fillId="0" borderId="90" xfId="0" applyFont="1" applyBorder="1" applyAlignment="1">
      <alignment horizontal="center" vertical="center"/>
    </xf>
    <xf numFmtId="0" fontId="13" fillId="0" borderId="52" xfId="0" applyFont="1" applyFill="1" applyBorder="1" applyAlignment="1" applyProtection="1">
      <alignment horizontal="center" vertical="center"/>
    </xf>
    <xf numFmtId="0" fontId="8" fillId="0" borderId="2" xfId="0" applyFont="1" applyBorder="1" applyAlignment="1">
      <alignment horizontal="center" vertical="center"/>
    </xf>
    <xf numFmtId="177" fontId="9" fillId="0" borderId="47" xfId="0" applyNumberFormat="1" applyFont="1" applyFill="1" applyBorder="1" applyAlignment="1" applyProtection="1">
      <alignment vertical="center" wrapText="1"/>
      <protection locked="0"/>
    </xf>
    <xf numFmtId="177" fontId="13" fillId="0" borderId="52" xfId="0" applyNumberFormat="1" applyFont="1" applyFill="1" applyBorder="1" applyAlignment="1" applyProtection="1">
      <alignment horizontal="center" vertical="center"/>
    </xf>
    <xf numFmtId="177" fontId="8" fillId="0" borderId="52" xfId="0" applyNumberFormat="1" applyFont="1" applyFill="1" applyBorder="1" applyAlignment="1">
      <alignment horizontal="center" vertical="center"/>
    </xf>
    <xf numFmtId="0" fontId="13" fillId="0" borderId="24" xfId="0" applyFont="1" applyFill="1" applyBorder="1" applyAlignment="1" applyProtection="1">
      <alignment horizontal="center" vertical="center" shrinkToFit="1"/>
    </xf>
    <xf numFmtId="0" fontId="13" fillId="0" borderId="25" xfId="0" applyFont="1" applyFill="1" applyBorder="1" applyAlignment="1" applyProtection="1">
      <alignment horizontal="center" vertical="center" shrinkToFit="1"/>
    </xf>
    <xf numFmtId="0" fontId="13" fillId="0" borderId="30" xfId="0" applyFont="1" applyFill="1" applyBorder="1" applyAlignment="1" applyProtection="1">
      <alignment horizontal="center" vertical="center" shrinkToFit="1"/>
    </xf>
    <xf numFmtId="177" fontId="13" fillId="0" borderId="37" xfId="0" applyNumberFormat="1" applyFont="1" applyFill="1" applyBorder="1" applyAlignment="1" applyProtection="1">
      <alignment horizontal="center" vertical="center"/>
    </xf>
    <xf numFmtId="177" fontId="8" fillId="0" borderId="90" xfId="0" applyNumberFormat="1" applyFont="1" applyBorder="1" applyAlignment="1">
      <alignment horizontal="center" vertical="center"/>
    </xf>
    <xf numFmtId="177" fontId="8" fillId="0" borderId="2" xfId="0" applyNumberFormat="1" applyFont="1" applyBorder="1" applyAlignment="1">
      <alignment horizontal="center" vertical="center"/>
    </xf>
    <xf numFmtId="177" fontId="13" fillId="0" borderId="16" xfId="0" applyNumberFormat="1" applyFont="1" applyFill="1" applyBorder="1" applyAlignment="1" applyProtection="1">
      <alignment horizontal="center" vertical="center"/>
    </xf>
    <xf numFmtId="177" fontId="8" fillId="0" borderId="27" xfId="0" applyNumberFormat="1" applyFont="1" applyFill="1" applyBorder="1" applyAlignment="1">
      <alignment horizontal="center" vertical="center"/>
    </xf>
    <xf numFmtId="0" fontId="9" fillId="0" borderId="51" xfId="0" applyFont="1" applyBorder="1" applyAlignment="1">
      <alignment horizontal="left" vertical="center" wrapText="1" shrinkToFit="1"/>
    </xf>
    <xf numFmtId="0" fontId="9" fillId="0" borderId="73" xfId="0" applyFont="1" applyBorder="1" applyAlignment="1">
      <alignment horizontal="left" vertical="center" wrapText="1" shrinkToFit="1"/>
    </xf>
    <xf numFmtId="0" fontId="9" fillId="0" borderId="43" xfId="0" applyFont="1" applyBorder="1" applyAlignment="1">
      <alignment horizontal="left" vertical="center" wrapText="1" shrinkToFit="1"/>
    </xf>
    <xf numFmtId="0" fontId="9" fillId="0" borderId="78" xfId="0" applyFont="1" applyBorder="1" applyAlignment="1">
      <alignment horizontal="left" vertical="center" wrapText="1" shrinkToFit="1"/>
    </xf>
    <xf numFmtId="0" fontId="9" fillId="0" borderId="77" xfId="0" applyFont="1" applyBorder="1" applyAlignment="1">
      <alignment horizontal="left" vertical="center" wrapText="1" shrinkToFit="1"/>
    </xf>
    <xf numFmtId="0" fontId="9" fillId="0" borderId="45" xfId="0" applyFont="1" applyBorder="1" applyAlignment="1">
      <alignment horizontal="left" vertical="center" wrapText="1" shrinkToFit="1"/>
    </xf>
    <xf numFmtId="0" fontId="8" fillId="0" borderId="78" xfId="0" applyFont="1" applyBorder="1" applyAlignment="1">
      <alignment horizontal="left" vertical="center" wrapText="1" shrinkToFit="1"/>
    </xf>
    <xf numFmtId="0" fontId="8" fillId="0" borderId="77" xfId="0" applyFont="1" applyBorder="1" applyAlignment="1">
      <alignment horizontal="left" vertical="center" wrapText="1" shrinkToFit="1"/>
    </xf>
    <xf numFmtId="0" fontId="8" fillId="0" borderId="45" xfId="0" applyFont="1" applyBorder="1" applyAlignment="1">
      <alignment horizontal="left" vertical="center" wrapText="1" shrinkToFit="1"/>
    </xf>
    <xf numFmtId="0" fontId="8" fillId="0" borderId="82" xfId="0" applyFont="1" applyBorder="1" applyAlignment="1">
      <alignment horizontal="left" vertical="center" wrapText="1" shrinkToFit="1"/>
    </xf>
    <xf numFmtId="0" fontId="8" fillId="0" borderId="83" xfId="0" applyFont="1" applyBorder="1" applyAlignment="1">
      <alignment horizontal="left" vertical="center" wrapText="1" shrinkToFit="1"/>
    </xf>
    <xf numFmtId="0" fontId="8" fillId="0" borderId="47" xfId="0" applyFont="1" applyBorder="1" applyAlignment="1">
      <alignment horizontal="left" vertical="center" wrapText="1" shrinkToFit="1"/>
    </xf>
    <xf numFmtId="0" fontId="8" fillId="0" borderId="46" xfId="0" applyFont="1" applyBorder="1" applyAlignment="1">
      <alignment horizontal="center" vertical="center"/>
    </xf>
    <xf numFmtId="177" fontId="13" fillId="0" borderId="14" xfId="0" applyNumberFormat="1" applyFont="1" applyFill="1" applyBorder="1" applyAlignment="1" applyProtection="1">
      <alignment horizontal="center" vertical="center"/>
    </xf>
    <xf numFmtId="177" fontId="8" fillId="0" borderId="26" xfId="0" applyNumberFormat="1" applyFont="1" applyFill="1" applyBorder="1" applyAlignment="1">
      <alignment horizontal="center" vertical="center"/>
    </xf>
    <xf numFmtId="177" fontId="22" fillId="0" borderId="75" xfId="0" applyNumberFormat="1" applyFont="1" applyFill="1" applyBorder="1" applyAlignment="1" applyProtection="1">
      <alignment vertical="center" shrinkToFit="1"/>
    </xf>
    <xf numFmtId="177" fontId="9" fillId="0" borderId="80" xfId="0" applyNumberFormat="1" applyFont="1" applyFill="1" applyBorder="1" applyAlignment="1">
      <alignment vertical="center" shrinkToFit="1"/>
    </xf>
    <xf numFmtId="177" fontId="9" fillId="0" borderId="45" xfId="0" applyNumberFormat="1" applyFont="1" applyFill="1" applyBorder="1" applyAlignment="1" applyProtection="1">
      <alignment vertical="center" wrapText="1"/>
      <protection locked="0"/>
    </xf>
    <xf numFmtId="0" fontId="30" fillId="2" borderId="51" xfId="0" applyFont="1" applyFill="1" applyBorder="1" applyAlignment="1" applyProtection="1">
      <alignment horizontal="center" vertical="center" shrinkToFit="1"/>
      <protection locked="0"/>
    </xf>
    <xf numFmtId="0" fontId="30" fillId="2" borderId="73" xfId="0" applyFont="1" applyFill="1" applyBorder="1" applyAlignment="1">
      <alignment horizontal="center" vertical="center" shrinkToFit="1"/>
    </xf>
    <xf numFmtId="0" fontId="30" fillId="2" borderId="73" xfId="0" applyFont="1" applyFill="1" applyBorder="1" applyAlignment="1" applyProtection="1">
      <alignment horizontal="center" vertical="center" shrinkToFit="1"/>
      <protection locked="0"/>
    </xf>
    <xf numFmtId="0" fontId="30" fillId="2" borderId="43" xfId="0" applyFont="1" applyFill="1" applyBorder="1" applyAlignment="1">
      <alignment horizontal="center" vertical="center" shrinkToFit="1"/>
    </xf>
    <xf numFmtId="0" fontId="10" fillId="0" borderId="0" xfId="0" applyFont="1" applyAlignment="1">
      <alignment horizontal="center" vertical="center" shrinkToFit="1"/>
    </xf>
    <xf numFmtId="0" fontId="8" fillId="0" borderId="0" xfId="0" applyFont="1" applyAlignment="1">
      <alignment vertical="center" shrinkToFit="1"/>
    </xf>
    <xf numFmtId="49" fontId="8" fillId="2" borderId="0" xfId="0" applyNumberFormat="1" applyFont="1" applyFill="1" applyAlignment="1">
      <alignment horizontal="left" vertical="center" shrinkToFit="1"/>
    </xf>
    <xf numFmtId="0" fontId="8" fillId="2" borderId="0" xfId="0" applyFont="1" applyFill="1" applyAlignment="1">
      <alignment horizontal="left" vertical="center" shrinkToFit="1"/>
    </xf>
    <xf numFmtId="0" fontId="8" fillId="2" borderId="0" xfId="0" applyFont="1" applyFill="1" applyAlignment="1">
      <alignment vertical="center"/>
    </xf>
    <xf numFmtId="182" fontId="8" fillId="0" borderId="0" xfId="0" applyNumberFormat="1" applyFont="1" applyFill="1" applyAlignment="1">
      <alignment vertical="center"/>
    </xf>
    <xf numFmtId="0" fontId="0" fillId="0" borderId="0" xfId="0" applyAlignment="1">
      <alignment vertical="center"/>
    </xf>
    <xf numFmtId="0" fontId="8" fillId="0" borderId="0" xfId="0" applyFont="1" applyAlignment="1">
      <alignment horizontal="left" vertical="center" wrapText="1"/>
    </xf>
    <xf numFmtId="0" fontId="30" fillId="2" borderId="85" xfId="0" applyFont="1" applyFill="1" applyBorder="1" applyAlignment="1" applyProtection="1">
      <alignment horizontal="left" vertical="center" shrinkToFit="1"/>
      <protection locked="0"/>
    </xf>
    <xf numFmtId="0" fontId="30" fillId="2" borderId="86" xfId="0" applyFont="1" applyFill="1" applyBorder="1" applyAlignment="1" applyProtection="1">
      <alignment horizontal="left" vertical="center" shrinkToFit="1"/>
      <protection locked="0"/>
    </xf>
    <xf numFmtId="0" fontId="30" fillId="2" borderId="87" xfId="0" applyFont="1" applyFill="1" applyBorder="1" applyAlignment="1" applyProtection="1">
      <alignment horizontal="left" vertical="center" shrinkToFit="1"/>
      <protection locked="0"/>
    </xf>
    <xf numFmtId="0" fontId="30" fillId="2" borderId="88" xfId="0" applyFont="1" applyFill="1" applyBorder="1" applyAlignment="1" applyProtection="1">
      <alignment horizontal="left" vertical="center" shrinkToFit="1"/>
      <protection locked="0"/>
    </xf>
    <xf numFmtId="177" fontId="8" fillId="0" borderId="72" xfId="2" applyNumberFormat="1" applyFont="1" applyBorder="1" applyAlignment="1">
      <alignment horizontal="center" vertical="center" shrinkToFit="1"/>
    </xf>
    <xf numFmtId="38" fontId="0" fillId="0" borderId="3" xfId="1" applyFont="1" applyBorder="1" applyAlignment="1">
      <alignment horizontal="center" vertical="center" shrinkToFit="1"/>
    </xf>
    <xf numFmtId="177" fontId="8" fillId="0" borderId="1" xfId="2" applyNumberFormat="1" applyFont="1" applyBorder="1" applyAlignment="1">
      <alignment horizontal="center" vertical="center" shrinkToFit="1"/>
    </xf>
    <xf numFmtId="177" fontId="8" fillId="0" borderId="3" xfId="2" applyNumberFormat="1" applyFont="1" applyBorder="1" applyAlignment="1">
      <alignment horizontal="center" vertical="center" shrinkToFit="1"/>
    </xf>
    <xf numFmtId="177" fontId="8" fillId="0" borderId="29" xfId="2" applyNumberFormat="1" applyFont="1" applyBorder="1" applyAlignment="1">
      <alignment horizontal="center" vertical="center" shrinkToFit="1"/>
    </xf>
    <xf numFmtId="38" fontId="0" fillId="0" borderId="33" xfId="1" applyFont="1" applyBorder="1" applyAlignment="1">
      <alignment horizontal="center" vertical="center" shrinkToFit="1"/>
    </xf>
    <xf numFmtId="177" fontId="8" fillId="0" borderId="33" xfId="2" applyNumberFormat="1" applyFont="1" applyBorder="1" applyAlignment="1">
      <alignment horizontal="center" vertical="center" shrinkToFit="1"/>
    </xf>
    <xf numFmtId="177" fontId="8" fillId="0" borderId="44" xfId="2" applyNumberFormat="1" applyFont="1" applyBorder="1" applyAlignment="1">
      <alignment horizontal="center" vertical="center" shrinkToFit="1"/>
    </xf>
    <xf numFmtId="177" fontId="8" fillId="0" borderId="2" xfId="2" applyNumberFormat="1" applyFont="1" applyBorder="1" applyAlignment="1">
      <alignment horizontal="center" vertical="center" shrinkToFit="1"/>
    </xf>
    <xf numFmtId="177" fontId="8" fillId="0" borderId="46" xfId="2" applyNumberFormat="1" applyFont="1" applyBorder="1" applyAlignment="1">
      <alignment horizontal="center" vertical="center" shrinkToFit="1"/>
    </xf>
    <xf numFmtId="177" fontId="8" fillId="0" borderId="74" xfId="2" applyNumberFormat="1" applyFont="1" applyBorder="1" applyAlignment="1">
      <alignment horizontal="center" vertical="center" shrinkToFit="1"/>
    </xf>
    <xf numFmtId="177" fontId="8" fillId="0" borderId="75" xfId="2" applyNumberFormat="1" applyFont="1" applyBorder="1" applyAlignment="1">
      <alignment horizontal="center" vertical="center" shrinkToFit="1"/>
    </xf>
    <xf numFmtId="177" fontId="8" fillId="0" borderId="20" xfId="2" applyNumberFormat="1" applyFont="1" applyBorder="1" applyAlignment="1">
      <alignment horizontal="center" vertical="center" shrinkToFit="1"/>
    </xf>
  </cellXfs>
  <cellStyles count="14">
    <cellStyle name="桁区切り" xfId="1" builtinId="6"/>
    <cellStyle name="桁区切り 2" xfId="2"/>
    <cellStyle name="桁区切り 3" xfId="3"/>
    <cellStyle name="標準" xfId="0" builtinId="0"/>
    <cellStyle name="標準 2" xfId="4"/>
    <cellStyle name="標準 3" xfId="5"/>
    <cellStyle name="標準 4" xfId="6"/>
    <cellStyle name="標準 5" xfId="7"/>
    <cellStyle name="標準 6" xfId="8"/>
    <cellStyle name="標準 7" xfId="9"/>
    <cellStyle name="標準 8" xfId="10"/>
    <cellStyle name="標準 9" xfId="11"/>
    <cellStyle name="標準_共通第32号様式（資金収支計画書）" xfId="12"/>
    <cellStyle name="未定義"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402167</xdr:colOff>
      <xdr:row>5</xdr:row>
      <xdr:rowOff>84667</xdr:rowOff>
    </xdr:from>
    <xdr:to>
      <xdr:col>17</xdr:col>
      <xdr:colOff>338667</xdr:colOff>
      <xdr:row>11</xdr:row>
      <xdr:rowOff>30691</xdr:rowOff>
    </xdr:to>
    <xdr:sp macro="" textlink="">
      <xdr:nvSpPr>
        <xdr:cNvPr id="4" name="角丸四角形 3"/>
        <xdr:cNvSpPr/>
      </xdr:nvSpPr>
      <xdr:spPr bwMode="auto">
        <a:xfrm>
          <a:off x="11874500" y="1576917"/>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5</xdr:row>
      <xdr:rowOff>0</xdr:rowOff>
    </xdr:from>
    <xdr:to>
      <xdr:col>12</xdr:col>
      <xdr:colOff>628650</xdr:colOff>
      <xdr:row>8</xdr:row>
      <xdr:rowOff>581024</xdr:rowOff>
    </xdr:to>
    <xdr:sp macro="" textlink="">
      <xdr:nvSpPr>
        <xdr:cNvPr id="5" name="角丸四角形 4"/>
        <xdr:cNvSpPr/>
      </xdr:nvSpPr>
      <xdr:spPr bwMode="auto">
        <a:xfrm>
          <a:off x="7562850" y="1714500"/>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333375</xdr:colOff>
      <xdr:row>6</xdr:row>
      <xdr:rowOff>152400</xdr:rowOff>
    </xdr:from>
    <xdr:to>
      <xdr:col>11</xdr:col>
      <xdr:colOff>276225</xdr:colOff>
      <xdr:row>13</xdr:row>
      <xdr:rowOff>161924</xdr:rowOff>
    </xdr:to>
    <xdr:sp macro="" textlink="">
      <xdr:nvSpPr>
        <xdr:cNvPr id="3" name="角丸四角形 2"/>
        <xdr:cNvSpPr/>
      </xdr:nvSpPr>
      <xdr:spPr bwMode="auto">
        <a:xfrm>
          <a:off x="7458075" y="1600200"/>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0</xdr:colOff>
      <xdr:row>12</xdr:row>
      <xdr:rowOff>0</xdr:rowOff>
    </xdr:from>
    <xdr:to>
      <xdr:col>20</xdr:col>
      <xdr:colOff>639536</xdr:colOff>
      <xdr:row>16</xdr:row>
      <xdr:rowOff>390524</xdr:rowOff>
    </xdr:to>
    <xdr:sp macro="" textlink="">
      <xdr:nvSpPr>
        <xdr:cNvPr id="2" name="角丸四角形 1"/>
        <xdr:cNvSpPr/>
      </xdr:nvSpPr>
      <xdr:spPr bwMode="auto">
        <a:xfrm>
          <a:off x="15335250" y="4136571"/>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15</xdr:row>
      <xdr:rowOff>0</xdr:rowOff>
    </xdr:from>
    <xdr:to>
      <xdr:col>0</xdr:col>
      <xdr:colOff>0</xdr:colOff>
      <xdr:row>15</xdr:row>
      <xdr:rowOff>0</xdr:rowOff>
    </xdr:to>
    <xdr:sp macro="" textlink="">
      <xdr:nvSpPr>
        <xdr:cNvPr id="44085" name="Line 1"/>
        <xdr:cNvSpPr>
          <a:spLocks noChangeShapeType="1"/>
        </xdr:cNvSpPr>
      </xdr:nvSpPr>
      <xdr:spPr bwMode="auto">
        <a:xfrm>
          <a:off x="0" y="45720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15</xdr:row>
      <xdr:rowOff>0</xdr:rowOff>
    </xdr:from>
    <xdr:to>
      <xdr:col>14</xdr:col>
      <xdr:colOff>209550</xdr:colOff>
      <xdr:row>21</xdr:row>
      <xdr:rowOff>542924</xdr:rowOff>
    </xdr:to>
    <xdr:sp macro="" textlink="">
      <xdr:nvSpPr>
        <xdr:cNvPr id="3" name="角丸四角形 2"/>
        <xdr:cNvSpPr/>
      </xdr:nvSpPr>
      <xdr:spPr bwMode="auto">
        <a:xfrm>
          <a:off x="7972425" y="4572000"/>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361950</xdr:colOff>
      <xdr:row>13</xdr:row>
      <xdr:rowOff>209550</xdr:rowOff>
    </xdr:from>
    <xdr:to>
      <xdr:col>15</xdr:col>
      <xdr:colOff>304800</xdr:colOff>
      <xdr:row>23</xdr:row>
      <xdr:rowOff>142874</xdr:rowOff>
    </xdr:to>
    <xdr:sp macro="" textlink="">
      <xdr:nvSpPr>
        <xdr:cNvPr id="2" name="角丸四角形 1"/>
        <xdr:cNvSpPr/>
      </xdr:nvSpPr>
      <xdr:spPr bwMode="auto">
        <a:xfrm>
          <a:off x="10267950" y="3028950"/>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16</xdr:row>
      <xdr:rowOff>0</xdr:rowOff>
    </xdr:from>
    <xdr:to>
      <xdr:col>0</xdr:col>
      <xdr:colOff>0</xdr:colOff>
      <xdr:row>16</xdr:row>
      <xdr:rowOff>0</xdr:rowOff>
    </xdr:to>
    <xdr:sp macro="" textlink="">
      <xdr:nvSpPr>
        <xdr:cNvPr id="42097" name="Line 1"/>
        <xdr:cNvSpPr>
          <a:spLocks noChangeShapeType="1"/>
        </xdr:cNvSpPr>
      </xdr:nvSpPr>
      <xdr:spPr bwMode="auto">
        <a:xfrm>
          <a:off x="0" y="53149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18</xdr:row>
      <xdr:rowOff>0</xdr:rowOff>
    </xdr:from>
    <xdr:to>
      <xdr:col>16</xdr:col>
      <xdr:colOff>628650</xdr:colOff>
      <xdr:row>22</xdr:row>
      <xdr:rowOff>219074</xdr:rowOff>
    </xdr:to>
    <xdr:sp macro="" textlink="">
      <xdr:nvSpPr>
        <xdr:cNvPr id="3" name="角丸四角形 2"/>
        <xdr:cNvSpPr/>
      </xdr:nvSpPr>
      <xdr:spPr bwMode="auto">
        <a:xfrm>
          <a:off x="9591675" y="6000750"/>
          <a:ext cx="2000250" cy="2295524"/>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ctr" upright="1"/>
        <a:lstStyle/>
        <a:p>
          <a:pPr algn="l">
            <a:lnSpc>
              <a:spcPts val="2200"/>
            </a:lnSpc>
          </a:pPr>
          <a:r>
            <a:rPr kumimoji="1" lang="ja-JP" altLang="en-US" sz="1800" b="1"/>
            <a:t>色つきのセルに適宜数値等を入力してください。</a:t>
          </a:r>
          <a:endParaRPr kumimoji="1" lang="en-US" altLang="ja-JP" sz="1800" b="1"/>
        </a:p>
        <a:p>
          <a:pPr algn="l">
            <a:lnSpc>
              <a:spcPts val="1900"/>
            </a:lnSpc>
          </a:pPr>
          <a:r>
            <a:rPr kumimoji="1" lang="en-US" altLang="ja-JP" sz="1600" b="1"/>
            <a:t>※</a:t>
          </a:r>
          <a:r>
            <a:rPr kumimoji="1" lang="ja-JP" altLang="en-US" sz="1600" b="1"/>
            <a:t>既に数値が入力されている箇所は参考なので適宜上書きしてください。</a:t>
          </a:r>
          <a:endParaRPr kumimoji="1" lang="ja-JP" altLang="en-US" sz="105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pageSetUpPr fitToPage="1"/>
  </sheetPr>
  <dimension ref="B1:N23"/>
  <sheetViews>
    <sheetView view="pageBreakPreview" zoomScale="90" zoomScaleNormal="100" zoomScaleSheetLayoutView="90" workbookViewId="0">
      <pane xSplit="3" ySplit="5" topLeftCell="D6" activePane="bottomRight" state="frozen"/>
      <selection activeCell="G32" sqref="G32"/>
      <selection pane="topRight" activeCell="G32" sqref="G32"/>
      <selection pane="bottomLeft" activeCell="G32" sqref="G32"/>
      <selection pane="bottomRight" activeCell="G32" sqref="G32"/>
    </sheetView>
  </sheetViews>
  <sheetFormatPr defaultRowHeight="13.5" x14ac:dyDescent="0.15"/>
  <cols>
    <col min="1" max="1" width="1.875" style="5" customWidth="1"/>
    <col min="2" max="2" width="4.625" style="5" customWidth="1"/>
    <col min="3" max="3" width="19" style="5" customWidth="1"/>
    <col min="4" max="5" width="8.625" style="5" customWidth="1"/>
    <col min="6" max="11" width="13.125" style="5" customWidth="1"/>
    <col min="12" max="12" width="8.875" style="5" customWidth="1"/>
    <col min="13" max="13" width="13.125" style="5" customWidth="1"/>
    <col min="14" max="14" width="6.5" style="5" customWidth="1"/>
    <col min="15" max="16384" width="9" style="5"/>
  </cols>
  <sheetData>
    <row r="1" spans="2:14" ht="18" customHeight="1" x14ac:dyDescent="0.15">
      <c r="B1" s="48" t="s">
        <v>213</v>
      </c>
      <c r="C1" s="30"/>
      <c r="D1" s="30"/>
      <c r="E1" s="30"/>
      <c r="F1" s="30"/>
      <c r="G1" s="30"/>
      <c r="H1" s="30"/>
    </row>
    <row r="2" spans="2:14" ht="19.5" thickBot="1" x14ac:dyDescent="0.2">
      <c r="B2" s="8"/>
      <c r="C2" s="4"/>
      <c r="D2" s="4"/>
      <c r="F2" s="4"/>
      <c r="H2" s="31" t="s">
        <v>34</v>
      </c>
      <c r="K2" s="4"/>
      <c r="L2" s="4"/>
      <c r="M2" s="4"/>
      <c r="N2" s="218" t="s">
        <v>24</v>
      </c>
    </row>
    <row r="3" spans="2:14" ht="24" customHeight="1" x14ac:dyDescent="0.15">
      <c r="B3" s="315" t="s">
        <v>14</v>
      </c>
      <c r="C3" s="316"/>
      <c r="D3" s="315" t="s">
        <v>15</v>
      </c>
      <c r="E3" s="312"/>
      <c r="F3" s="312"/>
      <c r="G3" s="299" t="s">
        <v>214</v>
      </c>
      <c r="H3" s="299" t="s">
        <v>66</v>
      </c>
      <c r="I3" s="299" t="s">
        <v>36</v>
      </c>
      <c r="J3" s="301" t="s">
        <v>37</v>
      </c>
      <c r="K3" s="299" t="s">
        <v>67</v>
      </c>
      <c r="L3" s="312" t="s">
        <v>16</v>
      </c>
      <c r="M3" s="310" t="s">
        <v>38</v>
      </c>
      <c r="N3" s="306" t="s">
        <v>83</v>
      </c>
    </row>
    <row r="4" spans="2:14" ht="37.5" customHeight="1" x14ac:dyDescent="0.15">
      <c r="B4" s="317"/>
      <c r="C4" s="318"/>
      <c r="D4" s="64" t="s">
        <v>32</v>
      </c>
      <c r="E4" s="65" t="s">
        <v>35</v>
      </c>
      <c r="F4" s="58" t="s">
        <v>33</v>
      </c>
      <c r="G4" s="300"/>
      <c r="H4" s="300"/>
      <c r="I4" s="300"/>
      <c r="J4" s="302"/>
      <c r="K4" s="300"/>
      <c r="L4" s="300"/>
      <c r="M4" s="311"/>
      <c r="N4" s="307"/>
    </row>
    <row r="5" spans="2:14" ht="18" customHeight="1" thickBot="1" x14ac:dyDescent="0.2">
      <c r="B5" s="62"/>
      <c r="C5" s="55"/>
      <c r="D5" s="66"/>
      <c r="E5" s="67"/>
      <c r="F5" s="68" t="s">
        <v>63</v>
      </c>
      <c r="G5" s="67" t="s">
        <v>53</v>
      </c>
      <c r="H5" s="67" t="s">
        <v>62</v>
      </c>
      <c r="I5" s="67" t="s">
        <v>54</v>
      </c>
      <c r="J5" s="68" t="s">
        <v>55</v>
      </c>
      <c r="K5" s="67" t="s">
        <v>56</v>
      </c>
      <c r="L5" s="67" t="s">
        <v>50</v>
      </c>
      <c r="M5" s="69" t="s">
        <v>64</v>
      </c>
      <c r="N5" s="63"/>
    </row>
    <row r="6" spans="2:14" ht="15" customHeight="1" x14ac:dyDescent="0.15">
      <c r="B6" s="259"/>
      <c r="C6" s="260"/>
      <c r="D6" s="261" t="s">
        <v>4</v>
      </c>
      <c r="E6" s="262"/>
      <c r="F6" s="262" t="s">
        <v>4</v>
      </c>
      <c r="G6" s="262" t="s">
        <v>4</v>
      </c>
      <c r="H6" s="262" t="s">
        <v>4</v>
      </c>
      <c r="I6" s="262" t="s">
        <v>4</v>
      </c>
      <c r="J6" s="263" t="s">
        <v>4</v>
      </c>
      <c r="K6" s="262" t="s">
        <v>4</v>
      </c>
      <c r="L6" s="70"/>
      <c r="M6" s="71" t="s">
        <v>4</v>
      </c>
      <c r="N6" s="72"/>
    </row>
    <row r="7" spans="2:14" ht="45" customHeight="1" x14ac:dyDescent="0.15">
      <c r="B7" s="308" t="s">
        <v>224</v>
      </c>
      <c r="C7" s="309"/>
      <c r="D7" s="56"/>
      <c r="E7" s="57"/>
      <c r="F7" s="285">
        <f>F8+F9</f>
        <v>0</v>
      </c>
      <c r="G7" s="285">
        <f>G8+G9</f>
        <v>0</v>
      </c>
      <c r="H7" s="285">
        <f>F7-G7</f>
        <v>0</v>
      </c>
      <c r="I7" s="285">
        <f>I8+I9</f>
        <v>0</v>
      </c>
      <c r="J7" s="286">
        <f>J8+J9</f>
        <v>0</v>
      </c>
      <c r="K7" s="285">
        <f>K8+K9</f>
        <v>0</v>
      </c>
      <c r="L7" s="303" t="s">
        <v>225</v>
      </c>
      <c r="M7" s="190">
        <f>M8+M9</f>
        <v>0</v>
      </c>
      <c r="N7" s="191"/>
    </row>
    <row r="8" spans="2:14" ht="45" customHeight="1" x14ac:dyDescent="0.15">
      <c r="B8" s="308" t="s">
        <v>211</v>
      </c>
      <c r="C8" s="309"/>
      <c r="D8" s="284"/>
      <c r="E8" s="57"/>
      <c r="F8" s="275"/>
      <c r="G8" s="275">
        <v>0</v>
      </c>
      <c r="H8" s="34">
        <f>F8-G8</f>
        <v>0</v>
      </c>
      <c r="I8" s="275"/>
      <c r="J8" s="276"/>
      <c r="K8" s="34">
        <f>MIN(I8,J8)</f>
        <v>0</v>
      </c>
      <c r="L8" s="304"/>
      <c r="M8" s="190">
        <f>ROUNDDOWN(IF(J8&gt;=K8,K8,J8),-3)</f>
        <v>0</v>
      </c>
      <c r="N8" s="191"/>
    </row>
    <row r="9" spans="2:14" ht="45" customHeight="1" thickBot="1" x14ac:dyDescent="0.2">
      <c r="B9" s="313" t="s">
        <v>212</v>
      </c>
      <c r="C9" s="314"/>
      <c r="D9" s="284"/>
      <c r="E9" s="57"/>
      <c r="F9" s="275"/>
      <c r="G9" s="275">
        <v>0</v>
      </c>
      <c r="H9" s="34">
        <f>F9-G9</f>
        <v>0</v>
      </c>
      <c r="I9" s="275"/>
      <c r="J9" s="276"/>
      <c r="K9" s="34">
        <f>MIN(I9,J9)</f>
        <v>0</v>
      </c>
      <c r="L9" s="305"/>
      <c r="M9" s="190">
        <f>ROUNDDOWN(IF(J9&gt;=K9,K9,J9)*1/2,-3)</f>
        <v>0</v>
      </c>
      <c r="N9" s="191"/>
    </row>
    <row r="10" spans="2:14" s="1" customFormat="1" ht="28.5" customHeight="1" thickBot="1" x14ac:dyDescent="0.2">
      <c r="B10" s="297" t="s">
        <v>17</v>
      </c>
      <c r="C10" s="298"/>
      <c r="D10" s="75"/>
      <c r="E10" s="76"/>
      <c r="F10" s="77">
        <f>F7</f>
        <v>0</v>
      </c>
      <c r="G10" s="77">
        <f t="shared" ref="G10:M10" si="0">G7</f>
        <v>0</v>
      </c>
      <c r="H10" s="77">
        <f t="shared" si="0"/>
        <v>0</v>
      </c>
      <c r="I10" s="77">
        <f t="shared" si="0"/>
        <v>0</v>
      </c>
      <c r="J10" s="77">
        <f t="shared" si="0"/>
        <v>0</v>
      </c>
      <c r="K10" s="77">
        <f t="shared" si="0"/>
        <v>0</v>
      </c>
      <c r="L10" s="76"/>
      <c r="M10" s="77">
        <f t="shared" si="0"/>
        <v>0</v>
      </c>
      <c r="N10" s="78"/>
    </row>
    <row r="11" spans="2:14" ht="6.75" customHeight="1" x14ac:dyDescent="0.15"/>
    <row r="12" spans="2:14" ht="13.5" customHeight="1" x14ac:dyDescent="0.15">
      <c r="B12" s="92" t="s">
        <v>18</v>
      </c>
      <c r="C12" s="93" t="s">
        <v>85</v>
      </c>
      <c r="D12" s="93"/>
      <c r="E12" s="93"/>
      <c r="F12" s="93"/>
      <c r="G12" s="93"/>
      <c r="H12" s="93"/>
      <c r="I12" s="93"/>
      <c r="J12" s="93"/>
      <c r="K12" s="93"/>
      <c r="L12" s="93"/>
      <c r="M12" s="93"/>
      <c r="N12" s="93"/>
    </row>
    <row r="13" spans="2:14" ht="13.5" customHeight="1" x14ac:dyDescent="0.15">
      <c r="B13" s="94" t="s">
        <v>86</v>
      </c>
      <c r="C13" s="296" t="s">
        <v>19</v>
      </c>
      <c r="D13" s="296"/>
      <c r="E13" s="296"/>
      <c r="F13" s="296"/>
      <c r="G13" s="296"/>
      <c r="H13" s="296"/>
      <c r="I13" s="296"/>
      <c r="J13" s="296"/>
      <c r="K13" s="296"/>
      <c r="L13" s="296"/>
      <c r="M13" s="296"/>
      <c r="N13" s="296"/>
    </row>
    <row r="14" spans="2:14" ht="13.5" customHeight="1" x14ac:dyDescent="0.15">
      <c r="B14" s="94" t="s">
        <v>87</v>
      </c>
      <c r="C14" s="296" t="s">
        <v>20</v>
      </c>
      <c r="D14" s="296"/>
      <c r="E14" s="296"/>
      <c r="F14" s="296"/>
      <c r="G14" s="296"/>
      <c r="H14" s="296"/>
      <c r="I14" s="296"/>
      <c r="J14" s="296"/>
      <c r="K14" s="296"/>
      <c r="L14" s="296"/>
      <c r="M14" s="296"/>
      <c r="N14" s="296"/>
    </row>
    <row r="15" spans="2:14" ht="13.5" customHeight="1" x14ac:dyDescent="0.15">
      <c r="B15" s="94" t="s">
        <v>88</v>
      </c>
      <c r="C15" s="296" t="s">
        <v>21</v>
      </c>
      <c r="D15" s="296"/>
      <c r="E15" s="296"/>
      <c r="F15" s="296"/>
      <c r="G15" s="296"/>
      <c r="H15" s="296"/>
      <c r="I15" s="296"/>
      <c r="J15" s="296"/>
      <c r="K15" s="296"/>
      <c r="L15" s="296"/>
      <c r="M15" s="296"/>
      <c r="N15" s="296"/>
    </row>
    <row r="16" spans="2:14" ht="13.5" customHeight="1" x14ac:dyDescent="0.15">
      <c r="B16" s="94" t="s">
        <v>89</v>
      </c>
      <c r="C16" s="296" t="s">
        <v>22</v>
      </c>
      <c r="D16" s="296"/>
      <c r="E16" s="296"/>
      <c r="F16" s="296"/>
      <c r="G16" s="296"/>
      <c r="H16" s="296"/>
      <c r="I16" s="296"/>
      <c r="J16" s="296"/>
      <c r="K16" s="296"/>
      <c r="L16" s="296"/>
      <c r="M16" s="296"/>
      <c r="N16" s="296"/>
    </row>
    <row r="17" spans="2:14" ht="13.5" customHeight="1" x14ac:dyDescent="0.15">
      <c r="B17" s="94" t="s">
        <v>90</v>
      </c>
      <c r="C17" s="296" t="s">
        <v>65</v>
      </c>
      <c r="D17" s="296"/>
      <c r="E17" s="296"/>
      <c r="F17" s="296"/>
      <c r="G17" s="296"/>
      <c r="H17" s="296"/>
      <c r="I17" s="296"/>
      <c r="J17" s="296"/>
      <c r="K17" s="296"/>
      <c r="L17" s="296"/>
      <c r="M17" s="296"/>
      <c r="N17" s="296"/>
    </row>
    <row r="18" spans="2:14" ht="14.25" x14ac:dyDescent="0.15">
      <c r="B18" s="97"/>
      <c r="C18" s="295"/>
      <c r="D18" s="295"/>
      <c r="E18" s="295"/>
      <c r="F18" s="295"/>
      <c r="G18" s="295"/>
      <c r="H18" s="295"/>
      <c r="I18" s="295"/>
      <c r="J18" s="295"/>
      <c r="K18" s="295"/>
      <c r="L18" s="295"/>
      <c r="M18" s="295"/>
      <c r="N18" s="295"/>
    </row>
    <row r="19" spans="2:14" ht="14.25" x14ac:dyDescent="0.15">
      <c r="B19" s="97"/>
    </row>
    <row r="20" spans="2:14" ht="14.25" x14ac:dyDescent="0.15">
      <c r="B20" s="97"/>
    </row>
    <row r="21" spans="2:14" ht="14.25" x14ac:dyDescent="0.15">
      <c r="B21" s="97"/>
    </row>
    <row r="22" spans="2:14" ht="14.25" x14ac:dyDescent="0.15">
      <c r="B22" s="97"/>
    </row>
    <row r="23" spans="2:14" ht="14.25" x14ac:dyDescent="0.15">
      <c r="B23" s="97"/>
    </row>
  </sheetData>
  <sheetProtection formatCells="0" formatColumns="0" formatRows="0"/>
  <mergeCells count="21">
    <mergeCell ref="G3:G4"/>
    <mergeCell ref="C14:N14"/>
    <mergeCell ref="C15:N15"/>
    <mergeCell ref="J3:J4"/>
    <mergeCell ref="L7:L9"/>
    <mergeCell ref="N3:N4"/>
    <mergeCell ref="K3:K4"/>
    <mergeCell ref="B7:C7"/>
    <mergeCell ref="B8:C8"/>
    <mergeCell ref="M3:M4"/>
    <mergeCell ref="L3:L4"/>
    <mergeCell ref="B9:C9"/>
    <mergeCell ref="D3:F3"/>
    <mergeCell ref="B3:C4"/>
    <mergeCell ref="I3:I4"/>
    <mergeCell ref="H3:H4"/>
    <mergeCell ref="C18:N18"/>
    <mergeCell ref="C17:N17"/>
    <mergeCell ref="B10:C10"/>
    <mergeCell ref="C16:N16"/>
    <mergeCell ref="C13:N13"/>
  </mergeCells>
  <phoneticPr fontId="2"/>
  <printOptions horizontalCentered="1"/>
  <pageMargins left="0.19685039370078741" right="0.19685039370078741" top="0.59055118110236227" bottom="0.27559055118110237" header="0.19685039370078741" footer="0.19685039370078741"/>
  <pageSetup paperSize="9" scale="9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A1:I15"/>
  <sheetViews>
    <sheetView view="pageBreakPreview" zoomScaleNormal="90" zoomScaleSheetLayoutView="100" workbookViewId="0">
      <selection activeCell="G32" sqref="G32"/>
    </sheetView>
  </sheetViews>
  <sheetFormatPr defaultRowHeight="12" x14ac:dyDescent="0.15"/>
  <cols>
    <col min="1" max="1" width="3.125" style="28" customWidth="1"/>
    <col min="2" max="2" width="20.625" style="28" customWidth="1"/>
    <col min="3" max="7" width="12.5" style="28" customWidth="1"/>
    <col min="8" max="8" width="11.5" style="28" customWidth="1"/>
    <col min="9" max="9" width="17.5" style="28" customWidth="1"/>
    <col min="10" max="16384" width="9" style="28"/>
  </cols>
  <sheetData>
    <row r="1" spans="1:9" s="26" customFormat="1" ht="18" customHeight="1" x14ac:dyDescent="0.15">
      <c r="A1" s="25" t="s">
        <v>215</v>
      </c>
      <c r="B1" s="3"/>
      <c r="C1" s="3"/>
      <c r="D1" s="5"/>
      <c r="E1" s="3"/>
      <c r="F1" s="3"/>
      <c r="G1" s="3"/>
      <c r="H1" s="3"/>
      <c r="I1" s="3"/>
    </row>
    <row r="2" spans="1:9" s="26" customFormat="1" ht="24" customHeight="1" x14ac:dyDescent="0.15">
      <c r="A2" s="3"/>
      <c r="B2" s="3"/>
      <c r="C2" s="27" t="s">
        <v>23</v>
      </c>
      <c r="D2" s="3"/>
      <c r="E2" s="3"/>
      <c r="F2" s="3"/>
      <c r="G2" s="3"/>
      <c r="H2" s="3"/>
      <c r="I2" s="3"/>
    </row>
    <row r="3" spans="1:9" s="26" customFormat="1" ht="18" customHeight="1" thickBot="1" x14ac:dyDescent="0.2">
      <c r="A3" s="3"/>
      <c r="B3" s="3"/>
      <c r="C3" s="3"/>
      <c r="D3" s="3"/>
      <c r="E3" s="3"/>
      <c r="F3" s="3"/>
      <c r="G3" s="3"/>
      <c r="H3" s="3"/>
      <c r="I3" s="32" t="s">
        <v>24</v>
      </c>
    </row>
    <row r="4" spans="1:9" ht="37.5" customHeight="1" x14ac:dyDescent="0.15">
      <c r="A4" s="324" t="s">
        <v>25</v>
      </c>
      <c r="B4" s="325"/>
      <c r="C4" s="319" t="s">
        <v>40</v>
      </c>
      <c r="D4" s="323" t="s">
        <v>26</v>
      </c>
      <c r="E4" s="323"/>
      <c r="F4" s="323"/>
      <c r="G4" s="323"/>
      <c r="H4" s="323"/>
      <c r="I4" s="321" t="s">
        <v>39</v>
      </c>
    </row>
    <row r="5" spans="1:9" ht="37.5" customHeight="1" thickBot="1" x14ac:dyDescent="0.2">
      <c r="A5" s="326"/>
      <c r="B5" s="327"/>
      <c r="C5" s="320"/>
      <c r="D5" s="33" t="s">
        <v>27</v>
      </c>
      <c r="E5" s="33" t="s">
        <v>28</v>
      </c>
      <c r="F5" s="33" t="s">
        <v>221</v>
      </c>
      <c r="G5" s="33" t="s">
        <v>222</v>
      </c>
      <c r="H5" s="33" t="s">
        <v>29</v>
      </c>
      <c r="I5" s="322"/>
    </row>
    <row r="6" spans="1:9" s="26" customFormat="1" ht="45" customHeight="1" x14ac:dyDescent="0.15">
      <c r="A6" s="313" t="str">
        <f>【申請】１の16号!B7</f>
        <v>医師就労支援事業</v>
      </c>
      <c r="B6" s="328"/>
      <c r="C6" s="270">
        <f>【申請】１の16号!F7</f>
        <v>0</v>
      </c>
      <c r="D6" s="267">
        <f>【申請】１の16号!M7</f>
        <v>0</v>
      </c>
      <c r="E6" s="267">
        <f>+C6-D6-H6</f>
        <v>0</v>
      </c>
      <c r="F6" s="267"/>
      <c r="G6" s="267"/>
      <c r="H6" s="268">
        <f>【申請】１の16号!G7</f>
        <v>0</v>
      </c>
      <c r="I6" s="271" t="s">
        <v>52</v>
      </c>
    </row>
    <row r="7" spans="1:9" s="26" customFormat="1" ht="45" customHeight="1" x14ac:dyDescent="0.15">
      <c r="A7" s="333"/>
      <c r="B7" s="334"/>
      <c r="C7" s="35"/>
      <c r="D7" s="272"/>
      <c r="E7" s="272"/>
      <c r="F7" s="272"/>
      <c r="G7" s="272"/>
      <c r="H7" s="273"/>
      <c r="I7" s="274" t="s">
        <v>52</v>
      </c>
    </row>
    <row r="8" spans="1:9" s="26" customFormat="1" ht="45" customHeight="1" thickBot="1" x14ac:dyDescent="0.2">
      <c r="A8" s="333"/>
      <c r="B8" s="334"/>
      <c r="C8" s="35"/>
      <c r="D8" s="272"/>
      <c r="E8" s="272"/>
      <c r="F8" s="272"/>
      <c r="G8" s="272"/>
      <c r="H8" s="273"/>
      <c r="I8" s="274" t="s">
        <v>52</v>
      </c>
    </row>
    <row r="9" spans="1:9" s="26" customFormat="1" ht="52.5" customHeight="1" thickBot="1" x14ac:dyDescent="0.2">
      <c r="A9" s="331" t="s">
        <v>17</v>
      </c>
      <c r="B9" s="332"/>
      <c r="C9" s="265">
        <f t="shared" ref="C9:H9" si="0">SUM(C6:C8)</f>
        <v>0</v>
      </c>
      <c r="D9" s="266">
        <f t="shared" si="0"/>
        <v>0</v>
      </c>
      <c r="E9" s="266">
        <f t="shared" si="0"/>
        <v>0</v>
      </c>
      <c r="F9" s="77">
        <f t="shared" si="0"/>
        <v>0</v>
      </c>
      <c r="G9" s="77">
        <f t="shared" si="0"/>
        <v>0</v>
      </c>
      <c r="H9" s="77">
        <f t="shared" si="0"/>
        <v>0</v>
      </c>
      <c r="I9" s="79"/>
    </row>
    <row r="10" spans="1:9" ht="18" customHeight="1" x14ac:dyDescent="0.15">
      <c r="E10" s="36"/>
      <c r="F10" s="36"/>
      <c r="G10" s="36"/>
    </row>
    <row r="11" spans="1:9" ht="15" customHeight="1" x14ac:dyDescent="0.15">
      <c r="A11" s="59" t="s">
        <v>210</v>
      </c>
      <c r="B11" s="329" t="s">
        <v>60</v>
      </c>
      <c r="C11" s="330"/>
      <c r="D11" s="330"/>
      <c r="E11" s="330"/>
      <c r="F11" s="330"/>
      <c r="G11" s="330"/>
      <c r="H11" s="330"/>
      <c r="I11" s="330"/>
    </row>
    <row r="12" spans="1:9" ht="30" customHeight="1" x14ac:dyDescent="0.15">
      <c r="A12" s="264" t="s">
        <v>207</v>
      </c>
      <c r="B12" s="329" t="s">
        <v>216</v>
      </c>
      <c r="C12" s="330"/>
      <c r="D12" s="330"/>
      <c r="E12" s="330"/>
      <c r="F12" s="330"/>
      <c r="G12" s="330"/>
      <c r="H12" s="330"/>
      <c r="I12" s="330"/>
    </row>
    <row r="13" spans="1:9" ht="15" customHeight="1" x14ac:dyDescent="0.15">
      <c r="A13" s="264" t="s">
        <v>208</v>
      </c>
      <c r="B13" s="329" t="s">
        <v>61</v>
      </c>
      <c r="C13" s="330"/>
      <c r="D13" s="330"/>
      <c r="E13" s="330"/>
      <c r="F13" s="330"/>
      <c r="G13" s="330"/>
      <c r="H13" s="330"/>
      <c r="I13" s="330"/>
    </row>
    <row r="14" spans="1:9" ht="15" customHeight="1" x14ac:dyDescent="0.15">
      <c r="A14" s="264" t="s">
        <v>209</v>
      </c>
      <c r="B14" s="329" t="s">
        <v>217</v>
      </c>
      <c r="C14" s="330"/>
      <c r="D14" s="330"/>
      <c r="E14" s="330"/>
      <c r="F14" s="330"/>
      <c r="G14" s="330"/>
      <c r="H14" s="330"/>
      <c r="I14" s="330"/>
    </row>
    <row r="15" spans="1:9" ht="15" customHeight="1" x14ac:dyDescent="0.15">
      <c r="A15" s="29"/>
    </row>
  </sheetData>
  <sheetProtection formatCells="0" formatColumns="0" formatRows="0"/>
  <mergeCells count="12">
    <mergeCell ref="B14:I14"/>
    <mergeCell ref="A9:B9"/>
    <mergeCell ref="B11:I11"/>
    <mergeCell ref="B12:I12"/>
    <mergeCell ref="A7:B7"/>
    <mergeCell ref="A8:B8"/>
    <mergeCell ref="B13:I13"/>
    <mergeCell ref="C4:C5"/>
    <mergeCell ref="I4:I5"/>
    <mergeCell ref="D4:H4"/>
    <mergeCell ref="A4:B5"/>
    <mergeCell ref="A6:B6"/>
  </mergeCells>
  <phoneticPr fontId="2"/>
  <printOptions horizontalCentered="1"/>
  <pageMargins left="0.59055118110236227" right="0.39" top="0.8" bottom="0.98425196850393704" header="0.51181102362204722" footer="0.51181102362204722"/>
  <pageSetup paperSize="9" scale="81" orientation="portrait" verticalDpi="3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pageSetUpPr fitToPage="1"/>
  </sheetPr>
  <dimension ref="A1:H42"/>
  <sheetViews>
    <sheetView view="pageBreakPreview" zoomScaleNormal="100" zoomScaleSheetLayoutView="100" workbookViewId="0">
      <selection activeCell="G32" sqref="G32"/>
    </sheetView>
  </sheetViews>
  <sheetFormatPr defaultRowHeight="13.5" x14ac:dyDescent="0.15"/>
  <cols>
    <col min="1" max="4" width="10.625" style="5" customWidth="1"/>
    <col min="5" max="5" width="11.875" style="5" customWidth="1"/>
    <col min="6" max="7" width="18.125" style="5" customWidth="1"/>
    <col min="8" max="8" width="2.875" style="5" customWidth="1"/>
    <col min="9" max="16384" width="9" style="5"/>
  </cols>
  <sheetData>
    <row r="1" spans="1:7" s="1" customFormat="1" ht="18" customHeight="1" x14ac:dyDescent="0.15">
      <c r="A1" s="37" t="s">
        <v>218</v>
      </c>
      <c r="B1" s="38"/>
      <c r="C1" s="38"/>
      <c r="D1" s="38"/>
    </row>
    <row r="2" spans="1:7" s="1" customFormat="1" ht="24" customHeight="1" x14ac:dyDescent="0.15">
      <c r="D2" s="48"/>
      <c r="E2" s="14" t="s">
        <v>41</v>
      </c>
    </row>
    <row r="3" spans="1:7" s="1" customFormat="1" ht="18" customHeight="1" x14ac:dyDescent="0.15"/>
    <row r="4" spans="1:7" s="1" customFormat="1" ht="18" customHeight="1" x14ac:dyDescent="0.15">
      <c r="A4" s="39" t="s">
        <v>57</v>
      </c>
      <c r="B4" s="370" t="s">
        <v>226</v>
      </c>
      <c r="C4" s="371"/>
      <c r="D4" s="371"/>
      <c r="E4" s="371"/>
      <c r="F4" s="371"/>
      <c r="G4" s="189"/>
    </row>
    <row r="5" spans="1:7" s="1" customFormat="1" ht="18" customHeight="1" x14ac:dyDescent="0.15">
      <c r="A5" s="40"/>
    </row>
    <row r="6" spans="1:7" s="1" customFormat="1" ht="18" customHeight="1" thickBot="1" x14ac:dyDescent="0.2">
      <c r="A6" s="41" t="s">
        <v>58</v>
      </c>
      <c r="B6" s="42"/>
      <c r="C6" s="42"/>
      <c r="D6" s="42"/>
      <c r="G6" s="32" t="s">
        <v>24</v>
      </c>
    </row>
    <row r="7" spans="1:7" s="1" customFormat="1" ht="15" customHeight="1" x14ac:dyDescent="0.15">
      <c r="A7" s="347" t="s">
        <v>7</v>
      </c>
      <c r="B7" s="348"/>
      <c r="C7" s="348"/>
      <c r="D7" s="349"/>
      <c r="E7" s="372" t="s">
        <v>42</v>
      </c>
      <c r="F7" s="341" t="s">
        <v>59</v>
      </c>
      <c r="G7" s="342"/>
    </row>
    <row r="8" spans="1:7" s="1" customFormat="1" ht="15" customHeight="1" thickBot="1" x14ac:dyDescent="0.2">
      <c r="A8" s="350"/>
      <c r="B8" s="351"/>
      <c r="C8" s="351"/>
      <c r="D8" s="352"/>
      <c r="E8" s="373"/>
      <c r="F8" s="343"/>
      <c r="G8" s="344"/>
    </row>
    <row r="9" spans="1:7" ht="30" customHeight="1" x14ac:dyDescent="0.15">
      <c r="A9" s="381" t="s">
        <v>133</v>
      </c>
      <c r="B9" s="382"/>
      <c r="C9" s="382"/>
      <c r="D9" s="383"/>
      <c r="E9" s="120">
        <f>【申請】１の18号!D9</f>
        <v>0</v>
      </c>
      <c r="F9" s="393"/>
      <c r="G9" s="394"/>
    </row>
    <row r="10" spans="1:7" ht="30" customHeight="1" x14ac:dyDescent="0.15">
      <c r="A10" s="384" t="s">
        <v>166</v>
      </c>
      <c r="B10" s="385"/>
      <c r="C10" s="385"/>
      <c r="D10" s="386"/>
      <c r="E10" s="201">
        <f>【申請】１の18号!E9</f>
        <v>0</v>
      </c>
      <c r="F10" s="374"/>
      <c r="G10" s="375"/>
    </row>
    <row r="11" spans="1:7" ht="30" customHeight="1" x14ac:dyDescent="0.15">
      <c r="A11" s="384"/>
      <c r="B11" s="385"/>
      <c r="C11" s="385"/>
      <c r="D11" s="386"/>
      <c r="E11" s="201">
        <f>【申請】１の18号!H9</f>
        <v>0</v>
      </c>
      <c r="F11" s="374"/>
      <c r="G11" s="375"/>
    </row>
    <row r="12" spans="1:7" ht="30" customHeight="1" x14ac:dyDescent="0.15">
      <c r="A12" s="387"/>
      <c r="B12" s="388"/>
      <c r="C12" s="388"/>
      <c r="D12" s="389"/>
      <c r="E12" s="83" t="str">
        <f>IF(+【申請】１の18号!H9=0," ",+【申請】１の18号!H9)</f>
        <v xml:space="preserve"> </v>
      </c>
      <c r="F12" s="376"/>
      <c r="G12" s="377"/>
    </row>
    <row r="13" spans="1:7" ht="30" customHeight="1" thickBot="1" x14ac:dyDescent="0.2">
      <c r="A13" s="378"/>
      <c r="B13" s="379"/>
      <c r="C13" s="379"/>
      <c r="D13" s="380"/>
      <c r="E13" s="84"/>
      <c r="F13" s="337"/>
      <c r="G13" s="338"/>
    </row>
    <row r="14" spans="1:7" ht="30" customHeight="1" thickBot="1" x14ac:dyDescent="0.2">
      <c r="A14" s="353" t="s">
        <v>138</v>
      </c>
      <c r="B14" s="354"/>
      <c r="C14" s="354"/>
      <c r="D14" s="354"/>
      <c r="E14" s="82">
        <f>SUM(E9:E13)</f>
        <v>0</v>
      </c>
      <c r="F14" s="339"/>
      <c r="G14" s="340"/>
    </row>
    <row r="15" spans="1:7" s="1" customFormat="1" ht="18" customHeight="1" x14ac:dyDescent="0.15">
      <c r="A15" s="42"/>
      <c r="B15" s="42"/>
      <c r="C15" s="42"/>
      <c r="D15" s="42"/>
      <c r="E15" s="43"/>
      <c r="F15" s="43"/>
      <c r="G15" s="44"/>
    </row>
    <row r="16" spans="1:7" s="1" customFormat="1" ht="18" customHeight="1" thickBot="1" x14ac:dyDescent="0.2">
      <c r="A16" s="41" t="s">
        <v>5</v>
      </c>
      <c r="B16" s="42"/>
      <c r="C16" s="42"/>
      <c r="D16" s="42"/>
      <c r="G16" s="32" t="s">
        <v>24</v>
      </c>
    </row>
    <row r="17" spans="1:7" s="1" customFormat="1" ht="15" customHeight="1" x14ac:dyDescent="0.15">
      <c r="A17" s="347" t="s">
        <v>7</v>
      </c>
      <c r="B17" s="348"/>
      <c r="C17" s="348"/>
      <c r="D17" s="349"/>
      <c r="E17" s="372" t="s">
        <v>42</v>
      </c>
      <c r="F17" s="341" t="s">
        <v>139</v>
      </c>
      <c r="G17" s="342"/>
    </row>
    <row r="18" spans="1:7" s="1" customFormat="1" ht="15" customHeight="1" thickBot="1" x14ac:dyDescent="0.2">
      <c r="A18" s="350"/>
      <c r="B18" s="351"/>
      <c r="C18" s="351"/>
      <c r="D18" s="352"/>
      <c r="E18" s="373"/>
      <c r="F18" s="343"/>
      <c r="G18" s="344"/>
    </row>
    <row r="19" spans="1:7" ht="30" customHeight="1" x14ac:dyDescent="0.15">
      <c r="A19" s="360" t="str">
        <f>【申請】１の18号!A6</f>
        <v>医師就労支援事業</v>
      </c>
      <c r="B19" s="361"/>
      <c r="C19" s="361"/>
      <c r="D19" s="362"/>
      <c r="E19" s="120">
        <f>【申請】１の18号!C6</f>
        <v>0</v>
      </c>
      <c r="F19" s="393"/>
      <c r="G19" s="398"/>
    </row>
    <row r="20" spans="1:7" ht="30" customHeight="1" x14ac:dyDescent="0.15">
      <c r="A20" s="363"/>
      <c r="B20" s="364"/>
      <c r="C20" s="364"/>
      <c r="D20" s="365"/>
      <c r="E20" s="80"/>
      <c r="F20" s="345"/>
      <c r="G20" s="346"/>
    </row>
    <row r="21" spans="1:7" ht="30" customHeight="1" x14ac:dyDescent="0.15">
      <c r="A21" s="395"/>
      <c r="B21" s="396"/>
      <c r="C21" s="396"/>
      <c r="D21" s="397"/>
      <c r="E21" s="80"/>
      <c r="F21" s="214"/>
      <c r="G21" s="215"/>
    </row>
    <row r="22" spans="1:7" ht="30" customHeight="1" x14ac:dyDescent="0.15">
      <c r="A22" s="395"/>
      <c r="B22" s="396"/>
      <c r="C22" s="396"/>
      <c r="D22" s="397"/>
      <c r="E22" s="80"/>
      <c r="F22" s="345"/>
      <c r="G22" s="346"/>
    </row>
    <row r="23" spans="1:7" ht="30" customHeight="1" thickBot="1" x14ac:dyDescent="0.2">
      <c r="A23" s="357"/>
      <c r="B23" s="358"/>
      <c r="C23" s="358"/>
      <c r="D23" s="359"/>
      <c r="E23" s="81"/>
      <c r="F23" s="368"/>
      <c r="G23" s="369"/>
    </row>
    <row r="24" spans="1:7" ht="30" customHeight="1" thickBot="1" x14ac:dyDescent="0.2">
      <c r="A24" s="390" t="s">
        <v>138</v>
      </c>
      <c r="B24" s="391"/>
      <c r="C24" s="391"/>
      <c r="D24" s="392"/>
      <c r="E24" s="82">
        <f>SUM(E19:E23)</f>
        <v>0</v>
      </c>
      <c r="F24" s="366"/>
      <c r="G24" s="367"/>
    </row>
    <row r="25" spans="1:7" s="1" customFormat="1" ht="18" customHeight="1" x14ac:dyDescent="0.15">
      <c r="A25" s="44"/>
      <c r="B25" s="44"/>
      <c r="C25" s="44"/>
      <c r="D25" s="44"/>
      <c r="E25" s="45" t="str">
        <f>IF(E14=E24," ","収支不一致！！")</f>
        <v xml:space="preserve"> </v>
      </c>
      <c r="F25" s="45"/>
      <c r="G25" s="44"/>
    </row>
    <row r="26" spans="1:7" s="1" customFormat="1" ht="18" customHeight="1" x14ac:dyDescent="0.15">
      <c r="A26" s="44" t="s">
        <v>46</v>
      </c>
      <c r="B26" s="44"/>
      <c r="C26" s="44"/>
      <c r="D26" s="44"/>
    </row>
    <row r="27" spans="1:7" s="1" customFormat="1" ht="18" customHeight="1" x14ac:dyDescent="0.15">
      <c r="B27" s="399" t="s">
        <v>227</v>
      </c>
      <c r="C27" s="399"/>
      <c r="D27" s="399"/>
    </row>
    <row r="28" spans="1:7" s="1" customFormat="1" ht="18" customHeight="1" x14ac:dyDescent="0.15">
      <c r="G28" s="9"/>
    </row>
    <row r="29" spans="1:7" s="1" customFormat="1" ht="30" customHeight="1" x14ac:dyDescent="0.15">
      <c r="E29" s="13" t="s">
        <v>136</v>
      </c>
      <c r="F29" s="356" t="s">
        <v>168</v>
      </c>
      <c r="G29" s="356"/>
    </row>
    <row r="30" spans="1:7" s="1" customFormat="1" ht="30" customHeight="1" x14ac:dyDescent="0.15">
      <c r="F30" s="355" t="s">
        <v>167</v>
      </c>
      <c r="G30" s="356"/>
    </row>
    <row r="31" spans="1:7" s="1" customFormat="1" ht="30" customHeight="1" x14ac:dyDescent="0.15">
      <c r="G31" s="46"/>
    </row>
    <row r="32" spans="1:7" s="1" customFormat="1" x14ac:dyDescent="0.15">
      <c r="G32" s="46"/>
    </row>
    <row r="33" spans="1:8" s="1" customFormat="1" x14ac:dyDescent="0.15">
      <c r="G33" s="46"/>
    </row>
    <row r="34" spans="1:8" s="1" customFormat="1" ht="15" customHeight="1" x14ac:dyDescent="0.15">
      <c r="A34" s="47" t="s">
        <v>140</v>
      </c>
      <c r="B34" s="335" t="s">
        <v>141</v>
      </c>
      <c r="C34" s="336"/>
      <c r="D34" s="336"/>
      <c r="E34" s="336"/>
      <c r="F34" s="336"/>
      <c r="G34" s="336"/>
    </row>
    <row r="35" spans="1:8" s="1" customFormat="1" ht="28.5" customHeight="1" x14ac:dyDescent="0.15">
      <c r="A35" s="47" t="s">
        <v>142</v>
      </c>
      <c r="B35" s="335" t="s">
        <v>143</v>
      </c>
      <c r="C35" s="336"/>
      <c r="D35" s="336"/>
      <c r="E35" s="336"/>
      <c r="F35" s="336"/>
      <c r="G35" s="336"/>
    </row>
    <row r="36" spans="1:8" s="1" customFormat="1" ht="26.25" customHeight="1" x14ac:dyDescent="0.15">
      <c r="A36" s="47" t="s">
        <v>144</v>
      </c>
      <c r="B36" s="335" t="s">
        <v>219</v>
      </c>
      <c r="C36" s="336"/>
      <c r="D36" s="336"/>
      <c r="E36" s="336"/>
      <c r="F36" s="336"/>
      <c r="G36" s="336"/>
    </row>
    <row r="37" spans="1:8" s="1" customFormat="1" ht="26.25" customHeight="1" x14ac:dyDescent="0.15">
      <c r="A37" s="47" t="s">
        <v>145</v>
      </c>
      <c r="B37" s="335" t="s">
        <v>146</v>
      </c>
      <c r="C37" s="336"/>
      <c r="D37" s="336"/>
      <c r="E37" s="336"/>
      <c r="F37" s="336"/>
      <c r="G37" s="336"/>
    </row>
    <row r="38" spans="1:8" s="1" customFormat="1" ht="15" customHeight="1" x14ac:dyDescent="0.15">
      <c r="A38" s="47" t="s">
        <v>182</v>
      </c>
      <c r="B38" s="335" t="s">
        <v>184</v>
      </c>
      <c r="C38" s="336"/>
      <c r="D38" s="336"/>
      <c r="E38" s="336"/>
      <c r="F38" s="336"/>
      <c r="G38" s="336"/>
    </row>
    <row r="39" spans="1:8" s="1" customFormat="1" ht="15" customHeight="1" x14ac:dyDescent="0.15">
      <c r="A39" s="47" t="s">
        <v>183</v>
      </c>
      <c r="B39" s="335" t="s">
        <v>147</v>
      </c>
      <c r="C39" s="336"/>
      <c r="D39" s="336"/>
      <c r="E39" s="336"/>
      <c r="F39" s="336"/>
      <c r="G39" s="336"/>
    </row>
    <row r="40" spans="1:8" s="1" customFormat="1" ht="15" customHeight="1" x14ac:dyDescent="0.15">
      <c r="A40" s="5"/>
      <c r="B40" s="5"/>
      <c r="C40" s="5"/>
      <c r="D40" s="5"/>
      <c r="E40" s="5"/>
      <c r="F40" s="5"/>
      <c r="G40" s="5"/>
      <c r="H40" s="5"/>
    </row>
    <row r="41" spans="1:8" ht="15" customHeight="1" x14ac:dyDescent="0.15"/>
    <row r="42" spans="1:8" ht="15" customHeight="1" x14ac:dyDescent="0.15"/>
  </sheetData>
  <sheetProtection formatCells="0" formatColumns="0" formatRows="0"/>
  <mergeCells count="39">
    <mergeCell ref="B34:G34"/>
    <mergeCell ref="B35:G35"/>
    <mergeCell ref="A24:D24"/>
    <mergeCell ref="F29:G29"/>
    <mergeCell ref="F9:G9"/>
    <mergeCell ref="F11:G11"/>
    <mergeCell ref="A22:D22"/>
    <mergeCell ref="A21:D21"/>
    <mergeCell ref="F19:G19"/>
    <mergeCell ref="F20:G20"/>
    <mergeCell ref="B27:D27"/>
    <mergeCell ref="B4:F4"/>
    <mergeCell ref="F7:G8"/>
    <mergeCell ref="E17:E18"/>
    <mergeCell ref="F10:G10"/>
    <mergeCell ref="F12:G12"/>
    <mergeCell ref="A13:D13"/>
    <mergeCell ref="E7:E8"/>
    <mergeCell ref="A7:D8"/>
    <mergeCell ref="A9:D9"/>
    <mergeCell ref="A10:D10"/>
    <mergeCell ref="A12:D12"/>
    <mergeCell ref="A11:D11"/>
    <mergeCell ref="B37:G37"/>
    <mergeCell ref="B39:G39"/>
    <mergeCell ref="F13:G13"/>
    <mergeCell ref="F14:G14"/>
    <mergeCell ref="F17:G18"/>
    <mergeCell ref="F22:G22"/>
    <mergeCell ref="A17:D18"/>
    <mergeCell ref="A14:D14"/>
    <mergeCell ref="B38:G38"/>
    <mergeCell ref="F30:G30"/>
    <mergeCell ref="A23:D23"/>
    <mergeCell ref="A19:D19"/>
    <mergeCell ref="A20:D20"/>
    <mergeCell ref="F24:G24"/>
    <mergeCell ref="B36:G36"/>
    <mergeCell ref="F23:G23"/>
  </mergeCells>
  <phoneticPr fontId="2"/>
  <pageMargins left="0.78740157480314965" right="0.19685039370078741" top="0.31496062992125984" bottom="0.27559055118110237" header="0.19685039370078741" footer="0.19685039370078741"/>
  <pageSetup paperSize="9" scale="97"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pageSetUpPr fitToPage="1"/>
  </sheetPr>
  <dimension ref="A1:T25"/>
  <sheetViews>
    <sheetView zoomScale="80" zoomScaleNormal="80" zoomScaleSheetLayoutView="70" workbookViewId="0">
      <selection activeCell="G32" sqref="G32"/>
    </sheetView>
  </sheetViews>
  <sheetFormatPr defaultRowHeight="13.5" x14ac:dyDescent="0.15"/>
  <cols>
    <col min="1" max="1" width="3.625" style="150" customWidth="1"/>
    <col min="2" max="2" width="18.5" style="150" customWidth="1"/>
    <col min="3" max="3" width="2.625" style="150" customWidth="1"/>
    <col min="4" max="17" width="12" style="150" customWidth="1"/>
    <col min="18" max="16384" width="9" style="150"/>
  </cols>
  <sheetData>
    <row r="1" spans="1:20" s="146" customFormat="1" ht="18" customHeight="1" x14ac:dyDescent="0.15">
      <c r="A1" s="145" t="s">
        <v>220</v>
      </c>
      <c r="B1" s="145"/>
      <c r="C1" s="145"/>
      <c r="D1" s="145"/>
      <c r="E1" s="145"/>
      <c r="F1" s="145"/>
      <c r="G1" s="145"/>
      <c r="H1" s="145"/>
      <c r="I1" s="145"/>
      <c r="J1" s="145"/>
      <c r="K1" s="145"/>
      <c r="L1" s="145"/>
      <c r="M1" s="145"/>
      <c r="N1" s="145"/>
      <c r="O1" s="145"/>
      <c r="P1" s="145"/>
      <c r="Q1" s="145"/>
      <c r="R1" s="145"/>
      <c r="S1" s="145"/>
      <c r="T1" s="145"/>
    </row>
    <row r="2" spans="1:20" s="146" customFormat="1" ht="22.5" customHeight="1" x14ac:dyDescent="0.15">
      <c r="A2" s="145"/>
      <c r="B2" s="145"/>
      <c r="C2" s="145"/>
      <c r="D2" s="145"/>
      <c r="E2" s="145"/>
      <c r="F2" s="145"/>
      <c r="G2" s="145"/>
      <c r="H2" s="147" t="s">
        <v>148</v>
      </c>
      <c r="I2" s="145"/>
      <c r="J2" s="145"/>
      <c r="K2" s="145"/>
      <c r="L2" s="145"/>
      <c r="M2" s="145"/>
      <c r="N2" s="145"/>
      <c r="O2" s="145"/>
      <c r="P2" s="145"/>
      <c r="Q2" s="145"/>
      <c r="R2" s="145"/>
      <c r="S2" s="145"/>
      <c r="T2" s="145"/>
    </row>
    <row r="3" spans="1:20" ht="18" customHeight="1" thickBot="1" x14ac:dyDescent="0.2">
      <c r="A3" s="148"/>
      <c r="B3" s="148"/>
      <c r="C3" s="148"/>
      <c r="D3" s="148"/>
      <c r="E3" s="148"/>
      <c r="F3" s="148"/>
      <c r="G3" s="148"/>
      <c r="H3" s="148"/>
      <c r="I3" s="148"/>
      <c r="J3" s="148"/>
      <c r="K3" s="148"/>
      <c r="L3" s="148"/>
      <c r="M3" s="148"/>
      <c r="N3" s="148"/>
      <c r="O3" s="148"/>
      <c r="P3" s="148"/>
      <c r="Q3" s="149" t="s">
        <v>24</v>
      </c>
      <c r="R3" s="148"/>
      <c r="S3" s="148"/>
      <c r="T3" s="148"/>
    </row>
    <row r="4" spans="1:20" x14ac:dyDescent="0.15">
      <c r="A4" s="151"/>
      <c r="B4" s="152"/>
      <c r="C4" s="434" t="s">
        <v>30</v>
      </c>
      <c r="D4" s="436">
        <v>4</v>
      </c>
      <c r="E4" s="431">
        <v>5</v>
      </c>
      <c r="F4" s="431">
        <v>6</v>
      </c>
      <c r="G4" s="431">
        <v>7</v>
      </c>
      <c r="H4" s="431">
        <v>8</v>
      </c>
      <c r="I4" s="431">
        <v>9</v>
      </c>
      <c r="J4" s="431">
        <v>10</v>
      </c>
      <c r="K4" s="431">
        <v>11</v>
      </c>
      <c r="L4" s="431">
        <v>12</v>
      </c>
      <c r="M4" s="431">
        <v>1</v>
      </c>
      <c r="N4" s="431">
        <v>2</v>
      </c>
      <c r="O4" s="421">
        <v>3</v>
      </c>
      <c r="P4" s="424">
        <v>4</v>
      </c>
      <c r="Q4" s="427" t="s">
        <v>31</v>
      </c>
      <c r="R4" s="154"/>
      <c r="S4" s="154"/>
      <c r="T4" s="148"/>
    </row>
    <row r="5" spans="1:20" x14ac:dyDescent="0.15">
      <c r="A5" s="430" t="s">
        <v>149</v>
      </c>
      <c r="B5" s="155"/>
      <c r="C5" s="435"/>
      <c r="D5" s="437"/>
      <c r="E5" s="432"/>
      <c r="F5" s="432"/>
      <c r="G5" s="432"/>
      <c r="H5" s="432"/>
      <c r="I5" s="432"/>
      <c r="J5" s="432"/>
      <c r="K5" s="432"/>
      <c r="L5" s="432"/>
      <c r="M5" s="432"/>
      <c r="N5" s="432"/>
      <c r="O5" s="422"/>
      <c r="P5" s="425"/>
      <c r="Q5" s="428"/>
      <c r="R5" s="154"/>
      <c r="S5" s="154"/>
      <c r="T5" s="148"/>
    </row>
    <row r="6" spans="1:20" ht="14.25" thickBot="1" x14ac:dyDescent="0.2">
      <c r="A6" s="430"/>
      <c r="B6" s="157" t="s">
        <v>150</v>
      </c>
      <c r="C6" s="158"/>
      <c r="D6" s="438"/>
      <c r="E6" s="433"/>
      <c r="F6" s="433"/>
      <c r="G6" s="433"/>
      <c r="H6" s="433"/>
      <c r="I6" s="433"/>
      <c r="J6" s="433"/>
      <c r="K6" s="433"/>
      <c r="L6" s="433"/>
      <c r="M6" s="433"/>
      <c r="N6" s="433"/>
      <c r="O6" s="423"/>
      <c r="P6" s="426"/>
      <c r="Q6" s="429"/>
      <c r="R6" s="154"/>
      <c r="S6" s="154"/>
      <c r="T6" s="148"/>
    </row>
    <row r="7" spans="1:20" ht="37.5" customHeight="1" x14ac:dyDescent="0.15">
      <c r="A7" s="414" t="s">
        <v>151</v>
      </c>
      <c r="B7" s="416" t="str">
        <f>【申請】１の20号!A10</f>
        <v>医業収入</v>
      </c>
      <c r="C7" s="417"/>
      <c r="D7" s="192"/>
      <c r="E7" s="193"/>
      <c r="F7" s="193"/>
      <c r="G7" s="193"/>
      <c r="H7" s="193"/>
      <c r="I7" s="193"/>
      <c r="J7" s="193"/>
      <c r="K7" s="193"/>
      <c r="L7" s="193"/>
      <c r="M7" s="193"/>
      <c r="N7" s="193"/>
      <c r="O7" s="194"/>
      <c r="P7" s="219">
        <f>-(P8)</f>
        <v>0</v>
      </c>
      <c r="Q7" s="159">
        <f>SUM(D7:P7)</f>
        <v>0</v>
      </c>
      <c r="R7" s="154" t="s">
        <v>165</v>
      </c>
      <c r="S7" s="154"/>
      <c r="T7" s="148"/>
    </row>
    <row r="8" spans="1:20" ht="37.5" customHeight="1" x14ac:dyDescent="0.15">
      <c r="A8" s="405"/>
      <c r="B8" s="408" t="s">
        <v>133</v>
      </c>
      <c r="C8" s="409"/>
      <c r="D8" s="204"/>
      <c r="E8" s="205"/>
      <c r="F8" s="205"/>
      <c r="G8" s="205"/>
      <c r="H8" s="205"/>
      <c r="I8" s="205"/>
      <c r="J8" s="205"/>
      <c r="K8" s="205"/>
      <c r="L8" s="205"/>
      <c r="M8" s="205"/>
      <c r="N8" s="205"/>
      <c r="O8" s="205" t="s">
        <v>152</v>
      </c>
      <c r="P8" s="277">
        <f>【申請】１の20号!E9</f>
        <v>0</v>
      </c>
      <c r="Q8" s="164">
        <f>SUM(D8:P8)</f>
        <v>0</v>
      </c>
      <c r="R8" s="154"/>
      <c r="S8" s="154"/>
      <c r="T8" s="148"/>
    </row>
    <row r="9" spans="1:20" ht="37.5" customHeight="1" x14ac:dyDescent="0.15">
      <c r="A9" s="405"/>
      <c r="B9" s="406">
        <f>【申請】１の20号!A11</f>
        <v>0</v>
      </c>
      <c r="C9" s="418"/>
      <c r="D9" s="195"/>
      <c r="E9" s="196"/>
      <c r="F9" s="196"/>
      <c r="G9" s="196"/>
      <c r="H9" s="196"/>
      <c r="I9" s="196"/>
      <c r="J9" s="196"/>
      <c r="K9" s="196"/>
      <c r="L9" s="196"/>
      <c r="M9" s="196"/>
      <c r="N9" s="196"/>
      <c r="O9" s="197"/>
      <c r="P9" s="202"/>
      <c r="Q9" s="164">
        <f>SUM(D9:P9)</f>
        <v>0</v>
      </c>
      <c r="R9" s="148"/>
      <c r="S9" s="154"/>
      <c r="T9" s="148"/>
    </row>
    <row r="10" spans="1:20" ht="37.5" customHeight="1" x14ac:dyDescent="0.15">
      <c r="A10" s="405"/>
      <c r="B10" s="419" t="s">
        <v>152</v>
      </c>
      <c r="C10" s="420"/>
      <c r="D10" s="160"/>
      <c r="E10" s="161"/>
      <c r="F10" s="161"/>
      <c r="G10" s="161"/>
      <c r="H10" s="161"/>
      <c r="I10" s="161"/>
      <c r="J10" s="161"/>
      <c r="K10" s="161"/>
      <c r="L10" s="161"/>
      <c r="M10" s="161"/>
      <c r="N10" s="161"/>
      <c r="O10" s="162" t="s">
        <v>152</v>
      </c>
      <c r="P10" s="163"/>
      <c r="Q10" s="164">
        <f>SUM(D10:P10)</f>
        <v>0</v>
      </c>
      <c r="R10" s="148"/>
      <c r="S10" s="154"/>
      <c r="T10" s="148"/>
    </row>
    <row r="11" spans="1:20" ht="37.5" customHeight="1" x14ac:dyDescent="0.15">
      <c r="A11" s="405"/>
      <c r="B11" s="419" t="s">
        <v>152</v>
      </c>
      <c r="C11" s="420"/>
      <c r="D11" s="160"/>
      <c r="E11" s="161"/>
      <c r="F11" s="161"/>
      <c r="G11" s="161"/>
      <c r="H11" s="161"/>
      <c r="I11" s="161"/>
      <c r="J11" s="161"/>
      <c r="K11" s="161"/>
      <c r="L11" s="161"/>
      <c r="M11" s="161"/>
      <c r="N11" s="161"/>
      <c r="O11" s="162" t="s">
        <v>152</v>
      </c>
      <c r="P11" s="163"/>
      <c r="Q11" s="164">
        <f>SUM(D11:P11)</f>
        <v>0</v>
      </c>
      <c r="R11" s="154"/>
      <c r="S11" s="154"/>
      <c r="T11" s="148"/>
    </row>
    <row r="12" spans="1:20" ht="37.5" customHeight="1" thickBot="1" x14ac:dyDescent="0.2">
      <c r="A12" s="415"/>
      <c r="B12" s="402" t="s">
        <v>31</v>
      </c>
      <c r="C12" s="403"/>
      <c r="D12" s="165">
        <f>SUM(D7:D11)</f>
        <v>0</v>
      </c>
      <c r="E12" s="166">
        <f t="shared" ref="E12:Q12" si="0">SUM(E7:E11)</f>
        <v>0</v>
      </c>
      <c r="F12" s="166">
        <f t="shared" si="0"/>
        <v>0</v>
      </c>
      <c r="G12" s="166">
        <f t="shared" si="0"/>
        <v>0</v>
      </c>
      <c r="H12" s="166">
        <f t="shared" si="0"/>
        <v>0</v>
      </c>
      <c r="I12" s="166">
        <f t="shared" si="0"/>
        <v>0</v>
      </c>
      <c r="J12" s="166">
        <f t="shared" si="0"/>
        <v>0</v>
      </c>
      <c r="K12" s="166">
        <f t="shared" si="0"/>
        <v>0</v>
      </c>
      <c r="L12" s="166">
        <f t="shared" si="0"/>
        <v>0</v>
      </c>
      <c r="M12" s="166">
        <f t="shared" si="0"/>
        <v>0</v>
      </c>
      <c r="N12" s="166">
        <f t="shared" si="0"/>
        <v>0</v>
      </c>
      <c r="O12" s="166">
        <f t="shared" si="0"/>
        <v>0</v>
      </c>
      <c r="P12" s="167">
        <f>SUM(P7:P11)</f>
        <v>0</v>
      </c>
      <c r="Q12" s="168">
        <f t="shared" si="0"/>
        <v>0</v>
      </c>
      <c r="R12" s="154" t="s">
        <v>185</v>
      </c>
      <c r="S12" s="154"/>
      <c r="T12" s="148"/>
    </row>
    <row r="13" spans="1:20" ht="37.5" customHeight="1" x14ac:dyDescent="0.15">
      <c r="A13" s="405" t="s">
        <v>153</v>
      </c>
      <c r="B13" s="406" t="str">
        <f>【申請】１の18号!A6</f>
        <v>医師就労支援事業</v>
      </c>
      <c r="C13" s="407"/>
      <c r="D13" s="195"/>
      <c r="E13" s="196"/>
      <c r="F13" s="196"/>
      <c r="G13" s="196"/>
      <c r="H13" s="196"/>
      <c r="I13" s="196"/>
      <c r="J13" s="196"/>
      <c r="K13" s="196"/>
      <c r="L13" s="196"/>
      <c r="M13" s="196"/>
      <c r="N13" s="196" t="s">
        <v>154</v>
      </c>
      <c r="O13" s="197" t="s">
        <v>154</v>
      </c>
      <c r="P13" s="203"/>
      <c r="Q13" s="169">
        <f>SUM(D13:P13)</f>
        <v>0</v>
      </c>
      <c r="R13" s="154"/>
      <c r="S13" s="154"/>
      <c r="T13" s="148"/>
    </row>
    <row r="14" spans="1:20" ht="37.5" customHeight="1" x14ac:dyDescent="0.15">
      <c r="A14" s="405"/>
      <c r="B14" s="408"/>
      <c r="C14" s="409"/>
      <c r="D14" s="204"/>
      <c r="E14" s="205"/>
      <c r="F14" s="205"/>
      <c r="G14" s="205"/>
      <c r="H14" s="205"/>
      <c r="I14" s="205"/>
      <c r="J14" s="205"/>
      <c r="K14" s="205"/>
      <c r="L14" s="205"/>
      <c r="M14" s="205"/>
      <c r="N14" s="205"/>
      <c r="O14" s="206"/>
      <c r="P14" s="202"/>
      <c r="Q14" s="164">
        <f>SUM(D14:P14)</f>
        <v>0</v>
      </c>
      <c r="R14" s="148"/>
      <c r="S14" s="154"/>
      <c r="T14" s="148"/>
    </row>
    <row r="15" spans="1:20" ht="37.5" customHeight="1" x14ac:dyDescent="0.15">
      <c r="A15" s="405"/>
      <c r="B15" s="408"/>
      <c r="C15" s="409"/>
      <c r="D15" s="204"/>
      <c r="E15" s="205"/>
      <c r="F15" s="205"/>
      <c r="G15" s="205"/>
      <c r="H15" s="205"/>
      <c r="I15" s="205"/>
      <c r="J15" s="205"/>
      <c r="K15" s="205"/>
      <c r="L15" s="205"/>
      <c r="M15" s="205"/>
      <c r="N15" s="205"/>
      <c r="O15" s="206"/>
      <c r="P15" s="202"/>
      <c r="Q15" s="164">
        <f>SUM(D15:P15)</f>
        <v>0</v>
      </c>
      <c r="R15" s="148"/>
      <c r="S15" s="154"/>
      <c r="T15" s="148"/>
    </row>
    <row r="16" spans="1:20" ht="37.5" customHeight="1" x14ac:dyDescent="0.15">
      <c r="A16" s="405"/>
      <c r="B16" s="408"/>
      <c r="C16" s="409"/>
      <c r="D16" s="204"/>
      <c r="E16" s="205"/>
      <c r="F16" s="205"/>
      <c r="G16" s="205"/>
      <c r="H16" s="205"/>
      <c r="I16" s="205"/>
      <c r="J16" s="205"/>
      <c r="K16" s="205"/>
      <c r="L16" s="205"/>
      <c r="M16" s="205"/>
      <c r="N16" s="205"/>
      <c r="O16" s="206"/>
      <c r="P16" s="163"/>
      <c r="Q16" s="164">
        <f>SUM(D16:P16)</f>
        <v>0</v>
      </c>
      <c r="R16" s="148"/>
      <c r="S16" s="154"/>
      <c r="T16" s="148"/>
    </row>
    <row r="17" spans="1:20" ht="37.5" customHeight="1" x14ac:dyDescent="0.15">
      <c r="A17" s="405"/>
      <c r="B17" s="410"/>
      <c r="C17" s="411"/>
      <c r="D17" s="160"/>
      <c r="E17" s="161"/>
      <c r="F17" s="161"/>
      <c r="G17" s="161"/>
      <c r="H17" s="161"/>
      <c r="I17" s="161"/>
      <c r="J17" s="161"/>
      <c r="K17" s="161"/>
      <c r="L17" s="161"/>
      <c r="M17" s="161"/>
      <c r="N17" s="161"/>
      <c r="O17" s="162" t="s">
        <v>154</v>
      </c>
      <c r="P17" s="163"/>
      <c r="Q17" s="164">
        <f>SUM(D17:P17)</f>
        <v>0</v>
      </c>
      <c r="R17" s="154"/>
      <c r="S17" s="154"/>
      <c r="T17" s="148"/>
    </row>
    <row r="18" spans="1:20" ht="37.5" customHeight="1" thickBot="1" x14ac:dyDescent="0.2">
      <c r="A18" s="405"/>
      <c r="B18" s="412" t="s">
        <v>31</v>
      </c>
      <c r="C18" s="413"/>
      <c r="D18" s="170">
        <f>SUM(D13:D17)</f>
        <v>0</v>
      </c>
      <c r="E18" s="171">
        <f t="shared" ref="E18:P18" si="1">SUM(E13:E17)</f>
        <v>0</v>
      </c>
      <c r="F18" s="171">
        <f t="shared" si="1"/>
        <v>0</v>
      </c>
      <c r="G18" s="171">
        <f t="shared" si="1"/>
        <v>0</v>
      </c>
      <c r="H18" s="171">
        <f t="shared" si="1"/>
        <v>0</v>
      </c>
      <c r="I18" s="171">
        <f t="shared" si="1"/>
        <v>0</v>
      </c>
      <c r="J18" s="171">
        <f t="shared" si="1"/>
        <v>0</v>
      </c>
      <c r="K18" s="171">
        <f t="shared" si="1"/>
        <v>0</v>
      </c>
      <c r="L18" s="171">
        <f>SUM(L13:L17)</f>
        <v>0</v>
      </c>
      <c r="M18" s="171">
        <f t="shared" si="1"/>
        <v>0</v>
      </c>
      <c r="N18" s="171">
        <f t="shared" si="1"/>
        <v>0</v>
      </c>
      <c r="O18" s="172">
        <f t="shared" si="1"/>
        <v>0</v>
      </c>
      <c r="P18" s="173">
        <f t="shared" si="1"/>
        <v>0</v>
      </c>
      <c r="Q18" s="174">
        <f>SUM(Q13:Q17)</f>
        <v>0</v>
      </c>
      <c r="R18" s="154" t="s">
        <v>155</v>
      </c>
      <c r="S18" s="154"/>
      <c r="T18" s="148"/>
    </row>
    <row r="19" spans="1:20" ht="37.5" customHeight="1" x14ac:dyDescent="0.15">
      <c r="A19" s="153" t="s">
        <v>156</v>
      </c>
      <c r="B19" s="400" t="s">
        <v>157</v>
      </c>
      <c r="C19" s="401"/>
      <c r="D19" s="175">
        <f t="shared" ref="D19:P19" si="2">+D12-D18</f>
        <v>0</v>
      </c>
      <c r="E19" s="176">
        <f t="shared" si="2"/>
        <v>0</v>
      </c>
      <c r="F19" s="176">
        <f t="shared" si="2"/>
        <v>0</v>
      </c>
      <c r="G19" s="176">
        <f t="shared" si="2"/>
        <v>0</v>
      </c>
      <c r="H19" s="176">
        <f t="shared" si="2"/>
        <v>0</v>
      </c>
      <c r="I19" s="176">
        <f t="shared" si="2"/>
        <v>0</v>
      </c>
      <c r="J19" s="176">
        <f t="shared" si="2"/>
        <v>0</v>
      </c>
      <c r="K19" s="176">
        <f t="shared" si="2"/>
        <v>0</v>
      </c>
      <c r="L19" s="176">
        <f t="shared" si="2"/>
        <v>0</v>
      </c>
      <c r="M19" s="176">
        <f t="shared" si="2"/>
        <v>0</v>
      </c>
      <c r="N19" s="176">
        <f t="shared" si="2"/>
        <v>0</v>
      </c>
      <c r="O19" s="177">
        <f t="shared" si="2"/>
        <v>0</v>
      </c>
      <c r="P19" s="178">
        <f t="shared" si="2"/>
        <v>0</v>
      </c>
      <c r="Q19" s="179"/>
      <c r="R19" s="154"/>
      <c r="S19" s="154"/>
      <c r="T19" s="148"/>
    </row>
    <row r="20" spans="1:20" ht="37.5" customHeight="1" thickBot="1" x14ac:dyDescent="0.2">
      <c r="A20" s="180" t="s">
        <v>158</v>
      </c>
      <c r="B20" s="402" t="s">
        <v>159</v>
      </c>
      <c r="C20" s="403"/>
      <c r="D20" s="165">
        <f>+D19</f>
        <v>0</v>
      </c>
      <c r="E20" s="166">
        <f t="shared" ref="E20:P20" si="3">E19+D20</f>
        <v>0</v>
      </c>
      <c r="F20" s="166">
        <f t="shared" si="3"/>
        <v>0</v>
      </c>
      <c r="G20" s="166">
        <f t="shared" si="3"/>
        <v>0</v>
      </c>
      <c r="H20" s="166">
        <f t="shared" si="3"/>
        <v>0</v>
      </c>
      <c r="I20" s="166">
        <f t="shared" si="3"/>
        <v>0</v>
      </c>
      <c r="J20" s="166">
        <f t="shared" si="3"/>
        <v>0</v>
      </c>
      <c r="K20" s="166">
        <f t="shared" si="3"/>
        <v>0</v>
      </c>
      <c r="L20" s="166">
        <f t="shared" si="3"/>
        <v>0</v>
      </c>
      <c r="M20" s="166">
        <f t="shared" si="3"/>
        <v>0</v>
      </c>
      <c r="N20" s="166">
        <f t="shared" si="3"/>
        <v>0</v>
      </c>
      <c r="O20" s="181">
        <f t="shared" si="3"/>
        <v>0</v>
      </c>
      <c r="P20" s="167">
        <f t="shared" si="3"/>
        <v>0</v>
      </c>
      <c r="Q20" s="182" t="str">
        <f>IF(Q12=Q18,"　","収支不一致")</f>
        <v>　</v>
      </c>
      <c r="R20" s="154" t="s">
        <v>160</v>
      </c>
      <c r="S20" s="154"/>
      <c r="T20" s="148"/>
    </row>
    <row r="21" spans="1:20" ht="18" customHeight="1" x14ac:dyDescent="0.15">
      <c r="A21" s="183"/>
      <c r="B21" s="156"/>
      <c r="C21" s="156"/>
      <c r="D21" s="184"/>
      <c r="E21" s="184"/>
      <c r="F21" s="184"/>
      <c r="G21" s="184"/>
      <c r="H21" s="184"/>
      <c r="I21" s="184"/>
      <c r="J21" s="184"/>
      <c r="K21" s="184"/>
      <c r="L21" s="184"/>
      <c r="M21" s="184"/>
      <c r="N21" s="184"/>
      <c r="O21" s="184"/>
      <c r="P21" s="184"/>
      <c r="Q21" s="185"/>
      <c r="R21" s="154"/>
      <c r="S21" s="154"/>
      <c r="T21" s="148"/>
    </row>
    <row r="22" spans="1:20" ht="18.75" customHeight="1" x14ac:dyDescent="0.15">
      <c r="A22" s="186" t="s">
        <v>161</v>
      </c>
      <c r="B22" s="404" t="s">
        <v>162</v>
      </c>
      <c r="C22" s="404"/>
      <c r="D22" s="404"/>
      <c r="E22" s="404"/>
      <c r="F22" s="404"/>
      <c r="G22" s="404"/>
      <c r="H22" s="404"/>
      <c r="I22" s="404"/>
      <c r="J22" s="404"/>
      <c r="K22" s="404"/>
      <c r="L22" s="404"/>
      <c r="M22" s="404"/>
      <c r="N22" s="404"/>
      <c r="O22" s="404"/>
      <c r="P22" s="404"/>
      <c r="Q22" s="404"/>
      <c r="R22" s="154"/>
      <c r="S22" s="154"/>
      <c r="T22" s="148"/>
    </row>
    <row r="23" spans="1:20" ht="18.75" customHeight="1" x14ac:dyDescent="0.15">
      <c r="A23" s="186"/>
      <c r="B23" s="404"/>
      <c r="C23" s="404"/>
      <c r="D23" s="404"/>
      <c r="E23" s="404"/>
      <c r="F23" s="404"/>
      <c r="G23" s="404"/>
      <c r="H23" s="404"/>
      <c r="I23" s="404"/>
      <c r="J23" s="404"/>
      <c r="K23" s="404"/>
      <c r="L23" s="404"/>
      <c r="M23" s="404"/>
      <c r="N23" s="404"/>
      <c r="O23" s="404"/>
      <c r="P23" s="404"/>
      <c r="Q23" s="404"/>
      <c r="R23" s="154"/>
      <c r="S23" s="154"/>
      <c r="T23" s="148"/>
    </row>
    <row r="24" spans="1:20" ht="18.75" customHeight="1" x14ac:dyDescent="0.15">
      <c r="A24" s="187" t="s">
        <v>163</v>
      </c>
      <c r="B24" s="404" t="s">
        <v>164</v>
      </c>
      <c r="C24" s="404"/>
      <c r="D24" s="404"/>
      <c r="E24" s="404"/>
      <c r="F24" s="404"/>
      <c r="G24" s="404"/>
      <c r="H24" s="404"/>
      <c r="I24" s="404"/>
      <c r="J24" s="404"/>
      <c r="K24" s="404"/>
      <c r="L24" s="404"/>
      <c r="M24" s="404"/>
      <c r="N24" s="404"/>
      <c r="O24" s="404"/>
      <c r="P24" s="404"/>
      <c r="Q24" s="404"/>
      <c r="R24" s="154"/>
      <c r="S24" s="154"/>
      <c r="T24" s="148"/>
    </row>
    <row r="25" spans="1:20" x14ac:dyDescent="0.15">
      <c r="A25" s="154"/>
      <c r="B25" s="154"/>
      <c r="C25" s="154"/>
      <c r="D25" s="188" t="str">
        <f>IF(D20&gt;=0,"　","累計欄ﾏｲﾅｽ")</f>
        <v>　</v>
      </c>
      <c r="E25" s="188" t="str">
        <f t="shared" ref="E25:P25" si="4">IF(E20&gt;=0,"　","累計欄ﾏｲﾅｽ")</f>
        <v>　</v>
      </c>
      <c r="F25" s="188" t="str">
        <f t="shared" si="4"/>
        <v>　</v>
      </c>
      <c r="G25" s="188" t="str">
        <f t="shared" si="4"/>
        <v>　</v>
      </c>
      <c r="H25" s="188" t="str">
        <f t="shared" si="4"/>
        <v>　</v>
      </c>
      <c r="I25" s="188" t="str">
        <f t="shared" si="4"/>
        <v>　</v>
      </c>
      <c r="J25" s="188" t="str">
        <f t="shared" si="4"/>
        <v>　</v>
      </c>
      <c r="K25" s="188" t="str">
        <f t="shared" si="4"/>
        <v>　</v>
      </c>
      <c r="L25" s="188" t="str">
        <f t="shared" si="4"/>
        <v>　</v>
      </c>
      <c r="M25" s="188" t="str">
        <f t="shared" si="4"/>
        <v>　</v>
      </c>
      <c r="N25" s="188" t="str">
        <f t="shared" si="4"/>
        <v>　</v>
      </c>
      <c r="O25" s="188" t="str">
        <f t="shared" si="4"/>
        <v>　</v>
      </c>
      <c r="P25" s="188" t="str">
        <f t="shared" si="4"/>
        <v>　</v>
      </c>
      <c r="Q25" s="154"/>
      <c r="R25" s="154"/>
      <c r="S25" s="154"/>
      <c r="T25" s="148"/>
    </row>
  </sheetData>
  <mergeCells count="34">
    <mergeCell ref="O4:O6"/>
    <mergeCell ref="P4:P6"/>
    <mergeCell ref="Q4:Q6"/>
    <mergeCell ref="A5:A6"/>
    <mergeCell ref="K4:K6"/>
    <mergeCell ref="L4:L6"/>
    <mergeCell ref="M4:M6"/>
    <mergeCell ref="N4:N6"/>
    <mergeCell ref="G4:G6"/>
    <mergeCell ref="H4:H6"/>
    <mergeCell ref="I4:I6"/>
    <mergeCell ref="J4:J6"/>
    <mergeCell ref="C4:C5"/>
    <mergeCell ref="D4:D6"/>
    <mergeCell ref="E4:E6"/>
    <mergeCell ref="F4:F6"/>
    <mergeCell ref="A7:A12"/>
    <mergeCell ref="B7:C7"/>
    <mergeCell ref="B8:C8"/>
    <mergeCell ref="B9:C9"/>
    <mergeCell ref="B10:C10"/>
    <mergeCell ref="B11:C11"/>
    <mergeCell ref="B12:C12"/>
    <mergeCell ref="B19:C19"/>
    <mergeCell ref="B20:C20"/>
    <mergeCell ref="B22:Q23"/>
    <mergeCell ref="B24:Q24"/>
    <mergeCell ref="A13:A18"/>
    <mergeCell ref="B13:C13"/>
    <mergeCell ref="B14:C14"/>
    <mergeCell ref="B15:C15"/>
    <mergeCell ref="B16:C16"/>
    <mergeCell ref="B17:C17"/>
    <mergeCell ref="B18:C18"/>
  </mergeCells>
  <phoneticPr fontId="2"/>
  <pageMargins left="0.27559055118110237" right="0.27559055118110237" top="0.98425196850393704" bottom="0.51181102362204722" header="0.51181102362204722" footer="0.39370078740157483"/>
  <pageSetup paperSize="9" scale="74" orientation="landscape" r:id="rId1"/>
  <headerFooter alignWithMargins="0"/>
  <colBreaks count="1" manualBreakCount="1">
    <brk id="17" max="1048575" man="1"/>
  </col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I29"/>
  <sheetViews>
    <sheetView view="pageBreakPreview" zoomScaleNormal="100" zoomScaleSheetLayoutView="100" workbookViewId="0">
      <selection activeCell="D50" sqref="D50"/>
    </sheetView>
  </sheetViews>
  <sheetFormatPr defaultRowHeight="13.5" x14ac:dyDescent="0.15"/>
  <cols>
    <col min="1" max="1" width="4.5" style="1" customWidth="1"/>
    <col min="2" max="2" width="8.75" style="1" customWidth="1"/>
    <col min="3" max="3" width="21.125" style="1" customWidth="1"/>
    <col min="4" max="4" width="20.375" style="1" customWidth="1"/>
    <col min="5" max="5" width="26.25" style="1" customWidth="1"/>
    <col min="6" max="6" width="12.75" style="1" customWidth="1"/>
    <col min="7" max="10" width="3.625" style="1" customWidth="1"/>
    <col min="11" max="11" width="9" style="1"/>
    <col min="12" max="14" width="3.625" style="1" customWidth="1"/>
    <col min="15" max="16384" width="9" style="1"/>
  </cols>
  <sheetData>
    <row r="1" spans="1:9" ht="24" customHeight="1" x14ac:dyDescent="0.15">
      <c r="A1" s="12" t="s">
        <v>204</v>
      </c>
      <c r="B1" s="10"/>
      <c r="C1" s="13"/>
      <c r="D1" s="9"/>
      <c r="E1" s="9"/>
      <c r="F1" s="9"/>
      <c r="G1" s="9"/>
      <c r="H1" s="9"/>
      <c r="I1" s="9"/>
    </row>
    <row r="2" spans="1:9" ht="24" customHeight="1" x14ac:dyDescent="0.15">
      <c r="D2" s="13"/>
      <c r="E2" s="13"/>
      <c r="F2" s="13"/>
      <c r="G2" s="9"/>
    </row>
    <row r="3" spans="1:9" ht="24" customHeight="1" x14ac:dyDescent="0.15">
      <c r="A3" s="2"/>
      <c r="B3" s="2"/>
      <c r="D3" s="14" t="s">
        <v>169</v>
      </c>
      <c r="E3" s="13"/>
      <c r="F3" s="13"/>
      <c r="G3" s="9"/>
    </row>
    <row r="4" spans="1:9" ht="24" customHeight="1" x14ac:dyDescent="0.15"/>
    <row r="5" spans="1:9" ht="24" customHeight="1" x14ac:dyDescent="0.15">
      <c r="C5" s="2"/>
      <c r="E5" s="200" t="s">
        <v>227</v>
      </c>
    </row>
    <row r="6" spans="1:9" ht="24" customHeight="1" x14ac:dyDescent="0.15">
      <c r="A6" s="2"/>
      <c r="B6" s="2"/>
      <c r="C6" s="2"/>
      <c r="D6" s="2"/>
      <c r="E6" s="2"/>
      <c r="F6" s="2"/>
    </row>
    <row r="7" spans="1:9" ht="24" customHeight="1" x14ac:dyDescent="0.15">
      <c r="A7" s="2"/>
      <c r="B7" s="15" t="s">
        <v>228</v>
      </c>
      <c r="C7" s="2"/>
      <c r="D7" s="2"/>
      <c r="E7" s="2"/>
      <c r="F7" s="2"/>
    </row>
    <row r="8" spans="1:9" ht="24" customHeight="1" x14ac:dyDescent="0.15">
      <c r="A8" s="2"/>
      <c r="B8" s="2"/>
      <c r="C8" s="2"/>
      <c r="D8" s="2"/>
      <c r="E8" s="2"/>
      <c r="F8" s="2"/>
      <c r="G8" s="2"/>
    </row>
    <row r="9" spans="1:9" ht="24" customHeight="1" x14ac:dyDescent="0.15">
      <c r="A9" s="2"/>
      <c r="B9" s="2"/>
      <c r="D9" s="16" t="s">
        <v>180</v>
      </c>
      <c r="E9" s="356"/>
      <c r="F9" s="356"/>
    </row>
    <row r="10" spans="1:9" ht="24" customHeight="1" x14ac:dyDescent="0.15">
      <c r="A10" s="2"/>
      <c r="B10" s="2"/>
      <c r="E10" s="356"/>
      <c r="F10" s="356"/>
    </row>
    <row r="11" spans="1:9" ht="24" customHeight="1" x14ac:dyDescent="0.15">
      <c r="A11" s="2"/>
      <c r="B11" s="2"/>
      <c r="D11" s="16" t="s">
        <v>43</v>
      </c>
      <c r="E11" s="356" t="s">
        <v>168</v>
      </c>
      <c r="F11" s="356"/>
    </row>
    <row r="12" spans="1:9" ht="24" customHeight="1" x14ac:dyDescent="0.15">
      <c r="D12" s="18"/>
      <c r="E12" s="355" t="s">
        <v>167</v>
      </c>
      <c r="F12" s="356"/>
    </row>
    <row r="13" spans="1:9" ht="24" customHeight="1" x14ac:dyDescent="0.15">
      <c r="C13" s="18"/>
      <c r="D13" s="18"/>
      <c r="E13" s="18"/>
    </row>
    <row r="14" spans="1:9" ht="24" customHeight="1" x14ac:dyDescent="0.15">
      <c r="A14" s="2"/>
      <c r="B14" s="19" t="s">
        <v>45</v>
      </c>
      <c r="C14" s="440" t="str">
        <f>【申請】１の20号!B4</f>
        <v>令和元年度（2019年度）医師就労支援事業</v>
      </c>
      <c r="D14" s="441"/>
      <c r="E14" s="441"/>
    </row>
    <row r="15" spans="1:9" ht="24" customHeight="1" x14ac:dyDescent="0.15">
      <c r="A15" s="2"/>
      <c r="B15" s="17"/>
      <c r="C15" s="73"/>
      <c r="D15" s="74"/>
      <c r="E15" s="7"/>
    </row>
    <row r="16" spans="1:9" ht="24" customHeight="1" x14ac:dyDescent="0.15">
      <c r="A16" s="442" t="s">
        <v>230</v>
      </c>
      <c r="B16" s="442"/>
      <c r="C16" s="442"/>
      <c r="D16" s="442"/>
      <c r="E16" s="442"/>
      <c r="F16" s="442"/>
    </row>
    <row r="17" spans="1:7" ht="24" customHeight="1" x14ac:dyDescent="0.15">
      <c r="A17" s="442"/>
      <c r="B17" s="442"/>
      <c r="C17" s="442"/>
      <c r="D17" s="442"/>
      <c r="E17" s="442"/>
      <c r="F17" s="442"/>
    </row>
    <row r="18" spans="1:7" ht="24" customHeight="1" x14ac:dyDescent="0.15">
      <c r="A18" s="2"/>
      <c r="D18" s="9"/>
    </row>
    <row r="19" spans="1:7" ht="24" customHeight="1" x14ac:dyDescent="0.15">
      <c r="B19" s="1" t="s">
        <v>170</v>
      </c>
      <c r="E19" s="21"/>
      <c r="F19" s="22"/>
      <c r="G19" s="2"/>
    </row>
    <row r="20" spans="1:7" ht="18" customHeight="1" x14ac:dyDescent="0.15">
      <c r="C20" s="23"/>
      <c r="D20" s="23"/>
      <c r="E20" s="23"/>
      <c r="F20" s="11"/>
      <c r="G20" s="2"/>
    </row>
    <row r="21" spans="1:7" ht="24" customHeight="1" x14ac:dyDescent="0.15">
      <c r="A21" s="2"/>
      <c r="B21" s="443" t="s">
        <v>171</v>
      </c>
      <c r="C21" s="444"/>
      <c r="D21" s="445" t="s">
        <v>49</v>
      </c>
      <c r="E21" s="446"/>
    </row>
    <row r="22" spans="1:7" ht="52.5" customHeight="1" x14ac:dyDescent="0.15">
      <c r="A22" s="2"/>
      <c r="B22" s="447"/>
      <c r="C22" s="448"/>
      <c r="D22" s="449"/>
      <c r="E22" s="449"/>
    </row>
    <row r="23" spans="1:7" ht="24" customHeight="1" x14ac:dyDescent="0.15">
      <c r="A23" s="2"/>
      <c r="B23" s="2"/>
      <c r="C23" s="198"/>
      <c r="D23" s="20"/>
      <c r="E23" s="20"/>
    </row>
    <row r="24" spans="1:7" ht="21" customHeight="1" x14ac:dyDescent="0.15">
      <c r="A24" s="2" t="s">
        <v>172</v>
      </c>
      <c r="B24" s="2" t="s">
        <v>173</v>
      </c>
      <c r="C24" s="199"/>
    </row>
    <row r="25" spans="1:7" ht="21" customHeight="1" x14ac:dyDescent="0.15">
      <c r="B25" s="1" t="s">
        <v>174</v>
      </c>
      <c r="C25" s="18"/>
      <c r="D25" s="18"/>
      <c r="E25" s="18"/>
      <c r="F25" s="18"/>
    </row>
    <row r="26" spans="1:7" ht="21" customHeight="1" x14ac:dyDescent="0.15">
      <c r="A26" s="2"/>
      <c r="B26" s="2" t="s">
        <v>175</v>
      </c>
      <c r="C26" s="22"/>
      <c r="D26" s="22"/>
      <c r="E26" s="22"/>
      <c r="F26" s="22"/>
    </row>
    <row r="27" spans="1:7" ht="21" customHeight="1" x14ac:dyDescent="0.15">
      <c r="A27" s="2"/>
      <c r="B27" s="439" t="s">
        <v>176</v>
      </c>
      <c r="C27" s="439"/>
      <c r="D27" s="24"/>
      <c r="E27" s="11"/>
      <c r="F27" s="11"/>
    </row>
    <row r="28" spans="1:7" ht="21" customHeight="1" x14ac:dyDescent="0.15">
      <c r="B28" s="1" t="s">
        <v>177</v>
      </c>
    </row>
    <row r="29" spans="1:7" ht="21" customHeight="1" x14ac:dyDescent="0.15">
      <c r="B29" s="1" t="s">
        <v>178</v>
      </c>
    </row>
  </sheetData>
  <sheetProtection formatCells="0" formatColumns="0" formatRows="0"/>
  <mergeCells count="11">
    <mergeCell ref="B27:C27"/>
    <mergeCell ref="E9:F9"/>
    <mergeCell ref="E10:F10"/>
    <mergeCell ref="E11:F11"/>
    <mergeCell ref="E12:F12"/>
    <mergeCell ref="C14:E14"/>
    <mergeCell ref="A16:F17"/>
    <mergeCell ref="B21:C21"/>
    <mergeCell ref="D21:E21"/>
    <mergeCell ref="B22:C22"/>
    <mergeCell ref="D22:E22"/>
  </mergeCells>
  <phoneticPr fontId="2"/>
  <pageMargins left="0.85" right="0.19685039370078741"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pageSetUpPr fitToPage="1"/>
  </sheetPr>
  <dimension ref="A1:W17"/>
  <sheetViews>
    <sheetView view="pageBreakPreview" zoomScale="115" zoomScaleNormal="100" zoomScaleSheetLayoutView="115" workbookViewId="0">
      <selection activeCell="W7" sqref="W7"/>
    </sheetView>
  </sheetViews>
  <sheetFormatPr defaultRowHeight="13.5" x14ac:dyDescent="0.15"/>
  <cols>
    <col min="1" max="1" width="3.625" style="1" customWidth="1"/>
    <col min="2" max="2" width="14.875" style="1" customWidth="1"/>
    <col min="3" max="3" width="10.5" style="1" customWidth="1"/>
    <col min="4" max="5" width="10.125" style="1" customWidth="1"/>
    <col min="6" max="6" width="9.125" style="1" customWidth="1"/>
    <col min="7" max="7" width="9.625" style="1" customWidth="1"/>
    <col min="8" max="10" width="10.125" style="1" customWidth="1"/>
    <col min="11" max="11" width="10.25" style="1" customWidth="1"/>
    <col min="12" max="12" width="9.125" style="1" customWidth="1"/>
    <col min="13" max="13" width="7.375" style="1" customWidth="1"/>
    <col min="14" max="14" width="6.625" style="1" customWidth="1"/>
    <col min="15" max="16" width="9.125" style="1" customWidth="1"/>
    <col min="17" max="17" width="7.75" style="1" customWidth="1"/>
    <col min="18" max="18" width="9.125" style="1" customWidth="1"/>
    <col min="19" max="19" width="10.125" style="1" customWidth="1"/>
    <col min="20" max="20" width="9.125" style="1" customWidth="1"/>
    <col min="21" max="21" width="10.125" style="1" customWidth="1"/>
    <col min="22" max="22" width="9.125" style="1" customWidth="1"/>
    <col min="23" max="23" width="5.625" style="1" customWidth="1"/>
    <col min="24" max="16384" width="9" style="1"/>
  </cols>
  <sheetData>
    <row r="1" spans="1:23" ht="15" customHeight="1" x14ac:dyDescent="0.15">
      <c r="B1" s="48" t="s">
        <v>205</v>
      </c>
    </row>
    <row r="2" spans="1:23" ht="18" customHeight="1" thickBot="1" x14ac:dyDescent="0.2">
      <c r="C2" s="9"/>
      <c r="D2" s="9"/>
      <c r="E2" s="9"/>
      <c r="F2" s="9"/>
      <c r="G2" s="9"/>
      <c r="H2" s="9"/>
      <c r="I2" s="452" t="s">
        <v>13</v>
      </c>
      <c r="J2" s="452"/>
      <c r="K2" s="452"/>
      <c r="L2" s="452"/>
      <c r="M2" s="452"/>
      <c r="N2" s="452"/>
      <c r="O2" s="9"/>
      <c r="P2" s="9"/>
      <c r="Q2" s="9"/>
      <c r="R2" s="9"/>
      <c r="S2" s="9"/>
      <c r="T2" s="9"/>
      <c r="U2" s="9"/>
      <c r="V2" s="9"/>
      <c r="W2" s="9"/>
    </row>
    <row r="3" spans="1:23" ht="30" customHeight="1" x14ac:dyDescent="0.15">
      <c r="A3" s="462" t="s">
        <v>25</v>
      </c>
      <c r="B3" s="463"/>
      <c r="C3" s="453" t="s">
        <v>68</v>
      </c>
      <c r="D3" s="453"/>
      <c r="E3" s="453"/>
      <c r="F3" s="453"/>
      <c r="G3" s="468"/>
      <c r="H3" s="453" t="s">
        <v>69</v>
      </c>
      <c r="I3" s="453"/>
      <c r="J3" s="453"/>
      <c r="K3" s="453"/>
      <c r="L3" s="454"/>
      <c r="M3" s="455" t="s">
        <v>70</v>
      </c>
      <c r="N3" s="457" t="s">
        <v>71</v>
      </c>
      <c r="O3" s="458"/>
      <c r="P3" s="460" t="s">
        <v>91</v>
      </c>
      <c r="Q3" s="460" t="s">
        <v>92</v>
      </c>
      <c r="R3" s="455" t="s">
        <v>72</v>
      </c>
      <c r="S3" s="457" t="s">
        <v>73</v>
      </c>
      <c r="T3" s="459"/>
      <c r="U3" s="458"/>
      <c r="V3" s="460" t="s">
        <v>74</v>
      </c>
      <c r="W3" s="450" t="s">
        <v>75</v>
      </c>
    </row>
    <row r="4" spans="1:23" ht="52.5" customHeight="1" x14ac:dyDescent="0.15">
      <c r="A4" s="464"/>
      <c r="B4" s="465"/>
      <c r="C4" s="101" t="s">
        <v>15</v>
      </c>
      <c r="D4" s="98" t="s">
        <v>214</v>
      </c>
      <c r="E4" s="99" t="s">
        <v>36</v>
      </c>
      <c r="F4" s="99" t="s">
        <v>76</v>
      </c>
      <c r="G4" s="100" t="s">
        <v>93</v>
      </c>
      <c r="H4" s="101" t="s">
        <v>15</v>
      </c>
      <c r="I4" s="98" t="s">
        <v>214</v>
      </c>
      <c r="J4" s="99" t="s">
        <v>36</v>
      </c>
      <c r="K4" s="99" t="s">
        <v>76</v>
      </c>
      <c r="L4" s="99" t="s">
        <v>93</v>
      </c>
      <c r="M4" s="456"/>
      <c r="N4" s="99" t="s">
        <v>77</v>
      </c>
      <c r="O4" s="99" t="s">
        <v>51</v>
      </c>
      <c r="P4" s="461"/>
      <c r="Q4" s="461"/>
      <c r="R4" s="456"/>
      <c r="S4" s="99" t="s">
        <v>78</v>
      </c>
      <c r="T4" s="99" t="s">
        <v>84</v>
      </c>
      <c r="U4" s="99" t="s">
        <v>31</v>
      </c>
      <c r="V4" s="461"/>
      <c r="W4" s="451"/>
    </row>
    <row r="5" spans="1:23" s="61" customFormat="1" ht="15.75" customHeight="1" thickBot="1" x14ac:dyDescent="0.2">
      <c r="A5" s="102"/>
      <c r="B5" s="208"/>
      <c r="C5" s="106" t="s">
        <v>102</v>
      </c>
      <c r="D5" s="103" t="s">
        <v>103</v>
      </c>
      <c r="E5" s="104" t="s">
        <v>104</v>
      </c>
      <c r="F5" s="104" t="s">
        <v>105</v>
      </c>
      <c r="G5" s="105" t="s">
        <v>106</v>
      </c>
      <c r="H5" s="106" t="s">
        <v>107</v>
      </c>
      <c r="I5" s="103" t="s">
        <v>108</v>
      </c>
      <c r="J5" s="104" t="s">
        <v>109</v>
      </c>
      <c r="K5" s="104" t="s">
        <v>110</v>
      </c>
      <c r="L5" s="104" t="s">
        <v>111</v>
      </c>
      <c r="M5" s="104" t="s">
        <v>112</v>
      </c>
      <c r="N5" s="104" t="s">
        <v>113</v>
      </c>
      <c r="O5" s="104" t="s">
        <v>114</v>
      </c>
      <c r="P5" s="104" t="s">
        <v>115</v>
      </c>
      <c r="Q5" s="104" t="s">
        <v>116</v>
      </c>
      <c r="R5" s="104" t="s">
        <v>117</v>
      </c>
      <c r="S5" s="104" t="s">
        <v>118</v>
      </c>
      <c r="T5" s="104" t="s">
        <v>119</v>
      </c>
      <c r="U5" s="104" t="s">
        <v>120</v>
      </c>
      <c r="V5" s="104" t="s">
        <v>121</v>
      </c>
      <c r="W5" s="107"/>
    </row>
    <row r="6" spans="1:23" s="112" customFormat="1" ht="15.75" customHeight="1" x14ac:dyDescent="0.15">
      <c r="A6" s="209"/>
      <c r="B6" s="254"/>
      <c r="C6" s="209" t="s">
        <v>4</v>
      </c>
      <c r="D6" s="255" t="s">
        <v>4</v>
      </c>
      <c r="E6" s="256" t="s">
        <v>4</v>
      </c>
      <c r="F6" s="255" t="s">
        <v>4</v>
      </c>
      <c r="G6" s="257" t="s">
        <v>4</v>
      </c>
      <c r="H6" s="256" t="s">
        <v>4</v>
      </c>
      <c r="I6" s="255" t="s">
        <v>4</v>
      </c>
      <c r="J6" s="256" t="s">
        <v>4</v>
      </c>
      <c r="K6" s="255" t="s">
        <v>4</v>
      </c>
      <c r="L6" s="255" t="s">
        <v>4</v>
      </c>
      <c r="M6" s="111"/>
      <c r="N6" s="111"/>
      <c r="O6" s="108"/>
      <c r="P6" s="108" t="s">
        <v>4</v>
      </c>
      <c r="Q6" s="108" t="s">
        <v>4</v>
      </c>
      <c r="R6" s="108" t="s">
        <v>4</v>
      </c>
      <c r="S6" s="108" t="s">
        <v>4</v>
      </c>
      <c r="T6" s="108" t="s">
        <v>4</v>
      </c>
      <c r="U6" s="109" t="s">
        <v>4</v>
      </c>
      <c r="V6" s="108" t="s">
        <v>4</v>
      </c>
      <c r="W6" s="110"/>
    </row>
    <row r="7" spans="1:23" ht="45" customHeight="1" x14ac:dyDescent="0.15">
      <c r="A7" s="308" t="s">
        <v>231</v>
      </c>
      <c r="B7" s="309"/>
      <c r="C7" s="535" t="s">
        <v>237</v>
      </c>
      <c r="D7" s="536" t="s">
        <v>237</v>
      </c>
      <c r="E7" s="537" t="s">
        <v>237</v>
      </c>
      <c r="F7" s="538" t="s">
        <v>237</v>
      </c>
      <c r="G7" s="539" t="s">
        <v>237</v>
      </c>
      <c r="H7" s="292"/>
      <c r="I7" s="293"/>
      <c r="J7" s="293"/>
      <c r="K7" s="293"/>
      <c r="L7" s="96">
        <f>MIN(J7,K7)</f>
        <v>0</v>
      </c>
      <c r="M7" s="466" t="s">
        <v>235</v>
      </c>
      <c r="N7" s="469" t="s">
        <v>232</v>
      </c>
      <c r="O7" s="294" t="s">
        <v>233</v>
      </c>
      <c r="P7" s="280"/>
      <c r="Q7" s="213">
        <v>0</v>
      </c>
      <c r="R7" s="216">
        <f>P7-Q7</f>
        <v>0</v>
      </c>
      <c r="S7" s="280">
        <v>0</v>
      </c>
      <c r="T7" s="280"/>
      <c r="U7" s="216">
        <f>S7+T7</f>
        <v>0</v>
      </c>
      <c r="V7" s="216">
        <f>P7</f>
        <v>0</v>
      </c>
      <c r="W7" s="217"/>
    </row>
    <row r="8" spans="1:23" ht="45" customHeight="1" x14ac:dyDescent="0.15">
      <c r="A8" s="471"/>
      <c r="B8" s="472"/>
      <c r="C8" s="535" t="s">
        <v>237</v>
      </c>
      <c r="D8" s="540" t="s">
        <v>237</v>
      </c>
      <c r="E8" s="537" t="s">
        <v>237</v>
      </c>
      <c r="F8" s="541" t="s">
        <v>237</v>
      </c>
      <c r="G8" s="542" t="s">
        <v>237</v>
      </c>
      <c r="H8" s="287"/>
      <c r="I8" s="288"/>
      <c r="J8" s="287"/>
      <c r="K8" s="288"/>
      <c r="L8" s="278">
        <f>MIN(J8,K8)</f>
        <v>0</v>
      </c>
      <c r="M8" s="467"/>
      <c r="N8" s="469"/>
      <c r="O8" s="213"/>
      <c r="P8" s="213"/>
      <c r="Q8" s="213"/>
      <c r="R8" s="213"/>
      <c r="S8" s="213"/>
      <c r="T8" s="213"/>
      <c r="U8" s="213"/>
      <c r="V8" s="213"/>
      <c r="W8" s="217"/>
    </row>
    <row r="9" spans="1:23" ht="45" customHeight="1" thickBot="1" x14ac:dyDescent="0.2">
      <c r="A9" s="471"/>
      <c r="B9" s="472"/>
      <c r="C9" s="535" t="s">
        <v>237</v>
      </c>
      <c r="D9" s="540" t="s">
        <v>237</v>
      </c>
      <c r="E9" s="537" t="s">
        <v>237</v>
      </c>
      <c r="F9" s="543" t="s">
        <v>237</v>
      </c>
      <c r="G9" s="544" t="s">
        <v>237</v>
      </c>
      <c r="H9" s="289"/>
      <c r="I9" s="290"/>
      <c r="J9" s="289"/>
      <c r="K9" s="291"/>
      <c r="L9" s="279">
        <f>MIN(J9,K9)</f>
        <v>0</v>
      </c>
      <c r="M9" s="467"/>
      <c r="N9" s="469"/>
      <c r="O9" s="213"/>
      <c r="P9" s="213"/>
      <c r="Q9" s="213"/>
      <c r="R9" s="213"/>
      <c r="S9" s="213"/>
      <c r="T9" s="213"/>
      <c r="U9" s="213"/>
      <c r="V9" s="213"/>
      <c r="W9" s="217"/>
    </row>
    <row r="10" spans="1:23" ht="45" customHeight="1" thickBot="1" x14ac:dyDescent="0.2">
      <c r="A10" s="297" t="s">
        <v>179</v>
      </c>
      <c r="B10" s="470"/>
      <c r="C10" s="545" t="s">
        <v>237</v>
      </c>
      <c r="D10" s="546" t="s">
        <v>237</v>
      </c>
      <c r="E10" s="546" t="s">
        <v>237</v>
      </c>
      <c r="F10" s="546" t="s">
        <v>237</v>
      </c>
      <c r="G10" s="547" t="s">
        <v>237</v>
      </c>
      <c r="H10" s="212">
        <f>H7</f>
        <v>0</v>
      </c>
      <c r="I10" s="113">
        <f>I7</f>
        <v>0</v>
      </c>
      <c r="J10" s="113">
        <f>J7</f>
        <v>0</v>
      </c>
      <c r="K10" s="113">
        <f>K7</f>
        <v>0</v>
      </c>
      <c r="L10" s="113">
        <f>L7</f>
        <v>0</v>
      </c>
      <c r="M10" s="269"/>
      <c r="N10" s="114"/>
      <c r="O10" s="113">
        <f>SUM(O7:O9)</f>
        <v>0</v>
      </c>
      <c r="P10" s="113">
        <f>SUM(P7:P9)</f>
        <v>0</v>
      </c>
      <c r="Q10" s="113">
        <f>SUM(Q7:Q9)</f>
        <v>0</v>
      </c>
      <c r="R10" s="113">
        <f>SUM(R7:R9)</f>
        <v>0</v>
      </c>
      <c r="S10" s="113">
        <f t="shared" ref="S10:V10" si="0">SUM(S7:S9)</f>
        <v>0</v>
      </c>
      <c r="T10" s="113">
        <f>SUM(T7:T9)</f>
        <v>0</v>
      </c>
      <c r="U10" s="113">
        <f>SUM(U7:U9)</f>
        <v>0</v>
      </c>
      <c r="V10" s="113">
        <f t="shared" si="0"/>
        <v>0</v>
      </c>
      <c r="W10" s="115"/>
    </row>
    <row r="11" spans="1:23" x14ac:dyDescent="0.15">
      <c r="A11" s="7"/>
      <c r="B11" s="207" t="s">
        <v>122</v>
      </c>
      <c r="C11" s="117" t="s">
        <v>79</v>
      </c>
      <c r="D11" s="117"/>
    </row>
    <row r="12" spans="1:23" x14ac:dyDescent="0.15">
      <c r="A12" s="7"/>
      <c r="B12" s="207">
        <v>2</v>
      </c>
      <c r="C12" s="117" t="s">
        <v>47</v>
      </c>
      <c r="D12" s="117"/>
    </row>
    <row r="13" spans="1:23" x14ac:dyDescent="0.15">
      <c r="A13" s="7"/>
      <c r="B13" s="207">
        <v>3</v>
      </c>
      <c r="C13" s="117" t="s">
        <v>80</v>
      </c>
      <c r="D13" s="117"/>
    </row>
    <row r="14" spans="1:23" x14ac:dyDescent="0.15">
      <c r="B14" s="116">
        <v>4</v>
      </c>
      <c r="C14" s="117" t="s">
        <v>81</v>
      </c>
      <c r="D14" s="117"/>
    </row>
    <row r="15" spans="1:23" x14ac:dyDescent="0.15">
      <c r="B15" s="116">
        <v>5</v>
      </c>
      <c r="C15" s="117" t="s">
        <v>48</v>
      </c>
      <c r="D15" s="117"/>
    </row>
    <row r="16" spans="1:23" x14ac:dyDescent="0.15">
      <c r="B16" s="116">
        <v>6</v>
      </c>
      <c r="C16" s="117" t="s">
        <v>82</v>
      </c>
      <c r="D16" s="117"/>
    </row>
    <row r="17" spans="4:4" ht="21" customHeight="1" x14ac:dyDescent="0.15">
      <c r="D17" s="117"/>
    </row>
  </sheetData>
  <mergeCells count="18">
    <mergeCell ref="A3:B4"/>
    <mergeCell ref="M7:M9"/>
    <mergeCell ref="C3:G3"/>
    <mergeCell ref="N7:N9"/>
    <mergeCell ref="A10:B10"/>
    <mergeCell ref="A7:B7"/>
    <mergeCell ref="A8:B8"/>
    <mergeCell ref="A9:B9"/>
    <mergeCell ref="W3:W4"/>
    <mergeCell ref="I2:N2"/>
    <mergeCell ref="H3:L3"/>
    <mergeCell ref="M3:M4"/>
    <mergeCell ref="N3:O3"/>
    <mergeCell ref="R3:R4"/>
    <mergeCell ref="S3:U3"/>
    <mergeCell ref="P3:P4"/>
    <mergeCell ref="V3:V4"/>
    <mergeCell ref="Q3:Q4"/>
  </mergeCells>
  <phoneticPr fontId="2"/>
  <printOptions horizontalCentered="1"/>
  <pageMargins left="0.15748031496062992" right="0.15748031496062992" top="0.55118110236220474" bottom="0.24" header="0.31496062992125984" footer="0.19685039370078741"/>
  <pageSetup paperSize="9" scale="7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66FF"/>
  </sheetPr>
  <dimension ref="A1:M39"/>
  <sheetViews>
    <sheetView view="pageBreakPreview" zoomScaleNormal="100" zoomScaleSheetLayoutView="100" workbookViewId="0">
      <selection activeCell="B28" sqref="B28"/>
    </sheetView>
  </sheetViews>
  <sheetFormatPr defaultRowHeight="13.5" x14ac:dyDescent="0.15"/>
  <cols>
    <col min="1" max="4" width="10.625" style="5" customWidth="1"/>
    <col min="5" max="10" width="11.125" style="5" customWidth="1"/>
    <col min="11" max="11" width="20" style="5" customWidth="1"/>
    <col min="12" max="12" width="0.75" style="5" customWidth="1"/>
    <col min="13" max="16384" width="9" style="5"/>
  </cols>
  <sheetData>
    <row r="1" spans="1:13" s="1" customFormat="1" ht="15" customHeight="1" x14ac:dyDescent="0.15">
      <c r="A1" s="37" t="s">
        <v>206</v>
      </c>
      <c r="B1" s="38"/>
      <c r="C1" s="38"/>
      <c r="D1" s="38"/>
    </row>
    <row r="2" spans="1:13" s="1" customFormat="1" ht="18" customHeight="1" x14ac:dyDescent="0.15">
      <c r="F2" s="6" t="s">
        <v>0</v>
      </c>
    </row>
    <row r="3" spans="1:13" s="1" customFormat="1" ht="10.5" customHeight="1" x14ac:dyDescent="0.15"/>
    <row r="4" spans="1:13" s="1" customFormat="1" ht="15" customHeight="1" x14ac:dyDescent="0.15">
      <c r="A4" s="49" t="s">
        <v>100</v>
      </c>
      <c r="B4" s="258" t="s">
        <v>238</v>
      </c>
      <c r="C4" s="258"/>
      <c r="D4" s="258"/>
      <c r="E4" s="258"/>
      <c r="F4" s="258"/>
      <c r="G4" s="258"/>
      <c r="H4" s="258"/>
    </row>
    <row r="5" spans="1:13" s="1" customFormat="1" ht="10.5" customHeight="1" x14ac:dyDescent="0.15">
      <c r="H5" s="50"/>
    </row>
    <row r="6" spans="1:13" s="1" customFormat="1" ht="13.5" customHeight="1" thickBot="1" x14ac:dyDescent="0.2">
      <c r="A6" s="41" t="s">
        <v>101</v>
      </c>
      <c r="B6" s="42"/>
      <c r="C6" s="42"/>
      <c r="D6" s="42"/>
      <c r="K6" s="32" t="s">
        <v>24</v>
      </c>
    </row>
    <row r="7" spans="1:13" s="1" customFormat="1" ht="13.5" customHeight="1" x14ac:dyDescent="0.15">
      <c r="A7" s="347" t="s">
        <v>7</v>
      </c>
      <c r="B7" s="473"/>
      <c r="C7" s="473"/>
      <c r="D7" s="474"/>
      <c r="E7" s="473" t="s">
        <v>132</v>
      </c>
      <c r="F7" s="487"/>
      <c r="G7" s="488" t="s">
        <v>8</v>
      </c>
      <c r="H7" s="488" t="s">
        <v>1</v>
      </c>
      <c r="I7" s="312"/>
      <c r="J7" s="488" t="s">
        <v>2</v>
      </c>
      <c r="K7" s="306"/>
    </row>
    <row r="8" spans="1:13" s="1" customFormat="1" ht="13.5" customHeight="1" thickBot="1" x14ac:dyDescent="0.2">
      <c r="A8" s="353"/>
      <c r="B8" s="354"/>
      <c r="C8" s="354"/>
      <c r="D8" s="475"/>
      <c r="E8" s="51" t="s">
        <v>123</v>
      </c>
      <c r="F8" s="52" t="s">
        <v>3</v>
      </c>
      <c r="G8" s="489"/>
      <c r="H8" s="53" t="s">
        <v>9</v>
      </c>
      <c r="I8" s="53" t="s">
        <v>10</v>
      </c>
      <c r="J8" s="489"/>
      <c r="K8" s="513"/>
    </row>
    <row r="9" spans="1:13" ht="22.5" customHeight="1" x14ac:dyDescent="0.15">
      <c r="A9" s="501" t="str">
        <f>【申請】１の20号!A9:D9</f>
        <v>北海道補助金</v>
      </c>
      <c r="B9" s="502"/>
      <c r="C9" s="502"/>
      <c r="D9" s="503"/>
      <c r="E9" s="119" t="str">
        <f>IF(【申請】１の20号!E9=0," ",【申請】１の20号!E9)</f>
        <v xml:space="preserve"> </v>
      </c>
      <c r="F9" s="120" t="str">
        <f>+IF(E$14&lt;=G$14,G9,E9)</f>
        <v xml:space="preserve"> </v>
      </c>
      <c r="G9" s="120" t="str">
        <f>IF(SUM(H9:I9)=0," ",SUM(H9:I9))</f>
        <v xml:space="preserve"> </v>
      </c>
      <c r="H9" s="120">
        <v>0</v>
      </c>
      <c r="I9" s="283">
        <f>【申請】30号!P7</f>
        <v>0</v>
      </c>
      <c r="J9" s="393" t="s">
        <v>223</v>
      </c>
      <c r="K9" s="394"/>
      <c r="M9" s="282"/>
    </row>
    <row r="10" spans="1:13" ht="22.5" customHeight="1" x14ac:dyDescent="0.15">
      <c r="A10" s="504" t="str">
        <f>【申請】１の20号!A10:D10</f>
        <v>医業収入</v>
      </c>
      <c r="B10" s="505"/>
      <c r="C10" s="505"/>
      <c r="D10" s="506"/>
      <c r="E10" s="121" t="str">
        <f>IF(【申請】１の20号!E10=0," ",【申請】１の20号!E10)</f>
        <v xml:space="preserve"> </v>
      </c>
      <c r="F10" s="122" t="str">
        <f>+IF(E$14&lt;=G$14,G10,E10)</f>
        <v xml:space="preserve"> </v>
      </c>
      <c r="G10" s="120" t="str">
        <f>IF(SUM(H10:I10)=0," ",SUM(H10:I10))</f>
        <v xml:space="preserve"> </v>
      </c>
      <c r="H10" s="281"/>
      <c r="I10" s="281"/>
      <c r="J10" s="374"/>
      <c r="K10" s="375"/>
      <c r="M10" s="282"/>
    </row>
    <row r="11" spans="1:13" ht="22.5" customHeight="1" x14ac:dyDescent="0.15">
      <c r="A11" s="504" t="str">
        <f>IF(【申請】１の20号!A11=0," ",【申請】１の20号!A11)</f>
        <v xml:space="preserve"> </v>
      </c>
      <c r="B11" s="505"/>
      <c r="C11" s="505"/>
      <c r="D11" s="506"/>
      <c r="E11" s="121" t="str">
        <f>IF(【申請】１の20号!E11=0," ",【申請】１の20号!E11)</f>
        <v xml:space="preserve"> </v>
      </c>
      <c r="F11" s="122" t="str">
        <f t="shared" ref="F11:F13" si="0">+IF(E$14&lt;=G$14,G11,E11)</f>
        <v xml:space="preserve"> </v>
      </c>
      <c r="G11" s="123" t="str">
        <f>IF(SUM(H11:I11)=0," ",SUM(H11:I11))</f>
        <v xml:space="preserve"> </v>
      </c>
      <c r="H11" s="133"/>
      <c r="I11" s="133" t="str">
        <f>+IF(H11&gt;0,0," ")</f>
        <v xml:space="preserve"> </v>
      </c>
      <c r="J11" s="376"/>
      <c r="K11" s="377"/>
    </row>
    <row r="12" spans="1:13" ht="22.5" customHeight="1" x14ac:dyDescent="0.15">
      <c r="A12" s="507" t="str">
        <f>IF(【申請】１の20号!A12=0," ",【申請】１の20号!A12)</f>
        <v xml:space="preserve"> </v>
      </c>
      <c r="B12" s="508"/>
      <c r="C12" s="508"/>
      <c r="D12" s="509"/>
      <c r="E12" s="121" t="str">
        <f>IF(【申請】１の20号!E12=0," ",【申請】１の20号!E12)</f>
        <v xml:space="preserve"> </v>
      </c>
      <c r="F12" s="122" t="str">
        <f t="shared" si="0"/>
        <v xml:space="preserve"> </v>
      </c>
      <c r="G12" s="123" t="str">
        <f>IF(SUM(H12:I12)=0," ",SUM(H12:I12))</f>
        <v xml:space="preserve"> </v>
      </c>
      <c r="H12" s="134"/>
      <c r="I12" s="132"/>
      <c r="J12" s="345"/>
      <c r="K12" s="518"/>
    </row>
    <row r="13" spans="1:13" ht="22.5" customHeight="1" thickBot="1" x14ac:dyDescent="0.2">
      <c r="A13" s="510" t="str">
        <f>IF(【申請】１の20号!A13=0," ",【申請】１の20号!A13)</f>
        <v xml:space="preserve"> </v>
      </c>
      <c r="B13" s="511"/>
      <c r="C13" s="511"/>
      <c r="D13" s="512"/>
      <c r="E13" s="124" t="str">
        <f>IF(【申請】１の20号!E13=0," ",【申請】１の20号!E13)</f>
        <v xml:space="preserve"> </v>
      </c>
      <c r="F13" s="125" t="str">
        <f t="shared" si="0"/>
        <v xml:space="preserve"> </v>
      </c>
      <c r="G13" s="126" t="str">
        <f>IF(SUM(H13:I13)=0," ",SUM(H13:I13))</f>
        <v xml:space="preserve"> </v>
      </c>
      <c r="H13" s="126"/>
      <c r="I13" s="135"/>
      <c r="J13" s="368"/>
      <c r="K13" s="490"/>
    </row>
    <row r="14" spans="1:13" ht="22.5" customHeight="1" thickBot="1" x14ac:dyDescent="0.2">
      <c r="A14" s="493" t="s">
        <v>94</v>
      </c>
      <c r="B14" s="494"/>
      <c r="C14" s="494"/>
      <c r="D14" s="495"/>
      <c r="E14" s="127">
        <f>SUM(E9:E13)</f>
        <v>0</v>
      </c>
      <c r="F14" s="128">
        <f>SUM(F9:F13)</f>
        <v>0</v>
      </c>
      <c r="G14" s="128">
        <f>SUM(G9:G13)</f>
        <v>0</v>
      </c>
      <c r="H14" s="128">
        <f>SUM(H9:H13)</f>
        <v>0</v>
      </c>
      <c r="I14" s="129">
        <f>SUM(I9:I13)</f>
        <v>0</v>
      </c>
      <c r="J14" s="516"/>
      <c r="K14" s="517"/>
    </row>
    <row r="15" spans="1:13" s="1" customFormat="1" ht="10.5" customHeight="1" x14ac:dyDescent="0.15">
      <c r="A15" s="42"/>
      <c r="B15" s="42"/>
      <c r="C15" s="42"/>
      <c r="D15" s="42"/>
      <c r="E15" s="85"/>
      <c r="F15" s="86"/>
      <c r="G15" s="85"/>
      <c r="H15" s="136"/>
      <c r="I15" s="85"/>
      <c r="J15" s="87"/>
      <c r="K15" s="87"/>
    </row>
    <row r="16" spans="1:13" s="1" customFormat="1" ht="13.5" customHeight="1" thickBot="1" x14ac:dyDescent="0.2">
      <c r="A16" s="41" t="s">
        <v>5</v>
      </c>
      <c r="B16" s="42"/>
      <c r="C16" s="42"/>
      <c r="D16" s="42"/>
      <c r="E16" s="88"/>
      <c r="F16" s="88"/>
      <c r="G16" s="88"/>
      <c r="H16" s="137"/>
      <c r="I16" s="137"/>
      <c r="J16" s="137"/>
      <c r="K16" s="138" t="s">
        <v>24</v>
      </c>
    </row>
    <row r="17" spans="1:11" s="1" customFormat="1" ht="13.5" customHeight="1" x14ac:dyDescent="0.15">
      <c r="A17" s="347" t="s">
        <v>7</v>
      </c>
      <c r="B17" s="473"/>
      <c r="C17" s="473"/>
      <c r="D17" s="474"/>
      <c r="E17" s="496" t="s">
        <v>124</v>
      </c>
      <c r="F17" s="497"/>
      <c r="G17" s="491" t="s">
        <v>8</v>
      </c>
      <c r="H17" s="491" t="s">
        <v>1</v>
      </c>
      <c r="I17" s="492"/>
      <c r="J17" s="514" t="s">
        <v>6</v>
      </c>
      <c r="K17" s="499" t="s">
        <v>125</v>
      </c>
    </row>
    <row r="18" spans="1:11" s="1" customFormat="1" ht="13.5" customHeight="1" thickBot="1" x14ac:dyDescent="0.2">
      <c r="A18" s="353"/>
      <c r="B18" s="354"/>
      <c r="C18" s="354"/>
      <c r="D18" s="475"/>
      <c r="E18" s="89" t="s">
        <v>123</v>
      </c>
      <c r="F18" s="90" t="s">
        <v>3</v>
      </c>
      <c r="G18" s="498"/>
      <c r="H18" s="91" t="s">
        <v>11</v>
      </c>
      <c r="I18" s="91" t="s">
        <v>12</v>
      </c>
      <c r="J18" s="515"/>
      <c r="K18" s="500"/>
    </row>
    <row r="19" spans="1:11" ht="22.5" customHeight="1" x14ac:dyDescent="0.15">
      <c r="A19" s="476" t="s">
        <v>234</v>
      </c>
      <c r="B19" s="477"/>
      <c r="C19" s="477"/>
      <c r="D19" s="478"/>
      <c r="E19" s="119" t="str">
        <f>IF(【申請】１の20号!E19=0," ",【申請】１の20号!E19)</f>
        <v xml:space="preserve"> </v>
      </c>
      <c r="F19" s="120" t="str">
        <f>G19</f>
        <v xml:space="preserve"> </v>
      </c>
      <c r="G19" s="120" t="str">
        <f>IF(SUM(H19:I19)=0," ",SUM(H19:I19))</f>
        <v xml:space="preserve"> </v>
      </c>
      <c r="H19" s="120">
        <f>【申請】30号!S7</f>
        <v>0</v>
      </c>
      <c r="I19" s="120">
        <f>【申請】30号!T7</f>
        <v>0</v>
      </c>
      <c r="J19" s="130" t="str">
        <f>IF(G19=" "," ",F19-G19)</f>
        <v xml:space="preserve"> </v>
      </c>
      <c r="K19" s="139"/>
    </row>
    <row r="20" spans="1:11" ht="22.5" customHeight="1" x14ac:dyDescent="0.15">
      <c r="A20" s="479" t="str">
        <f>IF(【申請】１の20号!A20=0," ",【申請】１の20号!A20)</f>
        <v xml:space="preserve"> </v>
      </c>
      <c r="B20" s="480"/>
      <c r="C20" s="480"/>
      <c r="D20" s="481"/>
      <c r="E20" s="119" t="str">
        <f>IF(【申請】１の20号!E20=0," ",【申請】１の20号!E20)</f>
        <v xml:space="preserve"> </v>
      </c>
      <c r="F20" s="120"/>
      <c r="G20" s="120"/>
      <c r="H20" s="120"/>
      <c r="I20" s="120"/>
      <c r="J20" s="130"/>
      <c r="K20" s="140"/>
    </row>
    <row r="21" spans="1:11" ht="22.5" customHeight="1" x14ac:dyDescent="0.15">
      <c r="A21" s="479" t="str">
        <f>IF(【申請】１の20号!A22=0," ",【申請】１の20号!A22)</f>
        <v xml:space="preserve"> </v>
      </c>
      <c r="B21" s="480"/>
      <c r="C21" s="480"/>
      <c r="D21" s="481"/>
      <c r="E21" s="119"/>
      <c r="F21" s="122"/>
      <c r="G21" s="123"/>
      <c r="H21" s="120"/>
      <c r="I21" s="120"/>
      <c r="J21" s="130"/>
      <c r="K21" s="140"/>
    </row>
    <row r="22" spans="1:11" ht="22.5" customHeight="1" x14ac:dyDescent="0.15">
      <c r="A22" s="479" t="str">
        <f>IF(【申請】１の20号!A23=0," ",【申請】１の20号!A23)</f>
        <v xml:space="preserve"> </v>
      </c>
      <c r="B22" s="480"/>
      <c r="C22" s="480"/>
      <c r="D22" s="481"/>
      <c r="E22" s="119"/>
      <c r="F22" s="122"/>
      <c r="G22" s="123"/>
      <c r="H22" s="141"/>
      <c r="I22" s="141"/>
      <c r="J22" s="123"/>
      <c r="K22" s="140"/>
    </row>
    <row r="23" spans="1:11" ht="22.5" customHeight="1" thickBot="1" x14ac:dyDescent="0.2">
      <c r="A23" s="482" t="str">
        <f>IF(【申請】１の20号!A23=0," ",【申請】１の20号!A23)</f>
        <v xml:space="preserve"> </v>
      </c>
      <c r="B23" s="483"/>
      <c r="C23" s="483"/>
      <c r="D23" s="484"/>
      <c r="E23" s="127"/>
      <c r="F23" s="125"/>
      <c r="G23" s="126"/>
      <c r="H23" s="142"/>
      <c r="I23" s="142"/>
      <c r="J23" s="131"/>
      <c r="K23" s="143"/>
    </row>
    <row r="24" spans="1:11" ht="22.5" customHeight="1" thickBot="1" x14ac:dyDescent="0.2">
      <c r="A24" s="353" t="s">
        <v>94</v>
      </c>
      <c r="B24" s="354"/>
      <c r="C24" s="354"/>
      <c r="D24" s="475"/>
      <c r="E24" s="127">
        <f t="shared" ref="E24:J24" si="1">SUM(E19:E23)</f>
        <v>0</v>
      </c>
      <c r="F24" s="128">
        <f>SUM(F19:F23)</f>
        <v>0</v>
      </c>
      <c r="G24" s="128">
        <f t="shared" si="1"/>
        <v>0</v>
      </c>
      <c r="H24" s="128">
        <f>SUM(H19:H23)</f>
        <v>0</v>
      </c>
      <c r="I24" s="128">
        <f t="shared" si="1"/>
        <v>0</v>
      </c>
      <c r="J24" s="128">
        <f t="shared" si="1"/>
        <v>0</v>
      </c>
      <c r="K24" s="118"/>
    </row>
    <row r="25" spans="1:11" s="1" customFormat="1" ht="13.5" customHeight="1" x14ac:dyDescent="0.15">
      <c r="A25" s="44"/>
      <c r="B25" s="44"/>
      <c r="C25" s="44"/>
      <c r="D25" s="44"/>
      <c r="E25" s="54" t="str">
        <f>IF(E14=E24," ","収支不一致!")</f>
        <v xml:space="preserve"> </v>
      </c>
      <c r="F25" s="54" t="str">
        <f>IF(F14=F24," ","収支不一致!")</f>
        <v xml:space="preserve"> </v>
      </c>
      <c r="G25" s="54" t="str">
        <f>IF(G14=G24," ","収支不一致!")</f>
        <v xml:space="preserve"> </v>
      </c>
      <c r="H25" s="95" t="str">
        <f>IF(【申請】30号!S10=【申請】31号!H24," ","30号様式のＲ欄と不一致！")</f>
        <v xml:space="preserve"> </v>
      </c>
      <c r="I25" s="95" t="str">
        <f>IF(【申請】30号!T10=【申請】31号!I24," ","30号様式のＳ欄と不一致！")</f>
        <v xml:space="preserve"> </v>
      </c>
      <c r="J25" s="44"/>
      <c r="K25" s="44"/>
    </row>
    <row r="26" spans="1:11" s="1" customFormat="1" ht="15" customHeight="1" x14ac:dyDescent="0.15">
      <c r="A26" s="44" t="s">
        <v>126</v>
      </c>
      <c r="B26" s="44"/>
      <c r="C26" s="44"/>
      <c r="D26" s="44"/>
    </row>
    <row r="27" spans="1:11" s="1" customFormat="1" ht="15" customHeight="1" x14ac:dyDescent="0.15">
      <c r="B27" s="399" t="s">
        <v>239</v>
      </c>
      <c r="C27" s="399"/>
      <c r="D27" s="399"/>
      <c r="E27" s="399"/>
    </row>
    <row r="28" spans="1:11" s="1" customFormat="1" ht="15" customHeight="1" x14ac:dyDescent="0.15">
      <c r="E28" s="9"/>
      <c r="F28" s="9"/>
      <c r="H28" s="13" t="s">
        <v>135</v>
      </c>
      <c r="I28" s="210" t="s">
        <v>168</v>
      </c>
      <c r="J28" s="9"/>
      <c r="K28" s="9"/>
    </row>
    <row r="29" spans="1:11" s="1" customFormat="1" ht="15" customHeight="1" x14ac:dyDescent="0.15">
      <c r="I29" s="211" t="s">
        <v>181</v>
      </c>
    </row>
    <row r="30" spans="1:11" s="1" customFormat="1" ht="15" customHeight="1" x14ac:dyDescent="0.15">
      <c r="I30" s="10"/>
    </row>
    <row r="31" spans="1:11" s="1" customFormat="1" x14ac:dyDescent="0.15">
      <c r="A31" s="60" t="s">
        <v>95</v>
      </c>
      <c r="B31" s="485" t="s">
        <v>127</v>
      </c>
      <c r="C31" s="486"/>
      <c r="D31" s="486"/>
      <c r="E31" s="486"/>
      <c r="F31" s="486"/>
      <c r="G31" s="486"/>
      <c r="H31" s="486"/>
      <c r="I31" s="486"/>
      <c r="J31" s="486"/>
      <c r="K31" s="486"/>
    </row>
    <row r="32" spans="1:11" s="1" customFormat="1" x14ac:dyDescent="0.15">
      <c r="A32" s="60" t="s">
        <v>96</v>
      </c>
      <c r="B32" s="485" t="s">
        <v>128</v>
      </c>
      <c r="C32" s="486"/>
      <c r="D32" s="486"/>
      <c r="E32" s="486"/>
      <c r="F32" s="486"/>
      <c r="G32" s="486"/>
      <c r="H32" s="486"/>
      <c r="I32" s="486"/>
      <c r="J32" s="486"/>
      <c r="K32" s="486"/>
    </row>
    <row r="33" spans="1:11" s="1" customFormat="1" x14ac:dyDescent="0.15">
      <c r="A33" s="60" t="s">
        <v>97</v>
      </c>
      <c r="B33" s="485" t="s">
        <v>129</v>
      </c>
      <c r="C33" s="486"/>
      <c r="D33" s="486"/>
      <c r="E33" s="486"/>
      <c r="F33" s="486"/>
      <c r="G33" s="486"/>
      <c r="H33" s="486"/>
      <c r="I33" s="486"/>
      <c r="J33" s="486"/>
      <c r="K33" s="486"/>
    </row>
    <row r="34" spans="1:11" s="1" customFormat="1" x14ac:dyDescent="0.15">
      <c r="A34" s="60" t="s">
        <v>98</v>
      </c>
      <c r="B34" s="485" t="s">
        <v>130</v>
      </c>
      <c r="C34" s="486"/>
      <c r="D34" s="486"/>
      <c r="E34" s="486"/>
      <c r="F34" s="486"/>
      <c r="G34" s="486"/>
      <c r="H34" s="486"/>
      <c r="I34" s="486"/>
      <c r="J34" s="486"/>
      <c r="K34" s="486"/>
    </row>
    <row r="35" spans="1:11" s="1" customFormat="1" x14ac:dyDescent="0.15">
      <c r="A35" s="60" t="s">
        <v>99</v>
      </c>
      <c r="B35" s="485" t="s">
        <v>131</v>
      </c>
      <c r="C35" s="486"/>
      <c r="D35" s="486"/>
      <c r="E35" s="486"/>
      <c r="F35" s="486"/>
      <c r="G35" s="486"/>
      <c r="H35" s="486"/>
      <c r="I35" s="486"/>
      <c r="J35" s="486"/>
      <c r="K35" s="486"/>
    </row>
    <row r="36" spans="1:11" s="1" customFormat="1" x14ac:dyDescent="0.15">
      <c r="A36" s="60" t="s">
        <v>134</v>
      </c>
      <c r="B36" s="144" t="s">
        <v>137</v>
      </c>
    </row>
    <row r="37" spans="1:11" s="1" customFormat="1" ht="15" customHeight="1" x14ac:dyDescent="0.15"/>
    <row r="38" spans="1:11" ht="15" customHeight="1" x14ac:dyDescent="0.15"/>
    <row r="39" spans="1:11" ht="15" customHeight="1" x14ac:dyDescent="0.15"/>
  </sheetData>
  <sheetProtection formatCells="0" formatColumns="0" formatRows="0"/>
  <mergeCells count="35">
    <mergeCell ref="J7:K8"/>
    <mergeCell ref="J17:J18"/>
    <mergeCell ref="J14:K14"/>
    <mergeCell ref="J9:K9"/>
    <mergeCell ref="J10:K10"/>
    <mergeCell ref="J11:K11"/>
    <mergeCell ref="J12:K12"/>
    <mergeCell ref="E7:F7"/>
    <mergeCell ref="G7:G8"/>
    <mergeCell ref="J13:K13"/>
    <mergeCell ref="A24:D24"/>
    <mergeCell ref="H17:I17"/>
    <mergeCell ref="A14:D14"/>
    <mergeCell ref="H7:I7"/>
    <mergeCell ref="E17:F17"/>
    <mergeCell ref="G17:G18"/>
    <mergeCell ref="A7:D8"/>
    <mergeCell ref="K17:K18"/>
    <mergeCell ref="A9:D9"/>
    <mergeCell ref="A10:D10"/>
    <mergeCell ref="A11:D11"/>
    <mergeCell ref="A12:D12"/>
    <mergeCell ref="A13:D13"/>
    <mergeCell ref="A23:D23"/>
    <mergeCell ref="B27:E27"/>
    <mergeCell ref="B35:K35"/>
    <mergeCell ref="B31:K31"/>
    <mergeCell ref="B32:K32"/>
    <mergeCell ref="B33:K33"/>
    <mergeCell ref="B34:K34"/>
    <mergeCell ref="A17:D18"/>
    <mergeCell ref="A19:D19"/>
    <mergeCell ref="A20:D20"/>
    <mergeCell ref="A21:D21"/>
    <mergeCell ref="A22:D22"/>
  </mergeCells>
  <phoneticPr fontId="2"/>
  <printOptions horizontalCentered="1"/>
  <pageMargins left="0.19685039370078741" right="0.19685039370078741" top="0.49" bottom="0.23622047244094491" header="0.19685039370078741" footer="0.19685039370078741"/>
  <pageSetup paperSize="9" scale="97" orientation="landscape" horizontalDpi="300" verticalDpi="30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K26"/>
  <sheetViews>
    <sheetView tabSelected="1" view="pageBreakPreview" topLeftCell="A13" zoomScaleNormal="100" zoomScaleSheetLayoutView="100" workbookViewId="0">
      <selection activeCell="B14" sqref="B14:I14"/>
    </sheetView>
  </sheetViews>
  <sheetFormatPr defaultRowHeight="13.5" x14ac:dyDescent="0.15"/>
  <cols>
    <col min="1" max="1" width="2.625" style="1" customWidth="1"/>
    <col min="2" max="2" width="17.25" style="1" customWidth="1"/>
    <col min="3" max="9" width="9.625" style="1" customWidth="1"/>
    <col min="10" max="10" width="2.625" style="1" customWidth="1"/>
    <col min="11" max="16384" width="9" style="1"/>
  </cols>
  <sheetData>
    <row r="1" spans="1:11" ht="24" customHeight="1" x14ac:dyDescent="0.15">
      <c r="A1" s="2"/>
      <c r="B1" s="2"/>
      <c r="C1" s="523" t="s">
        <v>186</v>
      </c>
      <c r="D1" s="524"/>
      <c r="E1" s="524"/>
      <c r="F1" s="524"/>
      <c r="G1" s="524"/>
      <c r="H1" s="13"/>
      <c r="I1" s="13"/>
      <c r="J1" s="9"/>
    </row>
    <row r="2" spans="1:11" ht="24" customHeight="1" x14ac:dyDescent="0.15"/>
    <row r="3" spans="1:11" ht="24" customHeight="1" x14ac:dyDescent="0.15">
      <c r="H3" s="525" t="s">
        <v>229</v>
      </c>
      <c r="I3" s="526"/>
    </row>
    <row r="4" spans="1:11" ht="24" customHeight="1" x14ac:dyDescent="0.15">
      <c r="A4" s="2"/>
      <c r="B4" s="2"/>
      <c r="C4" s="2"/>
      <c r="D4" s="2"/>
      <c r="E4" s="2"/>
      <c r="F4" s="2"/>
      <c r="G4" s="2"/>
      <c r="H4" s="2"/>
      <c r="I4" s="2"/>
    </row>
    <row r="5" spans="1:11" ht="24" customHeight="1" x14ac:dyDescent="0.15">
      <c r="A5" s="2"/>
      <c r="B5" s="15" t="s">
        <v>187</v>
      </c>
      <c r="C5" s="2"/>
      <c r="D5" s="2"/>
      <c r="E5" s="2"/>
      <c r="F5" s="2"/>
      <c r="G5" s="2"/>
      <c r="H5" s="2"/>
      <c r="I5" s="2"/>
    </row>
    <row r="6" spans="1:11" ht="24" customHeight="1" x14ac:dyDescent="0.15">
      <c r="A6" s="2"/>
      <c r="B6" s="15"/>
      <c r="C6" s="2"/>
      <c r="D6" s="2"/>
      <c r="E6" s="2"/>
      <c r="F6" s="2"/>
      <c r="G6" s="2"/>
      <c r="H6" s="2"/>
      <c r="I6" s="2"/>
    </row>
    <row r="7" spans="1:11" ht="24" customHeight="1" x14ac:dyDescent="0.15">
      <c r="A7" s="2"/>
      <c r="E7" s="2"/>
      <c r="F7" s="356" t="s">
        <v>188</v>
      </c>
      <c r="G7" s="356"/>
      <c r="H7" s="356"/>
      <c r="I7" s="356"/>
    </row>
    <row r="8" spans="1:11" ht="24" customHeight="1" x14ac:dyDescent="0.15">
      <c r="A8" s="2"/>
      <c r="E8" s="16" t="s">
        <v>189</v>
      </c>
      <c r="F8" s="356"/>
      <c r="G8" s="356"/>
      <c r="H8" s="356"/>
      <c r="I8" s="356"/>
    </row>
    <row r="9" spans="1:11" ht="24" customHeight="1" x14ac:dyDescent="0.15">
      <c r="A9" s="2"/>
      <c r="F9" s="356"/>
      <c r="G9" s="356"/>
      <c r="H9" s="356"/>
      <c r="I9" s="356"/>
      <c r="J9" s="17"/>
      <c r="K9" s="17"/>
    </row>
    <row r="10" spans="1:11" ht="24" customHeight="1" x14ac:dyDescent="0.15">
      <c r="A10" s="2"/>
      <c r="E10" s="16" t="s">
        <v>43</v>
      </c>
      <c r="F10" s="527" t="s">
        <v>190</v>
      </c>
      <c r="G10" s="527"/>
      <c r="H10" s="527"/>
      <c r="I10" s="527"/>
    </row>
    <row r="11" spans="1:11" ht="24" customHeight="1" x14ac:dyDescent="0.15">
      <c r="E11" s="18"/>
      <c r="F11" s="356" t="s">
        <v>191</v>
      </c>
      <c r="G11" s="356"/>
      <c r="H11" s="356"/>
      <c r="I11" s="356"/>
    </row>
    <row r="12" spans="1:11" ht="24" customHeight="1" x14ac:dyDescent="0.15">
      <c r="E12" s="18"/>
      <c r="F12" s="528"/>
      <c r="G12" s="529"/>
      <c r="H12" s="529"/>
      <c r="I12" s="529"/>
    </row>
    <row r="13" spans="1:11" ht="37.5" customHeight="1" x14ac:dyDescent="0.15">
      <c r="B13" s="13"/>
      <c r="C13" s="18"/>
      <c r="D13" s="18"/>
      <c r="E13" s="18"/>
      <c r="F13" s="18"/>
      <c r="G13" s="221"/>
      <c r="H13" s="221"/>
      <c r="I13" s="220"/>
    </row>
    <row r="14" spans="1:11" ht="45" customHeight="1" x14ac:dyDescent="0.15">
      <c r="B14" s="530" t="s">
        <v>236</v>
      </c>
      <c r="C14" s="530"/>
      <c r="D14" s="530"/>
      <c r="E14" s="530"/>
      <c r="F14" s="530"/>
      <c r="G14" s="530"/>
      <c r="H14" s="530"/>
      <c r="I14" s="530"/>
    </row>
    <row r="15" spans="1:11" ht="24" customHeight="1" x14ac:dyDescent="0.15">
      <c r="B15" s="222"/>
      <c r="C15" s="222"/>
      <c r="D15" s="222"/>
      <c r="E15" s="222"/>
      <c r="F15" s="222"/>
      <c r="G15" s="222"/>
      <c r="H15" s="222"/>
      <c r="I15" s="222"/>
    </row>
    <row r="16" spans="1:11" ht="24" customHeight="1" x14ac:dyDescent="0.15">
      <c r="E16" s="223" t="s">
        <v>44</v>
      </c>
      <c r="I16" s="18"/>
    </row>
    <row r="17" spans="2:11" ht="24" customHeight="1" thickBot="1" x14ac:dyDescent="0.2">
      <c r="F17" s="223"/>
      <c r="I17" s="18"/>
    </row>
    <row r="18" spans="2:11" ht="30" customHeight="1" x14ac:dyDescent="0.15">
      <c r="B18" s="224" t="s">
        <v>192</v>
      </c>
      <c r="C18" s="531"/>
      <c r="D18" s="531"/>
      <c r="E18" s="531"/>
      <c r="F18" s="531"/>
      <c r="G18" s="531"/>
      <c r="H18" s="531"/>
      <c r="I18" s="532"/>
    </row>
    <row r="19" spans="2:11" ht="60" customHeight="1" thickBot="1" x14ac:dyDescent="0.2">
      <c r="B19" s="225" t="s">
        <v>193</v>
      </c>
      <c r="C19" s="533"/>
      <c r="D19" s="533"/>
      <c r="E19" s="533"/>
      <c r="F19" s="533"/>
      <c r="G19" s="533"/>
      <c r="H19" s="533"/>
      <c r="I19" s="534"/>
    </row>
    <row r="20" spans="2:11" ht="45.75" customHeight="1" x14ac:dyDescent="0.15">
      <c r="B20" s="226" t="s">
        <v>194</v>
      </c>
      <c r="C20" s="519" t="s">
        <v>195</v>
      </c>
      <c r="D20" s="520"/>
      <c r="E20" s="520"/>
      <c r="F20" s="520"/>
      <c r="G20" s="227" t="s">
        <v>196</v>
      </c>
      <c r="H20" s="521" t="s">
        <v>197</v>
      </c>
      <c r="I20" s="522"/>
    </row>
    <row r="21" spans="2:11" ht="45.75" customHeight="1" thickBot="1" x14ac:dyDescent="0.2">
      <c r="B21" s="228" t="s">
        <v>198</v>
      </c>
      <c r="C21" s="229"/>
      <c r="D21" s="230"/>
      <c r="E21" s="230"/>
      <c r="F21" s="231"/>
      <c r="G21" s="232"/>
      <c r="H21" s="233"/>
      <c r="I21" s="234"/>
    </row>
    <row r="22" spans="2:11" ht="12" customHeight="1" thickBot="1" x14ac:dyDescent="0.2">
      <c r="B22" s="235"/>
      <c r="C22" s="236"/>
      <c r="D22" s="236"/>
      <c r="E22" s="236"/>
      <c r="F22" s="237"/>
      <c r="G22" s="237"/>
      <c r="H22" s="237"/>
      <c r="I22" s="238"/>
    </row>
    <row r="23" spans="2:11" ht="36" customHeight="1" thickBot="1" x14ac:dyDescent="0.2">
      <c r="B23" s="225" t="s">
        <v>199</v>
      </c>
      <c r="C23" s="239"/>
      <c r="D23" s="240" t="s">
        <v>200</v>
      </c>
      <c r="E23" s="239"/>
      <c r="F23" s="241" t="s">
        <v>201</v>
      </c>
      <c r="G23" s="242"/>
      <c r="H23" s="241" t="s">
        <v>202</v>
      </c>
      <c r="I23" s="243"/>
    </row>
    <row r="24" spans="2:11" ht="12" customHeight="1" x14ac:dyDescent="0.15">
      <c r="B24" s="244"/>
      <c r="C24" s="245"/>
      <c r="D24" s="245"/>
      <c r="E24" s="245"/>
      <c r="F24" s="246"/>
      <c r="G24" s="246"/>
      <c r="H24" s="246"/>
      <c r="I24" s="247"/>
    </row>
    <row r="25" spans="2:11" ht="45.75" customHeight="1" thickBot="1" x14ac:dyDescent="0.2">
      <c r="B25" s="248" t="s">
        <v>49</v>
      </c>
      <c r="C25" s="249"/>
      <c r="D25" s="250"/>
      <c r="E25" s="250"/>
      <c r="F25" s="250"/>
      <c r="G25" s="230"/>
      <c r="H25" s="230"/>
      <c r="I25" s="251"/>
      <c r="K25" s="252"/>
    </row>
    <row r="26" spans="2:11" ht="23.25" customHeight="1" x14ac:dyDescent="0.15">
      <c r="B26" s="253" t="s">
        <v>203</v>
      </c>
    </row>
  </sheetData>
  <sheetProtection formatCells="0" formatColumns="0" formatRows="0"/>
  <mergeCells count="13">
    <mergeCell ref="C20:F20"/>
    <mergeCell ref="H20:I20"/>
    <mergeCell ref="C1:G1"/>
    <mergeCell ref="H3:I3"/>
    <mergeCell ref="F7:I7"/>
    <mergeCell ref="F8:I8"/>
    <mergeCell ref="F9:I9"/>
    <mergeCell ref="F10:I10"/>
    <mergeCell ref="F11:I11"/>
    <mergeCell ref="F12:I12"/>
    <mergeCell ref="B14:I14"/>
    <mergeCell ref="C18:I18"/>
    <mergeCell ref="C19:I19"/>
  </mergeCells>
  <phoneticPr fontId="2"/>
  <pageMargins left="0.79" right="0.19685039370078741" top="0.77" bottom="0.59055118110236227" header="0.51181102362204722" footer="0.51181102362204722"/>
  <pageSetup paperSize="9"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【申請】１の16号</vt:lpstr>
      <vt:lpstr>【申請】１の18号</vt:lpstr>
      <vt:lpstr>【申請】１の20号</vt:lpstr>
      <vt:lpstr>【申請】１の32号</vt:lpstr>
      <vt:lpstr>【実績】28号</vt:lpstr>
      <vt:lpstr>【申請】30号</vt:lpstr>
      <vt:lpstr>【申請】31号</vt:lpstr>
      <vt:lpstr>【申請】口座振替申出</vt:lpstr>
      <vt:lpstr>【実績】28号!Print_Area</vt:lpstr>
      <vt:lpstr>【申請】１の16号!Print_Area</vt:lpstr>
      <vt:lpstr>【申請】１の18号!Print_Area</vt:lpstr>
      <vt:lpstr>【申請】１の20号!Print_Area</vt:lpstr>
      <vt:lpstr>【申請】１の32号!Print_Area</vt:lpstr>
      <vt:lpstr>【申請】30号!Print_Area</vt:lpstr>
      <vt:lpstr>【申請】31号!Print_Area</vt:lpstr>
      <vt:lpstr>【申請】口座振替申出!Print_Area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地政補助金提出書類</dc:title>
  <dc:subject>地政補助金提出書類</dc:subject>
  <dc:creator>北海道</dc:creator>
  <cp:lastModifiedBy>清水＿慎介（医師確保推進グループ）</cp:lastModifiedBy>
  <cp:lastPrinted>2020-03-19T02:11:07Z</cp:lastPrinted>
  <dcterms:created xsi:type="dcterms:W3CDTF">2000-03-06T06:08:07Z</dcterms:created>
  <dcterms:modified xsi:type="dcterms:W3CDTF">2021-03-23T05:32:39Z</dcterms:modified>
</cp:coreProperties>
</file>