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drawings/drawing2.xml" ContentType="application/vnd.openxmlformats-officedocument.drawing+xml"/>
  <Override PartName="/xl/ctrlProps/ctrlProp5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heckCompatibility="1"/>
  <mc:AlternateContent xmlns:mc="http://schemas.openxmlformats.org/markup-compatibility/2006">
    <mc:Choice Requires="x15">
      <x15ac:absPath xmlns:x15ac="http://schemas.microsoft.com/office/spreadsheetml/2010/11/ac" url="\\ash01\女性活躍推進部\女性活躍推進課\04 女性活躍・ＷＬＢ\04 多様な働き方推進事業（R5新設）\03 認定・表彰制度\01 要綱\00 要綱※最新\"/>
    </mc:Choice>
  </mc:AlternateContent>
  <xr:revisionPtr revIDLastSave="0" documentId="13_ncr:1_{8E5D2B1B-55A1-4B54-BCFD-564EB64CE4A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第２号" sheetId="3" r:id="rId1"/>
    <sheet name="計算表" sheetId="1" r:id="rId2"/>
    <sheet name="業種別平均一覧（R7年度用）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8" i="1" l="1"/>
  <c r="AD64" i="1" s="1"/>
  <c r="H108" i="1"/>
  <c r="N100" i="1"/>
  <c r="F88" i="1"/>
  <c r="G74" i="1"/>
  <c r="T64" i="1"/>
  <c r="M64" i="1"/>
  <c r="M65" i="1" s="1"/>
  <c r="H39" i="1"/>
  <c r="AA30" i="1"/>
  <c r="U30" i="3"/>
  <c r="U28" i="3"/>
  <c r="U24" i="3"/>
  <c r="U22" i="3"/>
</calcChain>
</file>

<file path=xl/sharedStrings.xml><?xml version="1.0" encoding="utf-8"?>
<sst xmlns="http://schemas.openxmlformats.org/spreadsheetml/2006/main" count="394" uniqueCount="320">
  <si>
    <t>※保育園入園不可等の場合の2歳までの延長を除く</t>
    <rPh sb="1" eb="4">
      <t>ほいくえん</t>
    </rPh>
    <rPh sb="4" eb="6">
      <t>にゅうえん</t>
    </rPh>
    <rPh sb="6" eb="8">
      <t>ふか</t>
    </rPh>
    <rPh sb="8" eb="9">
      <t>とう</t>
    </rPh>
    <rPh sb="10" eb="12">
      <t>ばあい</t>
    </rPh>
    <rPh sb="14" eb="15">
      <t>さい</t>
    </rPh>
    <rPh sb="18" eb="20">
      <t>えんちょう</t>
    </rPh>
    <rPh sb="21" eb="22">
      <t>のぞ</t>
    </rPh>
    <phoneticPr fontId="1" type="Hiragana"/>
  </si>
  <si>
    <t>管理職の総人数</t>
    <rPh sb="0" eb="3">
      <t>かんりしょく</t>
    </rPh>
    <rPh sb="4" eb="7">
      <t>そうにんずう</t>
    </rPh>
    <phoneticPr fontId="1" type="Hiragana"/>
  </si>
  <si>
    <t>％</t>
  </si>
  <si>
    <t>９　新規学卒者の
　　３年離職率</t>
    <rPh sb="2" eb="4">
      <t>しんき</t>
    </rPh>
    <rPh sb="4" eb="7">
      <t>がくそつしゃ</t>
    </rPh>
    <rPh sb="12" eb="13">
      <t>ねん</t>
    </rPh>
    <rPh sb="13" eb="16">
      <t>りしょくりつ</t>
    </rPh>
    <phoneticPr fontId="1" type="Hiragana"/>
  </si>
  <si>
    <t>シルバー</t>
  </si>
  <si>
    <t>認定区分</t>
    <rPh sb="0" eb="2">
      <t>にんてい</t>
    </rPh>
    <rPh sb="2" eb="4">
      <t>くぶん</t>
    </rPh>
    <phoneticPr fontId="1" type="Hiragana"/>
  </si>
  <si>
    <t>カ</t>
  </si>
  <si>
    <t>旭川市多様な働き方推進事業者認定制度　業種別平均一覧表（認定項目４・８・９）</t>
    <rPh sb="0" eb="3">
      <t>あさひかわし</t>
    </rPh>
    <rPh sb="3" eb="5">
      <t>たよう</t>
    </rPh>
    <rPh sb="6" eb="7">
      <t>はたら</t>
    </rPh>
    <rPh sb="8" eb="9">
      <t>かた</t>
    </rPh>
    <rPh sb="9" eb="11">
      <t>すいしん</t>
    </rPh>
    <rPh sb="11" eb="14">
      <t>じぎょうしゃ</t>
    </rPh>
    <rPh sb="14" eb="16">
      <t>にんてい</t>
    </rPh>
    <rPh sb="16" eb="18">
      <t>せいど</t>
    </rPh>
    <rPh sb="19" eb="22">
      <t>ぎょうしゅべつ</t>
    </rPh>
    <rPh sb="22" eb="24">
      <t>へいきん</t>
    </rPh>
    <rPh sb="24" eb="27">
      <t>いちらんひょう</t>
    </rPh>
    <rPh sb="28" eb="30">
      <t>にんてい</t>
    </rPh>
    <rPh sb="30" eb="32">
      <t>こうもく</t>
    </rPh>
    <phoneticPr fontId="1" type="Hiragana"/>
  </si>
  <si>
    <t>年</t>
    <rPh sb="0" eb="1">
      <t>ねん</t>
    </rPh>
    <phoneticPr fontId="1" type="Hiragana"/>
  </si>
  <si>
    <t>プラチナ</t>
  </si>
  <si>
    <t>〈過去５か年度以内に出産した女性がいない場合〉</t>
    <rPh sb="1" eb="3">
      <t>かこ</t>
    </rPh>
    <rPh sb="5" eb="6">
      <t>ねん</t>
    </rPh>
    <rPh sb="6" eb="7">
      <t>ど</t>
    </rPh>
    <rPh sb="7" eb="9">
      <t>いない</t>
    </rPh>
    <rPh sb="10" eb="12">
      <t>しゅっさん</t>
    </rPh>
    <rPh sb="14" eb="16">
      <t>じょせい</t>
    </rPh>
    <rPh sb="20" eb="22">
      <t>ばあい</t>
    </rPh>
    <phoneticPr fontId="1" type="Hiragana"/>
  </si>
  <si>
    <t>ブロンズ</t>
  </si>
  <si>
    <t>ゴールド</t>
  </si>
  <si>
    <t>女性管理職の人数</t>
    <rPh sb="0" eb="2">
      <t>じょせい</t>
    </rPh>
    <rPh sb="2" eb="5">
      <t>かんりしょく</t>
    </rPh>
    <rPh sb="6" eb="8">
      <t>にんずう</t>
    </rPh>
    <phoneticPr fontId="1" type="Hiragana"/>
  </si>
  <si>
    <t>例　3歳の誕生日まで利用可能</t>
    <rPh sb="0" eb="1">
      <t>れい</t>
    </rPh>
    <rPh sb="3" eb="4">
      <t>さい</t>
    </rPh>
    <rPh sb="5" eb="8">
      <t>たんじょうび</t>
    </rPh>
    <rPh sb="10" eb="12">
      <t>りよう</t>
    </rPh>
    <rPh sb="12" eb="14">
      <t>かのう</t>
    </rPh>
    <phoneticPr fontId="1" type="Hiragana"/>
  </si>
  <si>
    <t>（5～6項目）</t>
    <rPh sb="4" eb="6">
      <t>こうもく</t>
    </rPh>
    <phoneticPr fontId="1" type="Hiragana"/>
  </si>
  <si>
    <t>13.5時間</t>
    <rPh sb="4" eb="6">
      <t>じかん</t>
    </rPh>
    <phoneticPr fontId="1" type="Hiragana"/>
  </si>
  <si>
    <t>職場復帰日</t>
    <rPh sb="0" eb="2">
      <t>しょくば</t>
    </rPh>
    <rPh sb="2" eb="4">
      <t>ふっき</t>
    </rPh>
    <rPh sb="4" eb="5">
      <t>び</t>
    </rPh>
    <phoneticPr fontId="11" type="Hiragana"/>
  </si>
  <si>
    <t>限定正社員制度</t>
    <rPh sb="0" eb="2">
      <t>げんてい</t>
    </rPh>
    <rPh sb="2" eb="5">
      <t>せいしゃいん</t>
    </rPh>
    <rPh sb="5" eb="7">
      <t>せいど</t>
    </rPh>
    <phoneticPr fontId="1" type="Hiragana"/>
  </si>
  <si>
    <t>（3～4項目）</t>
    <rPh sb="4" eb="6">
      <t>こうもく</t>
    </rPh>
    <phoneticPr fontId="1" type="Hiragana"/>
  </si>
  <si>
    <t>上回る内容</t>
    <rPh sb="0" eb="2">
      <t>うわまわ</t>
    </rPh>
    <rPh sb="3" eb="5">
      <t>ないよう</t>
    </rPh>
    <phoneticPr fontId="1" type="Hiragana"/>
  </si>
  <si>
    <t>１　男女が共に仕事と育児・介護を両立できる。</t>
    <rPh sb="2" eb="4">
      <t>だんじょ</t>
    </rPh>
    <rPh sb="5" eb="6">
      <t>とも</t>
    </rPh>
    <rPh sb="7" eb="9">
      <t>しごと</t>
    </rPh>
    <rPh sb="10" eb="12">
      <t>いくじ</t>
    </rPh>
    <rPh sb="13" eb="15">
      <t>かいご</t>
    </rPh>
    <rPh sb="16" eb="18">
      <t>りょうりつ</t>
    </rPh>
    <phoneticPr fontId="1" type="Hiragana"/>
  </si>
  <si>
    <t>２つにチェックがつくこと</t>
  </si>
  <si>
    <t>いずれか１つ実績があること（過去５か年）</t>
    <rPh sb="6" eb="8">
      <t>じっせき</t>
    </rPh>
    <rPh sb="14" eb="16">
      <t>かこ</t>
    </rPh>
    <rPh sb="18" eb="19">
      <t>ねん</t>
    </rPh>
    <phoneticPr fontId="1" type="Hiragana"/>
  </si>
  <si>
    <t>育児休業</t>
    <rPh sb="0" eb="2">
      <t>いくじ</t>
    </rPh>
    <rPh sb="2" eb="4">
      <t>きゅうぎょう</t>
    </rPh>
    <phoneticPr fontId="1" type="Hiragana"/>
  </si>
  <si>
    <t>介護休業</t>
    <rPh sb="0" eb="2">
      <t>かいご</t>
    </rPh>
    <rPh sb="2" eb="4">
      <t>きゅうぎょう</t>
    </rPh>
    <phoneticPr fontId="1" type="Hiragana"/>
  </si>
  <si>
    <t>従業員の平均勤続年数が業種別平均を上回る</t>
    <rPh sb="0" eb="3">
      <t>じゅうぎょういん</t>
    </rPh>
    <rPh sb="4" eb="6">
      <t>へいきん</t>
    </rPh>
    <rPh sb="6" eb="8">
      <t>きんぞく</t>
    </rPh>
    <rPh sb="8" eb="10">
      <t>ねんすう</t>
    </rPh>
    <rPh sb="11" eb="14">
      <t>ぎょうしゅべつ</t>
    </rPh>
    <rPh sb="14" eb="16">
      <t>へいきん</t>
    </rPh>
    <rPh sb="17" eb="19">
      <t>うわまわ</t>
    </rPh>
    <phoneticPr fontId="1" type="Hiragana"/>
  </si>
  <si>
    <t>３　出産した女性等が現に働き続けている。</t>
    <rPh sb="2" eb="4">
      <t>しゅっさん</t>
    </rPh>
    <rPh sb="6" eb="9">
      <t>じょせいとう</t>
    </rPh>
    <rPh sb="10" eb="11">
      <t>げん</t>
    </rPh>
    <rPh sb="12" eb="13">
      <t>はたら</t>
    </rPh>
    <rPh sb="14" eb="15">
      <t>つづ</t>
    </rPh>
    <phoneticPr fontId="1" type="Hiragana"/>
  </si>
  <si>
    <t>人中</t>
    <rPh sb="0" eb="2">
      <t>にんちゅう</t>
    </rPh>
    <phoneticPr fontId="1" type="Hiragana"/>
  </si>
  <si>
    <t>子の看護休暇</t>
    <rPh sb="0" eb="1">
      <t>こ</t>
    </rPh>
    <rPh sb="2" eb="4">
      <t>かんご</t>
    </rPh>
    <rPh sb="4" eb="6">
      <t>きゅうか</t>
    </rPh>
    <phoneticPr fontId="1" type="Hiragana"/>
  </si>
  <si>
    <t>介護休暇</t>
    <rPh sb="0" eb="2">
      <t>かいご</t>
    </rPh>
    <rPh sb="2" eb="4">
      <t>きゅうか</t>
    </rPh>
    <phoneticPr fontId="1" type="Hiragana"/>
  </si>
  <si>
    <t>例　小学校始期まで利用可能</t>
    <rPh sb="0" eb="1">
      <t>れい</t>
    </rPh>
    <rPh sb="2" eb="5">
      <t>しょうがっこう</t>
    </rPh>
    <rPh sb="5" eb="7">
      <t>しき</t>
    </rPh>
    <rPh sb="9" eb="11">
      <t>りよう</t>
    </rPh>
    <rPh sb="11" eb="13">
      <t>かのう</t>
    </rPh>
    <phoneticPr fontId="1" type="Hiragana"/>
  </si>
  <si>
    <t>復帰後1年経過した人</t>
    <rPh sb="0" eb="3">
      <t>ふっきご</t>
    </rPh>
    <rPh sb="4" eb="5">
      <t>ねん</t>
    </rPh>
    <rPh sb="5" eb="7">
      <t>けいか</t>
    </rPh>
    <rPh sb="9" eb="10">
      <t>ひと</t>
    </rPh>
    <phoneticPr fontId="1" type="Hiragana"/>
  </si>
  <si>
    <t>育児・介護に係る短時間勤務</t>
    <rPh sb="0" eb="2">
      <t>いくじ</t>
    </rPh>
    <rPh sb="3" eb="5">
      <t>かいご</t>
    </rPh>
    <rPh sb="6" eb="7">
      <t>かか</t>
    </rPh>
    <rPh sb="8" eb="11">
      <t>たんじかん</t>
    </rPh>
    <rPh sb="11" eb="13">
      <t>きんむ</t>
    </rPh>
    <phoneticPr fontId="1" type="Hiragana"/>
  </si>
  <si>
    <t>９　従業員が長く働き続けている。</t>
    <rPh sb="2" eb="5">
      <t>じゅうぎょういん</t>
    </rPh>
    <rPh sb="6" eb="7">
      <t>なが</t>
    </rPh>
    <rPh sb="8" eb="9">
      <t>はたら</t>
    </rPh>
    <rPh sb="10" eb="11">
      <t>つづ</t>
    </rPh>
    <phoneticPr fontId="1" type="Hiragana"/>
  </si>
  <si>
    <t>その他</t>
    <rPh sb="2" eb="3">
      <t>た</t>
    </rPh>
    <phoneticPr fontId="1" type="Hiragana"/>
  </si>
  <si>
    <t>対象者の年次有給休暇
取得日数の合計</t>
    <rPh sb="0" eb="3">
      <t>たいしょうしゃ</t>
    </rPh>
    <rPh sb="4" eb="6">
      <t>ねんじ</t>
    </rPh>
    <rPh sb="6" eb="8">
      <t>ゆうきゅう</t>
    </rPh>
    <rPh sb="8" eb="10">
      <t>きゅうか</t>
    </rPh>
    <rPh sb="11" eb="13">
      <t>しゅとく</t>
    </rPh>
    <rPh sb="13" eb="15">
      <t>にっすう</t>
    </rPh>
    <rPh sb="16" eb="18">
      <t>ごうけい</t>
    </rPh>
    <phoneticPr fontId="11" type="Hiragana"/>
  </si>
  <si>
    <t>フレックスタイム制度</t>
    <rPh sb="8" eb="10">
      <t>せいど</t>
    </rPh>
    <phoneticPr fontId="1" type="Hiragana"/>
  </si>
  <si>
    <t>２年前</t>
    <rPh sb="1" eb="3">
      <t>ねんまえ</t>
    </rPh>
    <phoneticPr fontId="11" type="Hiragana"/>
  </si>
  <si>
    <t>管理職の女性比率が業種別平均を上回る</t>
    <rPh sb="0" eb="3">
      <t>かんりしょく</t>
    </rPh>
    <rPh sb="4" eb="6">
      <t>じょせい</t>
    </rPh>
    <rPh sb="6" eb="8">
      <t>ひりつ</t>
    </rPh>
    <rPh sb="9" eb="12">
      <t>ぎょうしゅべつ</t>
    </rPh>
    <rPh sb="12" eb="14">
      <t>へいきん</t>
    </rPh>
    <rPh sb="15" eb="17">
      <t>うわまわ</t>
    </rPh>
    <phoneticPr fontId="1" type="Hiragana"/>
  </si>
  <si>
    <t>ク</t>
  </si>
  <si>
    <t>Ｑ</t>
  </si>
  <si>
    <t>２　テレワークやフレックスタイムなど独自の取組を導入している。</t>
    <rPh sb="18" eb="20">
      <t>どくじ</t>
    </rPh>
    <rPh sb="21" eb="23">
      <t>とりくみ</t>
    </rPh>
    <rPh sb="24" eb="26">
      <t>どうにゅう</t>
    </rPh>
    <phoneticPr fontId="1" type="Hiragana"/>
  </si>
  <si>
    <t>うち女性</t>
    <rPh sb="2" eb="4">
      <t>じょせい</t>
    </rPh>
    <phoneticPr fontId="11" type="Hiragana"/>
  </si>
  <si>
    <t>４　女性管理職が活躍している。</t>
    <rPh sb="2" eb="4">
      <t>じょせい</t>
    </rPh>
    <rPh sb="4" eb="7">
      <t>かんりしょく</t>
    </rPh>
    <rPh sb="8" eb="10">
      <t>かつやく</t>
    </rPh>
    <phoneticPr fontId="11" type="Hiragana"/>
  </si>
  <si>
    <t>コ</t>
  </si>
  <si>
    <t>月平均</t>
    <rPh sb="0" eb="3">
      <t>つきへいきん</t>
    </rPh>
    <phoneticPr fontId="1" type="Hiragana"/>
  </si>
  <si>
    <t>４　女性管理職が活躍している。</t>
    <rPh sb="2" eb="4">
      <t>じょせい</t>
    </rPh>
    <rPh sb="4" eb="7">
      <t>かんりしょく</t>
    </rPh>
    <rPh sb="8" eb="10">
      <t>かつやく</t>
    </rPh>
    <phoneticPr fontId="1" type="Hiragana"/>
  </si>
  <si>
    <t>いずれか１つにチェックがつくこと</t>
  </si>
  <si>
    <t>全員取得</t>
    <rPh sb="0" eb="2">
      <t>ぜんいん</t>
    </rPh>
    <rPh sb="2" eb="4">
      <t>しゅとく</t>
    </rPh>
    <phoneticPr fontId="1" type="Hiragana"/>
  </si>
  <si>
    <t>ア</t>
  </si>
  <si>
    <t>イ</t>
  </si>
  <si>
    <t>ウ</t>
  </si>
  <si>
    <t>例　180日まで利用可能</t>
    <rPh sb="0" eb="1">
      <t>れい</t>
    </rPh>
    <rPh sb="5" eb="6">
      <t>にち</t>
    </rPh>
    <rPh sb="8" eb="10">
      <t>りよう</t>
    </rPh>
    <rPh sb="10" eb="12">
      <t>かのう</t>
    </rPh>
    <phoneticPr fontId="1" type="Hiragana"/>
  </si>
  <si>
    <t>10.1時間</t>
    <rPh sb="4" eb="6">
      <t>じかん</t>
    </rPh>
    <phoneticPr fontId="1" type="Hiragana"/>
  </si>
  <si>
    <t>イ　新規学卒者の３年目までの離職率</t>
    <rPh sb="2" eb="4">
      <t>しんき</t>
    </rPh>
    <rPh sb="4" eb="7">
      <t>がくそつしゃ</t>
    </rPh>
    <rPh sb="9" eb="11">
      <t>ねんめ</t>
    </rPh>
    <rPh sb="14" eb="17">
      <t>りしょくりつ</t>
    </rPh>
    <phoneticPr fontId="11" type="Hiragana"/>
  </si>
  <si>
    <t>エ</t>
  </si>
  <si>
    <t>（9～10項目）</t>
    <rPh sb="5" eb="7">
      <t>こうもく</t>
    </rPh>
    <phoneticPr fontId="1" type="Hiragana"/>
  </si>
  <si>
    <t>オ</t>
  </si>
  <si>
    <t>キ</t>
  </si>
  <si>
    <t>育児休業「子が１歳に達する日まで」を上回る</t>
    <rPh sb="0" eb="2">
      <t>いくじ</t>
    </rPh>
    <rPh sb="2" eb="4">
      <t>きゅうぎょう</t>
    </rPh>
    <rPh sb="5" eb="6">
      <t>こ</t>
    </rPh>
    <rPh sb="8" eb="9">
      <t>さい</t>
    </rPh>
    <rPh sb="10" eb="11">
      <t>たっ</t>
    </rPh>
    <rPh sb="13" eb="14">
      <t>ひ</t>
    </rPh>
    <rPh sb="18" eb="20">
      <t>うわまわ</t>
    </rPh>
    <phoneticPr fontId="1" type="Hiragana"/>
  </si>
  <si>
    <t>勤務間インターバル制度</t>
    <rPh sb="0" eb="2">
      <t>きんむ</t>
    </rPh>
    <rPh sb="2" eb="3">
      <t>かん</t>
    </rPh>
    <rPh sb="9" eb="11">
      <t>せいど</t>
    </rPh>
    <phoneticPr fontId="1" type="Hiragana"/>
  </si>
  <si>
    <t>ケ</t>
  </si>
  <si>
    <t>サ</t>
  </si>
  <si>
    <t>介護休業した従業員の仕事復帰率</t>
    <rPh sb="0" eb="2">
      <t>かいご</t>
    </rPh>
    <rPh sb="2" eb="4">
      <t>きゅうぎょう</t>
    </rPh>
    <rPh sb="6" eb="9">
      <t>じゅうぎょういん</t>
    </rPh>
    <rPh sb="10" eb="12">
      <t>しごと</t>
    </rPh>
    <rPh sb="12" eb="14">
      <t>ふっき</t>
    </rPh>
    <rPh sb="14" eb="15">
      <t>りつ</t>
    </rPh>
    <phoneticPr fontId="1" type="Hiragana"/>
  </si>
  <si>
    <t>テレワーク制度</t>
    <rPh sb="5" eb="7">
      <t>せいど</t>
    </rPh>
    <phoneticPr fontId="1" type="Hiragana"/>
  </si>
  <si>
    <t>概ね50％以上の実績があること（過去５か年）</t>
    <rPh sb="0" eb="1">
      <t>おおむ</t>
    </rPh>
    <rPh sb="5" eb="7">
      <t>いじょう</t>
    </rPh>
    <rPh sb="8" eb="10">
      <t>じっせき</t>
    </rPh>
    <rPh sb="16" eb="18">
      <t>かこ</t>
    </rPh>
    <rPh sb="20" eb="21">
      <t>ねん</t>
    </rPh>
    <phoneticPr fontId="1" type="Hiragana"/>
  </si>
  <si>
    <t>出産した女性従業員の仕事復帰１年後の継続就業率</t>
    <rPh sb="0" eb="2">
      <t>しゅっさん</t>
    </rPh>
    <rPh sb="4" eb="6">
      <t>じょせい</t>
    </rPh>
    <rPh sb="6" eb="9">
      <t>じゅうぎょういん</t>
    </rPh>
    <rPh sb="10" eb="12">
      <t>しごと</t>
    </rPh>
    <rPh sb="12" eb="14">
      <t>ふっき</t>
    </rPh>
    <rPh sb="15" eb="17">
      <t>ねんご</t>
    </rPh>
    <rPh sb="18" eb="20">
      <t>けいぞく</t>
    </rPh>
    <rPh sb="20" eb="23">
      <t>しゅうぎょうりつ</t>
    </rPh>
    <phoneticPr fontId="1" type="Hiragana"/>
  </si>
  <si>
    <t>人</t>
    <rPh sb="0" eb="1">
      <t>にん</t>
    </rPh>
    <phoneticPr fontId="1" type="Hiragana"/>
  </si>
  <si>
    <t>【手順】</t>
    <rPh sb="1" eb="3">
      <t>てじゅん</t>
    </rPh>
    <phoneticPr fontId="11" type="Hiragana"/>
  </si>
  <si>
    <t>過去5か年で出産した人</t>
    <rPh sb="0" eb="2">
      <t>かこ</t>
    </rPh>
    <rPh sb="4" eb="5">
      <t>ねん</t>
    </rPh>
    <rPh sb="6" eb="8">
      <t>しゅっさん</t>
    </rPh>
    <rPh sb="10" eb="11">
      <t>ひと</t>
    </rPh>
    <phoneticPr fontId="1" type="Hiragana"/>
  </si>
  <si>
    <t>２か年比</t>
    <rPh sb="2" eb="3">
      <t>ねん</t>
    </rPh>
    <rPh sb="3" eb="4">
      <t>ひ</t>
    </rPh>
    <phoneticPr fontId="11" type="Hiragana"/>
  </si>
  <si>
    <t>　→Ｄが求めがたい場合には</t>
    <rPh sb="4" eb="5">
      <t>もと</t>
    </rPh>
    <rPh sb="9" eb="11">
      <t>ばあい</t>
    </rPh>
    <phoneticPr fontId="11" type="Hiragana"/>
  </si>
  <si>
    <t>託児環境の整備</t>
    <rPh sb="0" eb="2">
      <t>たくじ</t>
    </rPh>
    <rPh sb="2" eb="4">
      <t>かんきょう</t>
    </rPh>
    <rPh sb="5" eb="7">
      <t>せいび</t>
    </rPh>
    <phoneticPr fontId="1" type="Hiragana"/>
  </si>
  <si>
    <t>○</t>
  </si>
  <si>
    <t>妻出産時の学校行事参加のための特別休暇などの休暇制度</t>
    <rPh sb="0" eb="1">
      <t>つま</t>
    </rPh>
    <rPh sb="1" eb="4">
      <t>しゅっさんじ</t>
    </rPh>
    <rPh sb="5" eb="7">
      <t>がっこう</t>
    </rPh>
    <rPh sb="7" eb="9">
      <t>ぎょうじ</t>
    </rPh>
    <rPh sb="9" eb="11">
      <t>さんか</t>
    </rPh>
    <rPh sb="15" eb="17">
      <t>とくべつ</t>
    </rPh>
    <rPh sb="17" eb="19">
      <t>きゅうか</t>
    </rPh>
    <rPh sb="22" eb="24">
      <t>きゅうか</t>
    </rPh>
    <rPh sb="24" eb="26">
      <t>せいど</t>
    </rPh>
    <phoneticPr fontId="1" type="Hiragana"/>
  </si>
  <si>
    <t>対象</t>
    <rPh sb="0" eb="2">
      <t>たいしょう</t>
    </rPh>
    <phoneticPr fontId="1" type="Hiragana"/>
  </si>
  <si>
    <t>働き方の見直しや女性のキャリア形成につながる研修制度</t>
    <rPh sb="0" eb="1">
      <t>はたら</t>
    </rPh>
    <rPh sb="2" eb="3">
      <t>かた</t>
    </rPh>
    <rPh sb="4" eb="6">
      <t>みなお</t>
    </rPh>
    <rPh sb="8" eb="10">
      <t>じょせい</t>
    </rPh>
    <rPh sb="15" eb="17">
      <t>けいせい</t>
    </rPh>
    <rPh sb="22" eb="24">
      <t>けんしゅう</t>
    </rPh>
    <rPh sb="24" eb="26">
      <t>せいど</t>
    </rPh>
    <phoneticPr fontId="1" type="Hiragana"/>
  </si>
  <si>
    <t>４　女性管理職の割合</t>
    <rPh sb="2" eb="4">
      <t>じょせい</t>
    </rPh>
    <rPh sb="4" eb="7">
      <t>かんりしょく</t>
    </rPh>
    <rPh sb="8" eb="10">
      <t>わりあい</t>
    </rPh>
    <phoneticPr fontId="1" type="Hiragana"/>
  </si>
  <si>
    <t>ノー残業デーの実施</t>
    <rPh sb="2" eb="4">
      <t>ざんぎょう</t>
    </rPh>
    <rPh sb="7" eb="9">
      <t>じっし</t>
    </rPh>
    <phoneticPr fontId="1" type="Hiragana"/>
  </si>
  <si>
    <t>その他独自の取組</t>
    <rPh sb="2" eb="3">
      <t>た</t>
    </rPh>
    <rPh sb="3" eb="5">
      <t>どくじ</t>
    </rPh>
    <rPh sb="6" eb="8">
      <t>とりくみ</t>
    </rPh>
    <phoneticPr fontId="1" type="Hiragana"/>
  </si>
  <si>
    <t>9.4年</t>
    <rPh sb="3" eb="4">
      <t>ねん</t>
    </rPh>
    <phoneticPr fontId="1" type="Hiragana"/>
  </si>
  <si>
    <t>例　託児利用時の補償費</t>
    <rPh sb="0" eb="1">
      <t>れい</t>
    </rPh>
    <rPh sb="2" eb="4">
      <t>たくじ</t>
    </rPh>
    <rPh sb="4" eb="7">
      <t>りようじ</t>
    </rPh>
    <rPh sb="8" eb="11">
      <t>ほしょうひ</t>
    </rPh>
    <phoneticPr fontId="1" type="Hiragana"/>
  </si>
  <si>
    <t>５　ライフステージに応じたキャリア形成を支える職場環境づくりをしている。</t>
    <rPh sb="10" eb="11">
      <t>おう</t>
    </rPh>
    <rPh sb="17" eb="19">
      <t>けいせい</t>
    </rPh>
    <rPh sb="20" eb="21">
      <t>ささ</t>
    </rPh>
    <rPh sb="23" eb="25">
      <t>しょくば</t>
    </rPh>
    <rPh sb="25" eb="27">
      <t>かんきょう</t>
    </rPh>
    <phoneticPr fontId="1" type="Hiragana"/>
  </si>
  <si>
    <t>６　働き方に対する取組を表明している。</t>
    <rPh sb="2" eb="3">
      <t>はたら</t>
    </rPh>
    <rPh sb="4" eb="5">
      <t>かた</t>
    </rPh>
    <rPh sb="6" eb="7">
      <t>たい</t>
    </rPh>
    <rPh sb="9" eb="11">
      <t>とりくみ</t>
    </rPh>
    <rPh sb="12" eb="14">
      <t>ひょうめい</t>
    </rPh>
    <phoneticPr fontId="1" type="Hiragana"/>
  </si>
  <si>
    <t>男性従業員で育児休業（出生時育児休業を含む）の連続5日以上の取得者がいる。</t>
    <rPh sb="0" eb="2">
      <t>だんせい</t>
    </rPh>
    <rPh sb="2" eb="5">
      <t>じゅうぎょういん</t>
    </rPh>
    <rPh sb="6" eb="8">
      <t>いくじ</t>
    </rPh>
    <rPh sb="8" eb="10">
      <t>きゅうぎょう</t>
    </rPh>
    <rPh sb="11" eb="14">
      <t>しゅっしょうじ</t>
    </rPh>
    <rPh sb="14" eb="16">
      <t>いくじ</t>
    </rPh>
    <rPh sb="16" eb="18">
      <t>きゅうぎょう</t>
    </rPh>
    <rPh sb="19" eb="20">
      <t>ふく</t>
    </rPh>
    <rPh sb="23" eb="25">
      <t>れんぞく</t>
    </rPh>
    <rPh sb="26" eb="27">
      <t>にち</t>
    </rPh>
    <rPh sb="27" eb="29">
      <t>いじょう</t>
    </rPh>
    <rPh sb="30" eb="33">
      <t>しゅとくしゃ</t>
    </rPh>
    <phoneticPr fontId="1" type="Hiragana"/>
  </si>
  <si>
    <t>各種制度周知のためのハンドブック等の作成</t>
    <rPh sb="0" eb="2">
      <t>かくしゅ</t>
    </rPh>
    <rPh sb="2" eb="4">
      <t>せいど</t>
    </rPh>
    <rPh sb="4" eb="6">
      <t>しゅうち</t>
    </rPh>
    <rPh sb="16" eb="17">
      <t>とう</t>
    </rPh>
    <rPh sb="18" eb="20">
      <t>さくせい</t>
    </rPh>
    <phoneticPr fontId="1" type="Hiragana"/>
  </si>
  <si>
    <t>Ｕ÷Ｖ</t>
  </si>
  <si>
    <t>・出産前に退職した方は表に記入しない</t>
    <rPh sb="1" eb="4">
      <t>しゅっさんまえ</t>
    </rPh>
    <rPh sb="5" eb="7">
      <t>たいしょく</t>
    </rPh>
    <rPh sb="9" eb="10">
      <t>かた</t>
    </rPh>
    <rPh sb="11" eb="12">
      <t>ひょう</t>
    </rPh>
    <rPh sb="13" eb="15">
      <t>きにゅう</t>
    </rPh>
    <phoneticPr fontId="11" type="Hiragana"/>
  </si>
  <si>
    <t>７　男性従業員の育児休業等の取得が定着している。</t>
    <rPh sb="2" eb="4">
      <t>だんせい</t>
    </rPh>
    <rPh sb="4" eb="7">
      <t>じゅうぎょういん</t>
    </rPh>
    <rPh sb="8" eb="10">
      <t>いくじ</t>
    </rPh>
    <rPh sb="10" eb="12">
      <t>きゅうぎょう</t>
    </rPh>
    <rPh sb="12" eb="13">
      <t>とう</t>
    </rPh>
    <rPh sb="14" eb="16">
      <t>しゅとく</t>
    </rPh>
    <rPh sb="17" eb="19">
      <t>ていちゃく</t>
    </rPh>
    <phoneticPr fontId="1" type="Hiragana"/>
  </si>
  <si>
    <t>いずれか１つの実績があること（過去５か年）</t>
    <rPh sb="7" eb="9">
      <t>じっせき</t>
    </rPh>
    <rPh sb="15" eb="17">
      <t>かこ</t>
    </rPh>
    <rPh sb="19" eb="20">
      <t>ねん</t>
    </rPh>
    <phoneticPr fontId="1" type="Hiragana"/>
  </si>
  <si>
    <t>男性従業員で育児を理由とした休暇（年次有給休暇を除く）の連続5日以上の取得者がいる。</t>
    <rPh sb="0" eb="2">
      <t>だんせい</t>
    </rPh>
    <rPh sb="2" eb="5">
      <t>じゅうぎょういん</t>
    </rPh>
    <rPh sb="6" eb="8">
      <t>いくじ</t>
    </rPh>
    <rPh sb="9" eb="11">
      <t>りゆう</t>
    </rPh>
    <rPh sb="14" eb="16">
      <t>きゅうか</t>
    </rPh>
    <rPh sb="17" eb="19">
      <t>ねんじ</t>
    </rPh>
    <rPh sb="19" eb="21">
      <t>ゆうきゅう</t>
    </rPh>
    <rPh sb="21" eb="23">
      <t>きゅうか</t>
    </rPh>
    <rPh sb="24" eb="25">
      <t>のぞ</t>
    </rPh>
    <rPh sb="28" eb="30">
      <t>れんぞく</t>
    </rPh>
    <rPh sb="31" eb="32">
      <t>にち</t>
    </rPh>
    <rPh sb="32" eb="34">
      <t>いじょう</t>
    </rPh>
    <rPh sb="35" eb="38">
      <t>しゅとくしゃ</t>
    </rPh>
    <phoneticPr fontId="1" type="Hiragana"/>
  </si>
  <si>
    <t>２か年の平均（（Ｊ＋Ｋ）÷２）</t>
    <rPh sb="2" eb="3">
      <t>ねん</t>
    </rPh>
    <rPh sb="4" eb="6">
      <t>へいきん</t>
    </rPh>
    <phoneticPr fontId="11" type="Hiragana"/>
  </si>
  <si>
    <t>男性従業員で育児のための短時間勤務制度利用者がいる。</t>
    <rPh sb="0" eb="2">
      <t>だんせい</t>
    </rPh>
    <rPh sb="2" eb="5">
      <t>じゅうぎょういん</t>
    </rPh>
    <rPh sb="6" eb="8">
      <t>いくじ</t>
    </rPh>
    <rPh sb="12" eb="15">
      <t>たんじかん</t>
    </rPh>
    <rPh sb="15" eb="17">
      <t>きんむ</t>
    </rPh>
    <rPh sb="17" eb="19">
      <t>せいど</t>
    </rPh>
    <rPh sb="19" eb="22">
      <t>りようしゃ</t>
    </rPh>
    <phoneticPr fontId="1" type="Hiragana"/>
  </si>
  <si>
    <t>８　働き方改革を積極的に進めている。</t>
    <rPh sb="2" eb="3">
      <t>はたら</t>
    </rPh>
    <rPh sb="4" eb="5">
      <t>かた</t>
    </rPh>
    <rPh sb="5" eb="7">
      <t>かいかく</t>
    </rPh>
    <rPh sb="8" eb="11">
      <t>せっきょくてき</t>
    </rPh>
    <rPh sb="12" eb="13">
      <t>すす</t>
    </rPh>
    <phoneticPr fontId="1" type="Hiragana"/>
  </si>
  <si>
    <t>Ｔ</t>
  </si>
  <si>
    <t>年間の1人当たりの月平均残業時間が業種別平均を下回る</t>
    <rPh sb="0" eb="2">
      <t>ねんかん</t>
    </rPh>
    <rPh sb="4" eb="5">
      <t>にん</t>
    </rPh>
    <rPh sb="5" eb="6">
      <t>あ</t>
    </rPh>
    <rPh sb="9" eb="12">
      <t>つきへいきん</t>
    </rPh>
    <rPh sb="12" eb="14">
      <t>ざんぎょう</t>
    </rPh>
    <rPh sb="14" eb="16">
      <t>じかん</t>
    </rPh>
    <rPh sb="17" eb="20">
      <t>ぎょうしゅべつ</t>
    </rPh>
    <rPh sb="20" eb="22">
      <t>へいきん</t>
    </rPh>
    <rPh sb="23" eb="25">
      <t>したまわ</t>
    </rPh>
    <phoneticPr fontId="1" type="Hiragana"/>
  </si>
  <si>
    <t>または過去2か年比で10％以上の削減</t>
    <rPh sb="3" eb="5">
      <t>かこ</t>
    </rPh>
    <rPh sb="7" eb="8">
      <t>ねん</t>
    </rPh>
    <rPh sb="8" eb="9">
      <t>ひ</t>
    </rPh>
    <rPh sb="13" eb="15">
      <t>いじょう</t>
    </rPh>
    <rPh sb="16" eb="18">
      <t>さくげん</t>
    </rPh>
    <phoneticPr fontId="1" type="Hiragana"/>
  </si>
  <si>
    <t>年次有給休暇の年間取得率が業種別平均を上回る</t>
    <rPh sb="0" eb="2">
      <t>ねんじ</t>
    </rPh>
    <rPh sb="2" eb="4">
      <t>ゆうきゅう</t>
    </rPh>
    <rPh sb="4" eb="6">
      <t>きゅうか</t>
    </rPh>
    <rPh sb="7" eb="9">
      <t>ねんかん</t>
    </rPh>
    <rPh sb="9" eb="12">
      <t>しゅとくりつ</t>
    </rPh>
    <rPh sb="13" eb="16">
      <t>ぎょうしゅべつ</t>
    </rPh>
    <rPh sb="16" eb="18">
      <t>へいきん</t>
    </rPh>
    <rPh sb="19" eb="21">
      <t>うわまわ</t>
    </rPh>
    <phoneticPr fontId="1" type="Hiragana"/>
  </si>
  <si>
    <t>年5日を超えて年次有給休暇を取得</t>
    <rPh sb="0" eb="1">
      <t>ねん</t>
    </rPh>
    <rPh sb="2" eb="3">
      <t>にち</t>
    </rPh>
    <rPh sb="4" eb="5">
      <t>こ</t>
    </rPh>
    <rPh sb="7" eb="9">
      <t>ねんじ</t>
    </rPh>
    <rPh sb="9" eb="11">
      <t>ゆうきゅう</t>
    </rPh>
    <rPh sb="11" eb="13">
      <t>きゅうか</t>
    </rPh>
    <rPh sb="14" eb="16">
      <t>しゅとく</t>
    </rPh>
    <phoneticPr fontId="1" type="Hiragana"/>
  </si>
  <si>
    <t>残業時間</t>
    <rPh sb="0" eb="2">
      <t>ざんぎょう</t>
    </rPh>
    <rPh sb="2" eb="4">
      <t>じかん</t>
    </rPh>
    <phoneticPr fontId="1" type="Hiragana"/>
  </si>
  <si>
    <t>年間</t>
    <rPh sb="0" eb="2">
      <t>ねんかん</t>
    </rPh>
    <phoneticPr fontId="1" type="Hiragana"/>
  </si>
  <si>
    <t>取得率</t>
    <rPh sb="0" eb="3">
      <t>しゅとくりつ</t>
    </rPh>
    <phoneticPr fontId="1" type="Hiragana"/>
  </si>
  <si>
    <t>時間</t>
    <rPh sb="0" eb="2">
      <t>じかん</t>
    </rPh>
    <phoneticPr fontId="1" type="Hiragana"/>
  </si>
  <si>
    <t>25.8時間</t>
    <rPh sb="4" eb="6">
      <t>じかん</t>
    </rPh>
    <phoneticPr fontId="1" type="Hiragana"/>
  </si>
  <si>
    <t>削減率</t>
    <rPh sb="0" eb="3">
      <t>さくげんりつ</t>
    </rPh>
    <phoneticPr fontId="1" type="Hiragana"/>
  </si>
  <si>
    <t>電気・ガス・熱供給・水道業</t>
    <rPh sb="0" eb="2">
      <t>でんき</t>
    </rPh>
    <rPh sb="6" eb="9">
      <t>ねつきょうきゅう</t>
    </rPh>
    <rPh sb="10" eb="13">
      <t>すいどうぎょう</t>
    </rPh>
    <phoneticPr fontId="1" type="Hiragana"/>
  </si>
  <si>
    <t>または</t>
  </si>
  <si>
    <t>離職率が業種別平均を下回る</t>
    <rPh sb="0" eb="3">
      <t>りしょくりつ</t>
    </rPh>
    <rPh sb="4" eb="7">
      <t>ぎょうしゅべつ</t>
    </rPh>
    <rPh sb="7" eb="9">
      <t>へいきん</t>
    </rPh>
    <rPh sb="10" eb="12">
      <t>したまわ</t>
    </rPh>
    <phoneticPr fontId="1" type="Hiragana"/>
  </si>
  <si>
    <t>平均</t>
    <rPh sb="0" eb="2">
      <t>へいきん</t>
    </rPh>
    <phoneticPr fontId="1" type="Hiragana"/>
  </si>
  <si>
    <t>３年前</t>
    <rPh sb="1" eb="2">
      <t>ねん</t>
    </rPh>
    <rPh sb="2" eb="3">
      <t>まえ</t>
    </rPh>
    <phoneticPr fontId="11" type="Hiragana"/>
  </si>
  <si>
    <t>業種</t>
    <rPh sb="0" eb="2">
      <t>ぎょうしゅ</t>
    </rPh>
    <phoneticPr fontId="1" type="Hiragana"/>
  </si>
  <si>
    <t>建設業</t>
    <rPh sb="0" eb="3">
      <t>けんせつぎょう</t>
    </rPh>
    <phoneticPr fontId="1" type="Hiragana"/>
  </si>
  <si>
    <t>14.4時間</t>
    <rPh sb="4" eb="6">
      <t>じかん</t>
    </rPh>
    <phoneticPr fontId="1" type="Hiragana"/>
  </si>
  <si>
    <t>調査産業計</t>
    <rPh sb="0" eb="2">
      <t>ちょうさ</t>
    </rPh>
    <rPh sb="2" eb="4">
      <t>さんぎょう</t>
    </rPh>
    <rPh sb="4" eb="5">
      <t>けい</t>
    </rPh>
    <phoneticPr fontId="1" type="Hiragana"/>
  </si>
  <si>
    <t>12.3年</t>
    <rPh sb="4" eb="5">
      <t>ねん</t>
    </rPh>
    <phoneticPr fontId="1" type="Hiragana"/>
  </si>
  <si>
    <t>製造業</t>
    <rPh sb="0" eb="3">
      <t>せいぞうぎょう</t>
    </rPh>
    <phoneticPr fontId="1" type="Hiragana"/>
  </si>
  <si>
    <t>情報通信業</t>
    <rPh sb="0" eb="2">
      <t>じょうほう</t>
    </rPh>
    <rPh sb="2" eb="5">
      <t>つうしんぎょう</t>
    </rPh>
    <phoneticPr fontId="1" type="Hiragana"/>
  </si>
  <si>
    <t>13.5年</t>
    <rPh sb="4" eb="5">
      <t>ねん</t>
    </rPh>
    <phoneticPr fontId="1" type="Hiragana"/>
  </si>
  <si>
    <t>Ｔ÷Ｓ×100</t>
  </si>
  <si>
    <t>※所定外労働時間（Ｄ）</t>
    <rPh sb="1" eb="4">
      <t>しょていがい</t>
    </rPh>
    <rPh sb="4" eb="6">
      <t>ろうどう</t>
    </rPh>
    <rPh sb="6" eb="8">
      <t>じかん</t>
    </rPh>
    <phoneticPr fontId="11" type="Hiragana"/>
  </si>
  <si>
    <t>　いない</t>
  </si>
  <si>
    <t>複合サービス事業</t>
    <rPh sb="0" eb="2">
      <t>ふくごう</t>
    </rPh>
    <rPh sb="6" eb="8">
      <t>じぎょう</t>
    </rPh>
    <phoneticPr fontId="1" type="Hiragana"/>
  </si>
  <si>
    <t>サービス業（他に分類されないもの）</t>
    <rPh sb="4" eb="5">
      <t>ぎょう</t>
    </rPh>
    <rPh sb="6" eb="7">
      <t>ほか</t>
    </rPh>
    <rPh sb="8" eb="10">
      <t>ぶんるい</t>
    </rPh>
    <phoneticPr fontId="1" type="Hiragana"/>
  </si>
  <si>
    <t>８　所定外労働時間</t>
    <rPh sb="2" eb="5">
      <t>しょていがい</t>
    </rPh>
    <rPh sb="5" eb="7">
      <t>ろうどう</t>
    </rPh>
    <rPh sb="7" eb="9">
      <t>じかん</t>
    </rPh>
    <phoneticPr fontId="1" type="Hiragana"/>
  </si>
  <si>
    <t>９　離職率</t>
    <rPh sb="2" eb="5">
      <t>りしょくりつ</t>
    </rPh>
    <phoneticPr fontId="1" type="Hiragana"/>
  </si>
  <si>
    <t>・産休・育休中の方は表に記入しない</t>
    <rPh sb="1" eb="3">
      <t>さんきゅう</t>
    </rPh>
    <rPh sb="4" eb="7">
      <t>いくきゅうちゅう</t>
    </rPh>
    <rPh sb="8" eb="9">
      <t>かた</t>
    </rPh>
    <rPh sb="10" eb="11">
      <t>ひょう</t>
    </rPh>
    <rPh sb="12" eb="14">
      <t>きにゅう</t>
    </rPh>
    <phoneticPr fontId="11" type="Hiragana"/>
  </si>
  <si>
    <t>９　平均勤続年数</t>
    <rPh sb="2" eb="4">
      <t>へいきん</t>
    </rPh>
    <rPh sb="4" eb="6">
      <t>きんぞく</t>
    </rPh>
    <rPh sb="6" eb="8">
      <t>ねんすう</t>
    </rPh>
    <phoneticPr fontId="1" type="Hiragana"/>
  </si>
  <si>
    <t>８　年次有休休暇
　　取得率</t>
    <rPh sb="2" eb="4">
      <t>ねんじ</t>
    </rPh>
    <rPh sb="4" eb="6">
      <t>ゆうきゅう</t>
    </rPh>
    <rPh sb="6" eb="8">
      <t>きゅうか</t>
    </rPh>
    <rPh sb="11" eb="14">
      <t>しゅとくりつ</t>
    </rPh>
    <phoneticPr fontId="1" type="Hiragana"/>
  </si>
  <si>
    <t>【女性管理職の業種別平均】</t>
    <rPh sb="1" eb="3">
      <t>じょせい</t>
    </rPh>
    <rPh sb="3" eb="6">
      <t>かんりしょく</t>
    </rPh>
    <rPh sb="7" eb="10">
      <t>ぎょうしゅべつ</t>
    </rPh>
    <rPh sb="10" eb="12">
      <t>へいきん</t>
    </rPh>
    <phoneticPr fontId="11" type="Hiragana"/>
  </si>
  <si>
    <t>14.9年</t>
    <rPh sb="4" eb="5">
      <t>ねん</t>
    </rPh>
    <phoneticPr fontId="1" type="Hiragana"/>
  </si>
  <si>
    <t>時間単位の有給休暇制度</t>
    <rPh sb="0" eb="2">
      <t>じかん</t>
    </rPh>
    <rPh sb="2" eb="4">
      <t>たんい</t>
    </rPh>
    <rPh sb="5" eb="7">
      <t>ゆうきゅう</t>
    </rPh>
    <rPh sb="7" eb="9">
      <t>きゅうか</t>
    </rPh>
    <rPh sb="9" eb="11">
      <t>せいど</t>
    </rPh>
    <phoneticPr fontId="1" type="Hiragana"/>
  </si>
  <si>
    <t>Ｆ</t>
  </si>
  <si>
    <t>13.8時間</t>
    <rPh sb="4" eb="6">
      <t>じかん</t>
    </rPh>
    <phoneticPr fontId="1" type="Hiragana"/>
  </si>
  <si>
    <t>15.5時間</t>
    <rPh sb="4" eb="6">
      <t>じかん</t>
    </rPh>
    <phoneticPr fontId="1" type="Hiragana"/>
  </si>
  <si>
    <t>いずれか１つの実績があること</t>
    <rPh sb="7" eb="9">
      <t>じっせき</t>
    </rPh>
    <phoneticPr fontId="1" type="Hiragana"/>
  </si>
  <si>
    <t>6.8時間</t>
    <rPh sb="3" eb="5">
      <t>じかん</t>
    </rPh>
    <phoneticPr fontId="1" type="Hiragana"/>
  </si>
  <si>
    <t>Ｂ÷Ａ×100</t>
  </si>
  <si>
    <t>対象者の年次有給休暇
付与日数の合計</t>
    <rPh sb="0" eb="3">
      <t>たいしょうしゃ</t>
    </rPh>
    <rPh sb="4" eb="6">
      <t>ねんじ</t>
    </rPh>
    <rPh sb="6" eb="8">
      <t>ゆうきゅう</t>
    </rPh>
    <rPh sb="8" eb="10">
      <t>きゅうか</t>
    </rPh>
    <rPh sb="11" eb="13">
      <t>ふよ</t>
    </rPh>
    <rPh sb="13" eb="15">
      <t>にっすう</t>
    </rPh>
    <rPh sb="16" eb="18">
      <t>ごうけい</t>
    </rPh>
    <phoneticPr fontId="11" type="Hiragana"/>
  </si>
  <si>
    <t>有給での子の看護休暇又は介護休暇制度</t>
    <rPh sb="0" eb="2">
      <t>ゆうきゅう</t>
    </rPh>
    <rPh sb="4" eb="5">
      <t>こ</t>
    </rPh>
    <rPh sb="6" eb="8">
      <t>かんご</t>
    </rPh>
    <rPh sb="8" eb="10">
      <t>きゅうか</t>
    </rPh>
    <rPh sb="10" eb="11">
      <t>また</t>
    </rPh>
    <rPh sb="12" eb="14">
      <t>かいご</t>
    </rPh>
    <rPh sb="14" eb="16">
      <t>きゅうか</t>
    </rPh>
    <rPh sb="16" eb="18">
      <t>せいど</t>
    </rPh>
    <phoneticPr fontId="1" type="Hiragana"/>
  </si>
  <si>
    <t>常用労働者の内課長職相当職以上（役員含む）。</t>
    <rPh sb="0" eb="2">
      <t>じょうよう</t>
    </rPh>
    <rPh sb="2" eb="5">
      <t>ろうどうしゃ</t>
    </rPh>
    <rPh sb="6" eb="7">
      <t>うち</t>
    </rPh>
    <rPh sb="7" eb="10">
      <t>かちょうしょく</t>
    </rPh>
    <rPh sb="10" eb="12">
      <t>そうとう</t>
    </rPh>
    <rPh sb="12" eb="13">
      <t>しょく</t>
    </rPh>
    <rPh sb="13" eb="15">
      <t>いじょう</t>
    </rPh>
    <rPh sb="16" eb="18">
      <t>やくいん</t>
    </rPh>
    <rPh sb="18" eb="19">
      <t>ふく</t>
    </rPh>
    <phoneticPr fontId="1" type="Hiragana"/>
  </si>
  <si>
    <t>№</t>
  </si>
  <si>
    <t>出産日</t>
    <rPh sb="0" eb="3">
      <t>しゅっさんび</t>
    </rPh>
    <phoneticPr fontId="11" type="Hiragana"/>
  </si>
  <si>
    <t>Ｐ</t>
  </si>
  <si>
    <t>退職日</t>
    <rPh sb="0" eb="3">
      <t>たいしょくび</t>
    </rPh>
    <phoneticPr fontId="11" type="Hiragana"/>
  </si>
  <si>
    <t>1年以上継続</t>
    <rPh sb="1" eb="2">
      <t>ねん</t>
    </rPh>
    <rPh sb="2" eb="4">
      <t>いじょう</t>
    </rPh>
    <rPh sb="4" eb="6">
      <t>けいぞく</t>
    </rPh>
    <phoneticPr fontId="11" type="Hiragana"/>
  </si>
  <si>
    <t>例</t>
    <rPh sb="0" eb="1">
      <t>れい</t>
    </rPh>
    <phoneticPr fontId="11" type="Hiragana"/>
  </si>
  <si>
    <t>Ｉ</t>
  </si>
  <si>
    <t>３　出産した女性が現に働き続けている。</t>
    <rPh sb="2" eb="4">
      <t>しゅっさん</t>
    </rPh>
    <rPh sb="6" eb="8">
      <t>じょせい</t>
    </rPh>
    <rPh sb="9" eb="10">
      <t>げん</t>
    </rPh>
    <rPh sb="11" eb="12">
      <t>はたら</t>
    </rPh>
    <rPh sb="13" eb="14">
      <t>つづ</t>
    </rPh>
    <phoneticPr fontId="11" type="Hiragana"/>
  </si>
  <si>
    <t>(1)　過去5年で出産日まで所属していた方をリストアップ</t>
    <rPh sb="4" eb="6">
      <t>かこ</t>
    </rPh>
    <rPh sb="7" eb="8">
      <t>ねん</t>
    </rPh>
    <rPh sb="9" eb="12">
      <t>しゅっさんび</t>
    </rPh>
    <rPh sb="14" eb="16">
      <t>しょぞく</t>
    </rPh>
    <rPh sb="20" eb="21">
      <t>かた</t>
    </rPh>
    <phoneticPr fontId="11" type="Hiragana"/>
  </si>
  <si>
    <t>※小数点第１位まで</t>
    <rPh sb="1" eb="4">
      <t>しょうすうてん</t>
    </rPh>
    <rPh sb="4" eb="5">
      <t>だい</t>
    </rPh>
    <rPh sb="6" eb="7">
      <t>い</t>
    </rPh>
    <phoneticPr fontId="11" type="Hiragana"/>
  </si>
  <si>
    <t>・復帰後１年以内で現在在籍している方は表に記入しない</t>
    <rPh sb="1" eb="4">
      <t>ふっきご</t>
    </rPh>
    <rPh sb="5" eb="6">
      <t>ねん</t>
    </rPh>
    <rPh sb="6" eb="8">
      <t>いない</t>
    </rPh>
    <rPh sb="9" eb="11">
      <t>げんざい</t>
    </rPh>
    <rPh sb="11" eb="13">
      <t>ざいせき</t>
    </rPh>
    <rPh sb="17" eb="18">
      <t>かた</t>
    </rPh>
    <rPh sb="19" eb="20">
      <t>ひょう</t>
    </rPh>
    <rPh sb="21" eb="23">
      <t>きにゅう</t>
    </rPh>
    <phoneticPr fontId="11" type="Hiragana"/>
  </si>
  <si>
    <t>⑵　復帰から１年以上就業継続しているかを○×で記入</t>
    <rPh sb="2" eb="4">
      <t>ふっき</t>
    </rPh>
    <rPh sb="7" eb="8">
      <t>ねん</t>
    </rPh>
    <rPh sb="8" eb="10">
      <t>いじょう</t>
    </rPh>
    <rPh sb="10" eb="12">
      <t>しゅうぎょう</t>
    </rPh>
    <rPh sb="12" eb="14">
      <t>けいぞく</t>
    </rPh>
    <rPh sb="23" eb="25">
      <t>きにゅう</t>
    </rPh>
    <phoneticPr fontId="11" type="Hiragana"/>
  </si>
  <si>
    <t>事業者名</t>
    <rPh sb="0" eb="4">
      <t>じぎょうしゃめい</t>
    </rPh>
    <phoneticPr fontId="1" type="Hiragana"/>
  </si>
  <si>
    <t>・復帰したが１年未満で退職→表に記入し×</t>
    <rPh sb="1" eb="3">
      <t>ふっき</t>
    </rPh>
    <rPh sb="7" eb="8">
      <t>ねん</t>
    </rPh>
    <rPh sb="8" eb="10">
      <t>みまん</t>
    </rPh>
    <rPh sb="11" eb="13">
      <t>たいしょく</t>
    </rPh>
    <rPh sb="14" eb="15">
      <t>ひょう</t>
    </rPh>
    <rPh sb="16" eb="18">
      <t>きにゅう</t>
    </rPh>
    <phoneticPr fontId="11" type="Hiragana"/>
  </si>
  <si>
    <t>・出産まで在職したが復帰しないで退職→表に記入し×</t>
    <rPh sb="1" eb="3">
      <t>しゅっさん</t>
    </rPh>
    <rPh sb="5" eb="7">
      <t>ざいしょく</t>
    </rPh>
    <rPh sb="10" eb="12">
      <t>ふっき</t>
    </rPh>
    <rPh sb="16" eb="18">
      <t>たいしょく</t>
    </rPh>
    <rPh sb="19" eb="20">
      <t>ひょう</t>
    </rPh>
    <rPh sb="21" eb="23">
      <t>きにゅう</t>
    </rPh>
    <phoneticPr fontId="11" type="Hiragana"/>
  </si>
  <si>
    <t>上記表で○の人数</t>
    <rPh sb="0" eb="2">
      <t>じょうき</t>
    </rPh>
    <rPh sb="2" eb="3">
      <t>ひょう</t>
    </rPh>
    <rPh sb="6" eb="8">
      <t>にんずう</t>
    </rPh>
    <phoneticPr fontId="11" type="Hiragana"/>
  </si>
  <si>
    <t>　→第１子の復帰から１年経過していれば表に記入し○</t>
    <rPh sb="2" eb="3">
      <t>だい</t>
    </rPh>
    <rPh sb="4" eb="5">
      <t>し</t>
    </rPh>
    <rPh sb="6" eb="8">
      <t>ふっき</t>
    </rPh>
    <rPh sb="11" eb="12">
      <t>ねん</t>
    </rPh>
    <rPh sb="12" eb="14">
      <t>けいか</t>
    </rPh>
    <rPh sb="19" eb="20">
      <t>ひょう</t>
    </rPh>
    <rPh sb="21" eb="23">
      <t>きにゅう</t>
    </rPh>
    <phoneticPr fontId="11" type="Hiragana"/>
  </si>
  <si>
    <t>　→第１子の出産が５年以内なら表に記入</t>
    <rPh sb="2" eb="3">
      <t>だい</t>
    </rPh>
    <rPh sb="4" eb="5">
      <t>し</t>
    </rPh>
    <rPh sb="6" eb="8">
      <t>しゅっさん</t>
    </rPh>
    <rPh sb="10" eb="11">
      <t>ねん</t>
    </rPh>
    <rPh sb="11" eb="13">
      <t>いない</t>
    </rPh>
    <rPh sb="15" eb="16">
      <t>ひょう</t>
    </rPh>
    <rPh sb="17" eb="19">
      <t>きにゅう</t>
    </rPh>
    <phoneticPr fontId="11" type="Hiragana"/>
  </si>
  <si>
    <t>÷</t>
  </si>
  <si>
    <t>Ｄ</t>
  </si>
  <si>
    <t>×</t>
  </si>
  <si>
    <t>勤続年数の合計</t>
    <rPh sb="0" eb="2">
      <t>きんぞく</t>
    </rPh>
    <rPh sb="2" eb="4">
      <t>ねんすう</t>
    </rPh>
    <rPh sb="5" eb="7">
      <t>ごうけい</t>
    </rPh>
    <phoneticPr fontId="11" type="Hiragana"/>
  </si>
  <si>
    <t>＝</t>
  </si>
  <si>
    <t>Ｊ</t>
  </si>
  <si>
    <t>上記表で挙げた人数</t>
    <rPh sb="0" eb="2">
      <t>じょうき</t>
    </rPh>
    <rPh sb="2" eb="3">
      <t>ひょう</t>
    </rPh>
    <rPh sb="4" eb="5">
      <t>あ</t>
    </rPh>
    <rPh sb="7" eb="9">
      <t>にんずう</t>
    </rPh>
    <phoneticPr fontId="11" type="Hiragana"/>
  </si>
  <si>
    <t>50％以上で基準３該当</t>
    <rPh sb="3" eb="5">
      <t>いじょう</t>
    </rPh>
    <rPh sb="6" eb="8">
      <t>きじゅん</t>
    </rPh>
    <rPh sb="9" eb="11">
      <t>がいとう</t>
    </rPh>
    <phoneticPr fontId="11" type="Hiragana"/>
  </si>
  <si>
    <t>管理職数（男女含む）</t>
    <rPh sb="0" eb="3">
      <t>かんりしょく</t>
    </rPh>
    <rPh sb="3" eb="4">
      <t>すう</t>
    </rPh>
    <rPh sb="5" eb="7">
      <t>だんじょ</t>
    </rPh>
    <rPh sb="7" eb="8">
      <t>ふく</t>
    </rPh>
    <phoneticPr fontId="11" type="Hiragana"/>
  </si>
  <si>
    <t>人</t>
    <rPh sb="0" eb="1">
      <t>にん</t>
    </rPh>
    <phoneticPr fontId="11" type="Hiragana"/>
  </si>
  <si>
    <t>Ａ</t>
  </si>
  <si>
    <t>Ｅ</t>
  </si>
  <si>
    <t>離職者数（前年度）</t>
    <rPh sb="0" eb="3">
      <t>りしょくしゃ</t>
    </rPh>
    <rPh sb="3" eb="4">
      <t>すう</t>
    </rPh>
    <rPh sb="5" eb="8">
      <t>ぜんねんど</t>
    </rPh>
    <phoneticPr fontId="11" type="Hiragana"/>
  </si>
  <si>
    <t>Ｂ</t>
  </si>
  <si>
    <t>※管理職：課長相当職員上（役員含む）</t>
    <rPh sb="1" eb="4">
      <t>かんりしょく</t>
    </rPh>
    <rPh sb="5" eb="7">
      <t>かちょう</t>
    </rPh>
    <rPh sb="7" eb="9">
      <t>そうとう</t>
    </rPh>
    <rPh sb="9" eb="11">
      <t>しょくいん</t>
    </rPh>
    <rPh sb="11" eb="12">
      <t>じょう</t>
    </rPh>
    <rPh sb="13" eb="15">
      <t>やくいん</t>
    </rPh>
    <rPh sb="15" eb="16">
      <t>ふく</t>
    </rPh>
    <phoneticPr fontId="11" type="Hiragana"/>
  </si>
  <si>
    <t>管理職の女性比率</t>
    <rPh sb="0" eb="3">
      <t>かんりしょく</t>
    </rPh>
    <rPh sb="4" eb="6">
      <t>じょせい</t>
    </rPh>
    <rPh sb="6" eb="8">
      <t>ひりつ</t>
    </rPh>
    <phoneticPr fontId="11" type="Hiragana"/>
  </si>
  <si>
    <t>Ｃ</t>
  </si>
  <si>
    <t>直近１年間の月末の対象者数の合計</t>
    <rPh sb="0" eb="2">
      <t>ちょっきん</t>
    </rPh>
    <rPh sb="3" eb="5">
      <t>ねんかん</t>
    </rPh>
    <rPh sb="6" eb="8">
      <t>げつまつ</t>
    </rPh>
    <rPh sb="9" eb="12">
      <t>たいしょうしゃ</t>
    </rPh>
    <rPh sb="12" eb="13">
      <t>すう</t>
    </rPh>
    <rPh sb="14" eb="16">
      <t>ごうけい</t>
    </rPh>
    <phoneticPr fontId="11" type="Hiragana"/>
  </si>
  <si>
    <t>Ｃの年間所定外労働時間の合計</t>
    <rPh sb="2" eb="4">
      <t>ねんかん</t>
    </rPh>
    <rPh sb="4" eb="7">
      <t>しょていがい</t>
    </rPh>
    <rPh sb="7" eb="9">
      <t>ろうどう</t>
    </rPh>
    <rPh sb="9" eb="11">
      <t>じかん</t>
    </rPh>
    <rPh sb="12" eb="14">
      <t>ごうけい</t>
    </rPh>
    <phoneticPr fontId="11" type="Hiragana"/>
  </si>
  <si>
    <t>時間</t>
    <rPh sb="0" eb="2">
      <t>じかん</t>
    </rPh>
    <phoneticPr fontId="11" type="Hiragana"/>
  </si>
  <si>
    <t>【残業時間の業種別平均】</t>
    <rPh sb="1" eb="3">
      <t>ざんぎょう</t>
    </rPh>
    <rPh sb="3" eb="5">
      <t>じかん</t>
    </rPh>
    <rPh sb="6" eb="9">
      <t>ぎょうしゅべつ</t>
    </rPh>
    <rPh sb="9" eb="11">
      <t>へいきん</t>
    </rPh>
    <phoneticPr fontId="11" type="Hiragana"/>
  </si>
  <si>
    <t>※所定内労働時間</t>
    <rPh sb="1" eb="4">
      <t>しょていない</t>
    </rPh>
    <rPh sb="4" eb="6">
      <t>ろうどう</t>
    </rPh>
    <rPh sb="6" eb="8">
      <t>じかん</t>
    </rPh>
    <phoneticPr fontId="11" type="Hiragana"/>
  </si>
  <si>
    <t>　間の実労働時間数</t>
    <rPh sb="1" eb="2">
      <t>あいだ</t>
    </rPh>
    <rPh sb="3" eb="6">
      <t>じつろうどう</t>
    </rPh>
    <rPh sb="6" eb="9">
      <t>じかんすう</t>
    </rPh>
    <phoneticPr fontId="11" type="Hiragana"/>
  </si>
  <si>
    <t>ー（※2：18％）</t>
  </si>
  <si>
    <t>　　対象者の総労働時間数ー対象者の所定内総労働時間数</t>
    <rPh sb="2" eb="5">
      <t>たいしょうしゃ</t>
    </rPh>
    <rPh sb="6" eb="7">
      <t>そう</t>
    </rPh>
    <rPh sb="7" eb="9">
      <t>ろうどう</t>
    </rPh>
    <rPh sb="9" eb="12">
      <t>じかんすう</t>
    </rPh>
    <rPh sb="13" eb="16">
      <t>たいしょうしゃ</t>
    </rPh>
    <rPh sb="17" eb="19">
      <t>しょてい</t>
    </rPh>
    <rPh sb="19" eb="20">
      <t>ない</t>
    </rPh>
    <rPh sb="20" eb="21">
      <t>そう</t>
    </rPh>
    <rPh sb="21" eb="23">
      <t>ろうどう</t>
    </rPh>
    <rPh sb="23" eb="26">
      <t>じかんすう</t>
    </rPh>
    <phoneticPr fontId="11" type="Hiragana"/>
  </si>
  <si>
    <t>10.8年</t>
    <rPh sb="4" eb="5">
      <t>ねん</t>
    </rPh>
    <phoneticPr fontId="1" type="Hiragana"/>
  </si>
  <si>
    <t>１人あたりの月平均残業時間</t>
    <rPh sb="1" eb="2">
      <t>にん</t>
    </rPh>
    <rPh sb="6" eb="9">
      <t>つきへいきん</t>
    </rPh>
    <rPh sb="9" eb="11">
      <t>ざんぎょう</t>
    </rPh>
    <rPh sb="11" eb="13">
      <t>じかん</t>
    </rPh>
    <phoneticPr fontId="11" type="Hiragana"/>
  </si>
  <si>
    <t>Ｄ÷Ｃ</t>
  </si>
  <si>
    <t>本様式のほかに内容が確認できる書類の提示でも可</t>
    <rPh sb="0" eb="1">
      <t>ほん</t>
    </rPh>
    <rPh sb="1" eb="3">
      <t>ようしき</t>
    </rPh>
    <rPh sb="7" eb="9">
      <t>ないよう</t>
    </rPh>
    <rPh sb="10" eb="12">
      <t>かくにん</t>
    </rPh>
    <rPh sb="15" eb="17">
      <t>しょるい</t>
    </rPh>
    <rPh sb="18" eb="20">
      <t>ていじ</t>
    </rPh>
    <rPh sb="22" eb="23">
      <t>か</t>
    </rPh>
    <phoneticPr fontId="11" type="Hiragana"/>
  </si>
  <si>
    <t>企業等名称：</t>
    <rPh sb="0" eb="2">
      <t>きぎょう</t>
    </rPh>
    <rPh sb="2" eb="3">
      <t>とう</t>
    </rPh>
    <rPh sb="3" eb="5">
      <t>めいしょう</t>
    </rPh>
    <phoneticPr fontId="11" type="Hiragana"/>
  </si>
  <si>
    <t>18.2年</t>
    <rPh sb="4" eb="5">
      <t>ねん</t>
    </rPh>
    <phoneticPr fontId="1" type="Hiragana"/>
  </si>
  <si>
    <t>小数点第２位を四捨五入して記入してください。</t>
    <rPh sb="0" eb="3">
      <t>しょうすうてん</t>
    </rPh>
    <rPh sb="3" eb="4">
      <t>だい</t>
    </rPh>
    <rPh sb="5" eb="6">
      <t>い</t>
    </rPh>
    <rPh sb="7" eb="11">
      <t>ししゃごにゅう</t>
    </rPh>
    <rPh sb="13" eb="15">
      <t>きにゅう</t>
    </rPh>
    <phoneticPr fontId="11" type="Hiragana"/>
  </si>
  <si>
    <t>ー</t>
  </si>
  <si>
    <t>★</t>
  </si>
  <si>
    <t>Ｇ</t>
  </si>
  <si>
    <r>
      <t>18％</t>
    </r>
    <r>
      <rPr>
        <sz val="9"/>
        <rFont val="游ゴシック Medium"/>
        <family val="3"/>
        <charset val="128"/>
      </rPr>
      <t>以上もしくは業種平均以上で基準４該当</t>
    </r>
    <rPh sb="3" eb="5">
      <t>いじょう</t>
    </rPh>
    <rPh sb="9" eb="11">
      <t>ぎょうしゅ</t>
    </rPh>
    <rPh sb="11" eb="13">
      <t>へいきん</t>
    </rPh>
    <rPh sb="13" eb="15">
      <t>いじょう</t>
    </rPh>
    <rPh sb="16" eb="18">
      <t>きじゅん</t>
    </rPh>
    <rPh sb="19" eb="21">
      <t>がいとう</t>
    </rPh>
    <phoneticPr fontId="11" type="Hiragana"/>
  </si>
  <si>
    <t>Ｈ</t>
  </si>
  <si>
    <t>平均勤続年数</t>
    <rPh sb="0" eb="2">
      <t>へいきん</t>
    </rPh>
    <rPh sb="2" eb="4">
      <t>きんぞく</t>
    </rPh>
    <rPh sb="4" eb="6">
      <t>ねんすう</t>
    </rPh>
    <phoneticPr fontId="11" type="Hiragana"/>
  </si>
  <si>
    <t>Ｑ÷Ｒ×100</t>
  </si>
  <si>
    <t>Ｌ</t>
  </si>
  <si>
    <t>Ｋ</t>
  </si>
  <si>
    <t>残業時間合計数</t>
    <rPh sb="0" eb="2">
      <t>ざんぎょう</t>
    </rPh>
    <rPh sb="2" eb="4">
      <t>じかん</t>
    </rPh>
    <rPh sb="4" eb="7">
      <t>ごうけいすう</t>
    </rPh>
    <phoneticPr fontId="11" type="Hiragana"/>
  </si>
  <si>
    <t>各月末の対象者数の合計</t>
    <rPh sb="0" eb="3">
      <t>かくげつまつ</t>
    </rPh>
    <rPh sb="4" eb="7">
      <t>たいしょうしゃ</t>
    </rPh>
    <rPh sb="7" eb="8">
      <t>すう</t>
    </rPh>
    <rPh sb="9" eb="11">
      <t>ごうけい</t>
    </rPh>
    <phoneticPr fontId="11" type="Hiragana"/>
  </si>
  <si>
    <t>各月平均（１段目／２段目）</t>
    <rPh sb="0" eb="1">
      <t>かく</t>
    </rPh>
    <rPh sb="1" eb="4">
      <t>つきへいきん</t>
    </rPh>
    <rPh sb="6" eb="8">
      <t>だんめ</t>
    </rPh>
    <rPh sb="10" eb="12">
      <t>だんめ</t>
    </rPh>
    <phoneticPr fontId="11" type="Hiragana"/>
  </si>
  <si>
    <t>（１-Ｅ÷Ｌ）×100</t>
  </si>
  <si>
    <t>10％以上で基準８該当</t>
    <rPh sb="3" eb="5">
      <t>いじょう</t>
    </rPh>
    <rPh sb="6" eb="8">
      <t>きじゅん</t>
    </rPh>
    <rPh sb="9" eb="11">
      <t>がいとう</t>
    </rPh>
    <phoneticPr fontId="11" type="Hiragana"/>
  </si>
  <si>
    <t>イ　年次有給休暇</t>
    <rPh sb="2" eb="4">
      <t>ねんじ</t>
    </rPh>
    <rPh sb="4" eb="6">
      <t>ゆうきゅう</t>
    </rPh>
    <rPh sb="6" eb="8">
      <t>きゅうか</t>
    </rPh>
    <phoneticPr fontId="11" type="Hiragana"/>
  </si>
  <si>
    <t>Ｍ</t>
  </si>
  <si>
    <t>１年間</t>
    <rPh sb="1" eb="3">
      <t>ねんかん</t>
    </rPh>
    <phoneticPr fontId="11" type="Hiragana"/>
  </si>
  <si>
    <t>日</t>
    <rPh sb="0" eb="1">
      <t>にち</t>
    </rPh>
    <phoneticPr fontId="11" type="Hiragana"/>
  </si>
  <si>
    <t>Ｎ</t>
  </si>
  <si>
    <t>年間取得率</t>
    <rPh sb="0" eb="2">
      <t>ねんかん</t>
    </rPh>
    <rPh sb="2" eb="5">
      <t>しゅとくりつ</t>
    </rPh>
    <phoneticPr fontId="11" type="Hiragana"/>
  </si>
  <si>
    <t>Ｏ</t>
  </si>
  <si>
    <t>Ｍ÷Ｎ×100</t>
  </si>
  <si>
    <t>16.3時間</t>
    <rPh sb="4" eb="6">
      <t>じかん</t>
    </rPh>
    <phoneticPr fontId="1" type="Hiragana"/>
  </si>
  <si>
    <t>有休休暇を10日以上
付与されている人数</t>
    <rPh sb="0" eb="2">
      <t>ゆうきゅう</t>
    </rPh>
    <rPh sb="2" eb="4">
      <t>きゅうか</t>
    </rPh>
    <rPh sb="7" eb="8">
      <t>にち</t>
    </rPh>
    <rPh sb="8" eb="10">
      <t>いじょう</t>
    </rPh>
    <rPh sb="11" eb="13">
      <t>ふよ</t>
    </rPh>
    <rPh sb="18" eb="20">
      <t>にんずう</t>
    </rPh>
    <phoneticPr fontId="11" type="Hiragana"/>
  </si>
  <si>
    <t>９　従業員が長く働き続けている。</t>
    <rPh sb="2" eb="5">
      <t>じゅうぎょういん</t>
    </rPh>
    <rPh sb="6" eb="7">
      <t>なが</t>
    </rPh>
    <rPh sb="8" eb="9">
      <t>はたら</t>
    </rPh>
    <rPh sb="10" eb="11">
      <t>つづ</t>
    </rPh>
    <phoneticPr fontId="11" type="Hiragana"/>
  </si>
  <si>
    <t>８　働き方改革を積極的に進めている。</t>
    <rPh sb="2" eb="3">
      <t>はたら</t>
    </rPh>
    <rPh sb="4" eb="5">
      <t>かた</t>
    </rPh>
    <rPh sb="5" eb="7">
      <t>かいかく</t>
    </rPh>
    <rPh sb="8" eb="11">
      <t>せっきょくてき</t>
    </rPh>
    <rPh sb="12" eb="13">
      <t>すす</t>
    </rPh>
    <phoneticPr fontId="11" type="Hiragana"/>
  </si>
  <si>
    <t>ア　離職率</t>
    <rPh sb="2" eb="5">
      <t>りしょくりつ</t>
    </rPh>
    <phoneticPr fontId="11" type="Hiragana"/>
  </si>
  <si>
    <t>【年次有休休暇取得率の業種別平均】</t>
    <rPh sb="1" eb="3">
      <t>ねんじ</t>
    </rPh>
    <rPh sb="3" eb="5">
      <t>ゆうきゅう</t>
    </rPh>
    <rPh sb="5" eb="7">
      <t>きゅうか</t>
    </rPh>
    <rPh sb="7" eb="10">
      <t>しゅとくりつ</t>
    </rPh>
    <rPh sb="11" eb="14">
      <t>ぎょうしゅべつ</t>
    </rPh>
    <rPh sb="14" eb="16">
      <t>へいきん</t>
    </rPh>
    <phoneticPr fontId="11" type="Hiragana"/>
  </si>
  <si>
    <t>【離職率の業種別平均】</t>
    <rPh sb="1" eb="4">
      <t>りしょくりつ</t>
    </rPh>
    <rPh sb="5" eb="8">
      <t>ぎょうしゅべつ</t>
    </rPh>
    <rPh sb="8" eb="10">
      <t>へいきん</t>
    </rPh>
    <phoneticPr fontId="11" type="Hiragana"/>
  </si>
  <si>
    <t>Ｖ</t>
  </si>
  <si>
    <t>常用労働者数</t>
    <rPh sb="0" eb="2">
      <t>じょうよう</t>
    </rPh>
    <rPh sb="2" eb="5">
      <t>ろうどうしゃ</t>
    </rPh>
    <rPh sb="5" eb="6">
      <t>すう</t>
    </rPh>
    <phoneticPr fontId="11" type="Hiragana"/>
  </si>
  <si>
    <t>Ｒ</t>
  </si>
  <si>
    <t>離職率</t>
    <rPh sb="0" eb="3">
      <t>りしょくりつ</t>
    </rPh>
    <phoneticPr fontId="11" type="Hiragana"/>
  </si>
  <si>
    <t>Sのうち３年目までに離職した者</t>
    <rPh sb="5" eb="7">
      <t>ねんめ</t>
    </rPh>
    <rPh sb="10" eb="12">
      <t>りしょく</t>
    </rPh>
    <rPh sb="14" eb="15">
      <t>もの</t>
    </rPh>
    <phoneticPr fontId="11" type="Hiragana"/>
  </si>
  <si>
    <t>Ｓ</t>
  </si>
  <si>
    <t>【新規学卒者の３年離職率（厚生労働省調べ）】</t>
    <rPh sb="1" eb="3">
      <t>しんき</t>
    </rPh>
    <rPh sb="3" eb="6">
      <t>がくそつしゃ</t>
    </rPh>
    <rPh sb="8" eb="9">
      <t>ねん</t>
    </rPh>
    <rPh sb="9" eb="12">
      <t>りしょくりつ</t>
    </rPh>
    <rPh sb="13" eb="15">
      <t>こうせい</t>
    </rPh>
    <rPh sb="15" eb="18">
      <t>ろうどうしょう</t>
    </rPh>
    <rPh sb="18" eb="19">
      <t>しら</t>
    </rPh>
    <phoneticPr fontId="11" type="Hiragana"/>
  </si>
  <si>
    <t>　　入職した者のうち雇用保険に加入した者</t>
    <rPh sb="2" eb="4">
      <t>にゅうしょく</t>
    </rPh>
    <rPh sb="6" eb="7">
      <t>もの</t>
    </rPh>
    <rPh sb="10" eb="12">
      <t>こよう</t>
    </rPh>
    <rPh sb="12" eb="14">
      <t>ほけん</t>
    </rPh>
    <rPh sb="15" eb="17">
      <t>かにゅう</t>
    </rPh>
    <rPh sb="19" eb="20">
      <t>もの</t>
    </rPh>
    <phoneticPr fontId="11" type="Hiragana"/>
  </si>
  <si>
    <t>みんなのキャリアの保健室セミナー</t>
  </si>
  <si>
    <t>新規学卒者の３年目までの離職率</t>
    <rPh sb="0" eb="2">
      <t>しんき</t>
    </rPh>
    <rPh sb="2" eb="5">
      <t>がくそつしゃ</t>
    </rPh>
    <rPh sb="7" eb="9">
      <t>ねんめ</t>
    </rPh>
    <rPh sb="12" eb="15">
      <t>りしょくりつ</t>
    </rPh>
    <phoneticPr fontId="11" type="Hiragana"/>
  </si>
  <si>
    <t>ウ　平均勤続年数</t>
    <rPh sb="2" eb="4">
      <t>へいきん</t>
    </rPh>
    <rPh sb="4" eb="6">
      <t>きんぞく</t>
    </rPh>
    <rPh sb="6" eb="8">
      <t>ねんすう</t>
    </rPh>
    <phoneticPr fontId="11" type="Hiragana"/>
  </si>
  <si>
    <t>現在の対象従業員数</t>
    <rPh sb="0" eb="2">
      <t>げんざい</t>
    </rPh>
    <rPh sb="3" eb="5">
      <t>たいしょう</t>
    </rPh>
    <rPh sb="5" eb="8">
      <t>じゅうぎょういん</t>
    </rPh>
    <rPh sb="8" eb="9">
      <t>すう</t>
    </rPh>
    <phoneticPr fontId="11" type="Hiragana"/>
  </si>
  <si>
    <t>【勤続年数の業種別平均】</t>
    <rPh sb="1" eb="3">
      <t>きんぞく</t>
    </rPh>
    <rPh sb="3" eb="5">
      <t>ねんすう</t>
    </rPh>
    <rPh sb="6" eb="9">
      <t>ぎょうしゅべつ</t>
    </rPh>
    <rPh sb="9" eb="11">
      <t>へいきん</t>
    </rPh>
    <phoneticPr fontId="11" type="Hiragana"/>
  </si>
  <si>
    <t>Ｕ</t>
  </si>
  <si>
    <t>※１年未満は切り捨て</t>
    <rPh sb="2" eb="3">
      <t>ねん</t>
    </rPh>
    <rPh sb="3" eb="5">
      <t>みまん</t>
    </rPh>
    <rPh sb="6" eb="7">
      <t>き</t>
    </rPh>
    <rPh sb="8" eb="9">
      <t>す</t>
    </rPh>
    <phoneticPr fontId="11" type="Hiragana"/>
  </si>
  <si>
    <t>・基準８はアまたはイのどちらかを満たすと該当</t>
    <rPh sb="1" eb="3">
      <t>きじゅん</t>
    </rPh>
    <rPh sb="16" eb="17">
      <t>み</t>
    </rPh>
    <rPh sb="20" eb="22">
      <t>がいとう</t>
    </rPh>
    <phoneticPr fontId="11" type="Hiragana"/>
  </si>
  <si>
    <t>（7～8項目）</t>
    <rPh sb="4" eb="6">
      <t>こうもく</t>
    </rPh>
    <phoneticPr fontId="1" type="Hiragana"/>
  </si>
  <si>
    <t>１０　旭川市女性活躍推進部が実施する事業の利用実績がある。</t>
    <rPh sb="3" eb="6">
      <t>あさひかわし</t>
    </rPh>
    <rPh sb="6" eb="8">
      <t>じょせい</t>
    </rPh>
    <rPh sb="8" eb="10">
      <t>かつやく</t>
    </rPh>
    <rPh sb="10" eb="12">
      <t>すいしん</t>
    </rPh>
    <rPh sb="12" eb="13">
      <t>ぶ</t>
    </rPh>
    <rPh sb="14" eb="16">
      <t>じっし</t>
    </rPh>
    <rPh sb="18" eb="20">
      <t>じぎょう</t>
    </rPh>
    <rPh sb="21" eb="23">
      <t>りよう</t>
    </rPh>
    <rPh sb="23" eb="25">
      <t>じっせき</t>
    </rPh>
    <phoneticPr fontId="1" type="Hiragana"/>
  </si>
  <si>
    <t>その他旭川市女性活躍推進部女性活躍推進課が実施する事業</t>
    <rPh sb="2" eb="3">
      <t>た</t>
    </rPh>
    <rPh sb="3" eb="6">
      <t>あさひかわし</t>
    </rPh>
    <rPh sb="6" eb="8">
      <t>じょせい</t>
    </rPh>
    <rPh sb="8" eb="10">
      <t>かつやく</t>
    </rPh>
    <rPh sb="10" eb="13">
      <t>すいしんぶ</t>
    </rPh>
    <rPh sb="13" eb="15">
      <t>じょせい</t>
    </rPh>
    <rPh sb="15" eb="17">
      <t>かつやく</t>
    </rPh>
    <rPh sb="17" eb="20">
      <t>すいしんか</t>
    </rPh>
    <rPh sb="21" eb="23">
      <t>じっし</t>
    </rPh>
    <rPh sb="25" eb="27">
      <t>じぎょう</t>
    </rPh>
    <phoneticPr fontId="1" type="Hiragana"/>
  </si>
  <si>
    <t>旭川市多様な働き方推進事業者認定制度　申請用計算表</t>
    <rPh sb="0" eb="3">
      <t>あさひかわし</t>
    </rPh>
    <rPh sb="3" eb="5">
      <t>たよう</t>
    </rPh>
    <rPh sb="6" eb="7">
      <t>はたら</t>
    </rPh>
    <rPh sb="8" eb="9">
      <t>かた</t>
    </rPh>
    <rPh sb="9" eb="11">
      <t>すいしん</t>
    </rPh>
    <rPh sb="11" eb="13">
      <t>じぎょう</t>
    </rPh>
    <rPh sb="13" eb="14">
      <t>しゃ</t>
    </rPh>
    <rPh sb="14" eb="16">
      <t>にんてい</t>
    </rPh>
    <rPh sb="16" eb="18">
      <t>せいど</t>
    </rPh>
    <rPh sb="19" eb="21">
      <t>しんせい</t>
    </rPh>
    <rPh sb="21" eb="22">
      <t>よう</t>
    </rPh>
    <rPh sb="22" eb="25">
      <t>けいさんひょう</t>
    </rPh>
    <phoneticPr fontId="11" type="Hiragana"/>
  </si>
  <si>
    <t>様式第２号　旭川市多様な働き方推進事業者申請項目票</t>
    <rPh sb="0" eb="2">
      <t>ようしき</t>
    </rPh>
    <rPh sb="2" eb="3">
      <t>だい</t>
    </rPh>
    <rPh sb="4" eb="5">
      <t>ごう</t>
    </rPh>
    <rPh sb="6" eb="9">
      <t>あさひかわし</t>
    </rPh>
    <rPh sb="9" eb="11">
      <t>たよう</t>
    </rPh>
    <rPh sb="12" eb="13">
      <t>はたら</t>
    </rPh>
    <rPh sb="14" eb="15">
      <t>かた</t>
    </rPh>
    <rPh sb="15" eb="17">
      <t>すいしん</t>
    </rPh>
    <rPh sb="17" eb="20">
      <t>じぎょうしゃ</t>
    </rPh>
    <rPh sb="20" eb="22">
      <t>しんせい</t>
    </rPh>
    <rPh sb="22" eb="24">
      <t>こうもく</t>
    </rPh>
    <rPh sb="24" eb="25">
      <t>ひょう</t>
    </rPh>
    <phoneticPr fontId="1" type="Hiragana"/>
  </si>
  <si>
    <t>または年10日以上の年次有給休暇を付与されている全従業員が</t>
    <rPh sb="3" eb="4">
      <t>ねん</t>
    </rPh>
    <rPh sb="6" eb="7">
      <t>にち</t>
    </rPh>
    <rPh sb="7" eb="9">
      <t>いじょう</t>
    </rPh>
    <rPh sb="10" eb="12">
      <t>ねんじ</t>
    </rPh>
    <rPh sb="12" eb="14">
      <t>ゆうきゅう</t>
    </rPh>
    <rPh sb="14" eb="16">
      <t>きゅうか</t>
    </rPh>
    <rPh sb="17" eb="19">
      <t>ふよ</t>
    </rPh>
    <rPh sb="24" eb="28">
      <t>ぜんじゅうぎょういん</t>
    </rPh>
    <phoneticPr fontId="1" type="Hiragana"/>
  </si>
  <si>
    <t>新規学卒者の3年目までの離職率が平均を下回る</t>
    <rPh sb="0" eb="2">
      <t>しんき</t>
    </rPh>
    <rPh sb="2" eb="5">
      <t>がくそつしゃ</t>
    </rPh>
    <rPh sb="7" eb="9">
      <t>ねんめ</t>
    </rPh>
    <rPh sb="12" eb="15">
      <t>りしょくりつ</t>
    </rPh>
    <rPh sb="16" eb="18">
      <t>へいきん</t>
    </rPh>
    <rPh sb="19" eb="21">
      <t>したまわ</t>
    </rPh>
    <phoneticPr fontId="1" type="Hiragana"/>
  </si>
  <si>
    <t>いずれか１つの実績があること（過去１か年）</t>
    <rPh sb="7" eb="9">
      <t>じっせき</t>
    </rPh>
    <rPh sb="15" eb="17">
      <t>かこ</t>
    </rPh>
    <rPh sb="19" eb="20">
      <t>ねん</t>
    </rPh>
    <phoneticPr fontId="1" type="Hiragana"/>
  </si>
  <si>
    <t>公務</t>
    <rPh sb="0" eb="2">
      <t>こうむ</t>
    </rPh>
    <phoneticPr fontId="1" type="Hiragana"/>
  </si>
  <si>
    <t>13.6年</t>
    <rPh sb="4" eb="5">
      <t>ねん</t>
    </rPh>
    <phoneticPr fontId="1" type="Hiragana"/>
  </si>
  <si>
    <t>ー（※1）</t>
  </si>
  <si>
    <t>16.2時間</t>
    <rPh sb="4" eb="6">
      <t>じかん</t>
    </rPh>
    <phoneticPr fontId="1" type="Hiragana"/>
  </si>
  <si>
    <t>14.2時間</t>
    <rPh sb="4" eb="6">
      <t>じかん</t>
    </rPh>
    <phoneticPr fontId="1" type="Hiragana"/>
  </si>
  <si>
    <t>（※2）公務については項目4に限り女性管理職の割合が18％以上でのみ申請を認める。</t>
    <rPh sb="4" eb="6">
      <t>こうむ</t>
    </rPh>
    <rPh sb="11" eb="13">
      <t>こうもく</t>
    </rPh>
    <rPh sb="15" eb="16">
      <t>かぎ</t>
    </rPh>
    <rPh sb="17" eb="19">
      <t>じょせい</t>
    </rPh>
    <rPh sb="19" eb="21">
      <t>かんり</t>
    </rPh>
    <rPh sb="21" eb="22">
      <t>しょく</t>
    </rPh>
    <rPh sb="23" eb="25">
      <t>わりあい</t>
    </rPh>
    <rPh sb="29" eb="31">
      <t>いじょう</t>
    </rPh>
    <rPh sb="34" eb="36">
      <t>しんせい</t>
    </rPh>
    <rPh sb="37" eb="38">
      <t>みと</t>
    </rPh>
    <phoneticPr fontId="1" type="Hiragana"/>
  </si>
  <si>
    <t>年</t>
    <rPh sb="0" eb="1">
      <t>ねん</t>
    </rPh>
    <phoneticPr fontId="11" type="Hiragana"/>
  </si>
  <si>
    <r>
      <t>概ね</t>
    </r>
    <r>
      <rPr>
        <sz val="8"/>
        <rFont val="游ゴシック Medium"/>
        <family val="3"/>
        <charset val="128"/>
      </rPr>
      <t>18％</t>
    </r>
    <r>
      <rPr>
        <sz val="8"/>
        <color theme="1"/>
        <rFont val="游ゴシック Medium"/>
        <family val="3"/>
        <charset val="128"/>
      </rPr>
      <t>以上の実績があること</t>
    </r>
    <rPh sb="0" eb="1">
      <t>おおむ</t>
    </rPh>
    <rPh sb="5" eb="7">
      <t>いじょう</t>
    </rPh>
    <rPh sb="8" eb="10">
      <t>じっせき</t>
    </rPh>
    <phoneticPr fontId="1" type="Hiragana"/>
  </si>
  <si>
    <r>
      <t>〈業種別平均が</t>
    </r>
    <r>
      <rPr>
        <sz val="8"/>
        <rFont val="游ゴシック Medium"/>
        <family val="3"/>
        <charset val="128"/>
      </rPr>
      <t>18％</t>
    </r>
    <r>
      <rPr>
        <sz val="8"/>
        <color theme="1"/>
        <rFont val="游ゴシック Medium"/>
        <family val="3"/>
        <charset val="128"/>
      </rPr>
      <t>未満の場合〉</t>
    </r>
    <rPh sb="1" eb="4">
      <t>ぎょうしゅべつ</t>
    </rPh>
    <rPh sb="4" eb="6">
      <t>へいきん</t>
    </rPh>
    <rPh sb="10" eb="12">
      <t>みまん</t>
    </rPh>
    <rPh sb="13" eb="15">
      <t>ばあい</t>
    </rPh>
    <phoneticPr fontId="1" type="Hiragana"/>
  </si>
  <si>
    <t>13.6時間</t>
    <rPh sb="4" eb="6">
      <t>じかん</t>
    </rPh>
    <phoneticPr fontId="1" type="Hiragana"/>
  </si>
  <si>
    <r>
      <t>令和</t>
    </r>
    <r>
      <rPr>
        <sz val="9"/>
        <color theme="1"/>
        <rFont val="游ゴシック Medium"/>
        <family val="3"/>
        <charset val="128"/>
      </rPr>
      <t>７年度版</t>
    </r>
    <rPh sb="0" eb="2">
      <t>れいわ</t>
    </rPh>
    <rPh sb="3" eb="6">
      <t>ねんどばん</t>
    </rPh>
    <phoneticPr fontId="11" type="Hiragana"/>
  </si>
  <si>
    <t>14.9時間</t>
    <rPh sb="4" eb="6">
      <t>じかん</t>
    </rPh>
    <phoneticPr fontId="1" type="Hiragana"/>
  </si>
  <si>
    <t>15.3時間</t>
    <rPh sb="4" eb="6">
      <t>じかん</t>
    </rPh>
    <phoneticPr fontId="1" type="Hiragana"/>
  </si>
  <si>
    <t>11.6時間</t>
    <rPh sb="4" eb="6">
      <t>じかん</t>
    </rPh>
    <phoneticPr fontId="1" type="Hiragana"/>
  </si>
  <si>
    <t>10.4時間</t>
    <rPh sb="4" eb="6">
      <t>じかん</t>
    </rPh>
    <phoneticPr fontId="1" type="Hiragana"/>
  </si>
  <si>
    <t>12.4年</t>
    <rPh sb="4" eb="5">
      <t>ねん</t>
    </rPh>
    <phoneticPr fontId="1" type="Hiragana"/>
  </si>
  <si>
    <t>11.9年</t>
    <rPh sb="4" eb="5">
      <t>ねん</t>
    </rPh>
    <phoneticPr fontId="1" type="Hiragana"/>
  </si>
  <si>
    <t>多様な働き方セミナー</t>
  </si>
  <si>
    <t>14.1年</t>
    <rPh sb="4" eb="5">
      <t>ねん</t>
    </rPh>
    <phoneticPr fontId="1" type="Hiragana"/>
  </si>
  <si>
    <t>13.4年</t>
    <rPh sb="4" eb="5">
      <t>ねん</t>
    </rPh>
    <phoneticPr fontId="1" type="Hiragana"/>
  </si>
  <si>
    <t>13.9年</t>
    <rPh sb="4" eb="5">
      <t>ねん</t>
    </rPh>
    <phoneticPr fontId="1" type="Hiragana"/>
  </si>
  <si>
    <t>10.4年</t>
    <rPh sb="4" eb="5">
      <t>ねん</t>
    </rPh>
    <phoneticPr fontId="1" type="Hiragana"/>
  </si>
  <si>
    <t>12.7年</t>
    <rPh sb="4" eb="5">
      <t>ねん</t>
    </rPh>
    <phoneticPr fontId="1" type="Hiragana"/>
  </si>
  <si>
    <t>16.5年</t>
    <rPh sb="4" eb="5">
      <t>ねん</t>
    </rPh>
    <phoneticPr fontId="1" type="Hiragana"/>
  </si>
  <si>
    <t>9.1年</t>
    <rPh sb="3" eb="4">
      <t>ねん</t>
    </rPh>
    <phoneticPr fontId="1" type="Hiragana"/>
  </si>
  <si>
    <r>
      <t>　　</t>
    </r>
    <r>
      <rPr>
        <sz val="8"/>
        <color theme="1"/>
        <rFont val="游ゴシック Medium"/>
        <family val="3"/>
        <charset val="128"/>
      </rPr>
      <t>37.4%</t>
    </r>
  </si>
  <si>
    <r>
      <t>　※新規学校卒業者：令和</t>
    </r>
    <r>
      <rPr>
        <sz val="8"/>
        <color theme="1"/>
        <rFont val="游ゴシック Medium"/>
        <family val="3"/>
        <charset val="128"/>
      </rPr>
      <t>３年度・４年度の新規学校卒業者で</t>
    </r>
    <rPh sb="2" eb="4">
      <t>しんき</t>
    </rPh>
    <rPh sb="4" eb="6">
      <t>がっこう</t>
    </rPh>
    <rPh sb="6" eb="9">
      <t>そつぎょうしゃ</t>
    </rPh>
    <rPh sb="10" eb="12">
      <t>れいわ</t>
    </rPh>
    <rPh sb="13" eb="15">
      <t>ねんど</t>
    </rPh>
    <rPh sb="17" eb="19">
      <t>ねんど</t>
    </rPh>
    <rPh sb="20" eb="22">
      <t>しんき</t>
    </rPh>
    <rPh sb="22" eb="24">
      <t>がっこう</t>
    </rPh>
    <rPh sb="24" eb="27">
      <t>そつぎょうしゃ</t>
    </rPh>
    <phoneticPr fontId="11" type="Hiragana"/>
  </si>
  <si>
    <r>
      <t>R</t>
    </r>
    <r>
      <rPr>
        <sz val="9"/>
        <color theme="1"/>
        <rFont val="游ゴシック Medium"/>
        <family val="3"/>
        <charset val="128"/>
      </rPr>
      <t>5雇用均等基本調査
（R6.7公表）</t>
    </r>
    <rPh sb="2" eb="4">
      <t>こよう</t>
    </rPh>
    <rPh sb="4" eb="6">
      <t>きんとう</t>
    </rPh>
    <rPh sb="6" eb="8">
      <t>きほん</t>
    </rPh>
    <rPh sb="8" eb="10">
      <t>ちょうさ</t>
    </rPh>
    <rPh sb="16" eb="18">
      <t>こうひょう</t>
    </rPh>
    <phoneticPr fontId="1" type="Hiragana"/>
  </si>
  <si>
    <r>
      <t>R</t>
    </r>
    <r>
      <rPr>
        <sz val="9"/>
        <color theme="1"/>
        <rFont val="游ゴシック Medium"/>
        <family val="3"/>
        <charset val="128"/>
      </rPr>
      <t>6毎月勤労統計調査・
確報（R7.2公表）</t>
    </r>
    <rPh sb="2" eb="4">
      <t>まいつき</t>
    </rPh>
    <rPh sb="4" eb="6">
      <t>きんろう</t>
    </rPh>
    <rPh sb="6" eb="8">
      <t>とうけい</t>
    </rPh>
    <rPh sb="8" eb="10">
      <t>ちょうさ</t>
    </rPh>
    <rPh sb="12" eb="13">
      <t>かく</t>
    </rPh>
    <rPh sb="13" eb="14">
      <t>ほう</t>
    </rPh>
    <rPh sb="19" eb="21">
      <t>こうひょう</t>
    </rPh>
    <phoneticPr fontId="1" type="Hiragana"/>
  </si>
  <si>
    <r>
      <t>R</t>
    </r>
    <r>
      <rPr>
        <sz val="9"/>
        <color theme="1"/>
        <rFont val="游ゴシック Medium"/>
        <family val="3"/>
        <charset val="128"/>
      </rPr>
      <t>6就労条件総合調査
（R6.12公表）</t>
    </r>
    <rPh sb="2" eb="4">
      <t>しゅうろう</t>
    </rPh>
    <rPh sb="4" eb="6">
      <t>じょうけん</t>
    </rPh>
    <rPh sb="6" eb="8">
      <t>そうごう</t>
    </rPh>
    <rPh sb="8" eb="10">
      <t>ちょうさ</t>
    </rPh>
    <rPh sb="17" eb="19">
      <t>こうひょう</t>
    </rPh>
    <phoneticPr fontId="1" type="Hiragana"/>
  </si>
  <si>
    <r>
      <t>R</t>
    </r>
    <r>
      <rPr>
        <sz val="9"/>
        <color theme="1"/>
        <rFont val="游ゴシック Medium"/>
        <family val="3"/>
        <charset val="128"/>
      </rPr>
      <t>5雇用動向調査
（R6.8公表）</t>
    </r>
    <rPh sb="2" eb="4">
      <t>こよう</t>
    </rPh>
    <rPh sb="4" eb="6">
      <t>どうこう</t>
    </rPh>
    <rPh sb="6" eb="8">
      <t>ちょうさ</t>
    </rPh>
    <rPh sb="14" eb="16">
      <t>こうひょう</t>
    </rPh>
    <phoneticPr fontId="1" type="Hiragana"/>
  </si>
  <si>
    <r>
      <t>R</t>
    </r>
    <r>
      <rPr>
        <sz val="9"/>
        <color theme="1"/>
        <rFont val="游ゴシック Medium"/>
        <family val="3"/>
        <charset val="128"/>
      </rPr>
      <t>6賃金構造基本統計
調査（R7.3公表）</t>
    </r>
    <rPh sb="2" eb="4">
      <t>ちんぎん</t>
    </rPh>
    <rPh sb="4" eb="6">
      <t>こうぞう</t>
    </rPh>
    <rPh sb="6" eb="8">
      <t>きほん</t>
    </rPh>
    <rPh sb="8" eb="10">
      <t>とうけい</t>
    </rPh>
    <rPh sb="11" eb="13">
      <t>ちょうさ</t>
    </rPh>
    <rPh sb="18" eb="20">
      <t>こうひょう</t>
    </rPh>
    <phoneticPr fontId="1" type="Hiragana"/>
  </si>
  <si>
    <r>
      <t>厚生労働省調べ
（</t>
    </r>
    <r>
      <rPr>
        <sz val="9"/>
        <color theme="1"/>
        <rFont val="游ゴシック Medium"/>
        <family val="3"/>
        <charset val="128"/>
      </rPr>
      <t>R6.10公表）</t>
    </r>
    <rPh sb="0" eb="2">
      <t>こうせい</t>
    </rPh>
    <rPh sb="2" eb="5">
      <t>ろうどうしょう</t>
    </rPh>
    <rPh sb="5" eb="6">
      <t>しら</t>
    </rPh>
    <rPh sb="14" eb="16">
      <t>こうひょう</t>
    </rPh>
    <phoneticPr fontId="1" type="Hiragana"/>
  </si>
  <si>
    <t>介護休業「通算93日、3回まで分割」を上回る</t>
  </si>
  <si>
    <t>育児のための短時間勤務「3歳未満の子、1日6時間まで」を上回る</t>
  </si>
  <si>
    <t>始業・終業時刻の繰上げ、繰下げ</t>
  </si>
  <si>
    <t>出産退職者、介護離職者等の復職・再雇用制度</t>
  </si>
  <si>
    <t>管理職（課長相当職以上、役員含む）の女性比率が18％以上</t>
  </si>
  <si>
    <t>多様な働き方への取組を内外に意思表示する方法として、いずれか１つ実績があること</t>
  </si>
  <si>
    <t>社内報、社内インフラネット、掲示、回覧や社内メールへの掲載</t>
  </si>
  <si>
    <t>経営方針、求人票やホームページへの掲載</t>
  </si>
  <si>
    <t>くるみん、えるぼし認定の取得</t>
  </si>
  <si>
    <t>※　８のア・イ、９のア・ウの対象者：
　　常用労働者のうち、パートタイム労働者以外の者</t>
  </si>
  <si>
    <t>行が不足する場合は、適宜挿入してください。</t>
  </si>
  <si>
    <t>・復帰後１年在職したが、現在退職→表に記入し○</t>
  </si>
  <si>
    <t>・第１子を出産し復帰したが、第２子出産のため産休・育休中</t>
  </si>
  <si>
    <t>・第１子を出産し復帰したが、第２子復帰後から１年経過して</t>
  </si>
  <si>
    <t>直近５年間に出産した女性従業員のうち、仕事復帰後１年後の継続就業率</t>
  </si>
  <si>
    <t>農業・林業・漁業12.7％、鉱業・採石業・砂利採取業8.8％、建設業9.9％、製造業8.5％、電気・ガス・熱供給・水道業4.4%、情報通信業12.2％、運輸・郵便業10.4%、卸売業・小売業14.0%、金融業・保険業16.0%、不動産業・物品賃貸業12.6%、学術研究・専門・技術サービス業10.8%、宿泊業・飲食サービス業19.4％、生活関連サービス業・娯楽業20.1%、教育・学習支援業24.8%、医療・福祉52.7%、複合サービス事業12.7％、サービス業（他に分類されないもの）12.8%、公務18％</t>
  </si>
  <si>
    <t>　労働協約、就業規則等で定められた正規の始業時刻と終業時刻の</t>
  </si>
  <si>
    <t>農業・林業・漁業13.5時間、鉱業・採石業・砂利採取業15.5時間、建設業13.6時間、製造業14.9時間、電気・ガス・熱供給・水道業15.3時間、情報通信業16.2時間、運輸・輸送業25.8時間、卸売業・小売業11.6時間、金融業・保険業13.8時間、不動産業・物品賃貸業14.2時間、学術研究・専門・技術サービス業14.4時間、宿泊業・飲食サービス業16.3時間、生活関連サービス業・娯楽業10.4時間、教育・学習支援業14.4時間、医療・福祉6.8時間、複合サービス事業10.1時間、サービス業（他に分類されないもの）13.5時間、公務13.5時間</t>
  </si>
  <si>
    <t>　早出、残業、臨時の呼出、休日出勤等の実労働時間数</t>
  </si>
  <si>
    <t>Ｅが平均以上の場合、以下も計算</t>
  </si>
  <si>
    <t>農業・林業・漁業65.3％、鉱業・採石業・砂利採取業71.5％、建設業60.7％、製造業70.4％、電気・ガス・熱供給・水道業70.7%、情報通信業67.1％、運輸・郵便業62.2%、卸売・小売業60.6%、金融業・保険業65.4%、不動産業・物品賃貸業62.4%、学術研究・専門・技術サービス業65.7%、宿泊業・飲食サービス業51.0％、生活関連サービス業・娯楽業63.2%、教育・学習支援業56.9%、医療・福祉66.8%、複合サービス事業55.0％、サービス業（他に分類されないもの）71.1%、公務65.3％</t>
  </si>
  <si>
    <t>★Ｏが業種別平均以下の場合、以下の条件を満たすか確認してください。</t>
  </si>
  <si>
    <t>Ｐが全員、年５日を超えて
有休休暇を取得している。</t>
  </si>
  <si>
    <t>農業・林業・漁業15.4％、鉱業・採石業・砂利採取業9.2％、建設業10.1％、製造業9.7％、電気・ガス・熱供給・水道業10.4%、情報通信業12.8％、運輸・郵便業10.3%、卸売・小売業14.1%、金融業・保険業10.5%、不動産業・物品賃貸業16.3%、学術研究・専門・技術サービス業11.5%、宿泊業・飲食サービス業26.6％、生活関連サービス業・娯楽業28.1%、教育・学習支援業14.8%、医療・福祉14.6%、複合サービス事業7.8％、サービス業（他に分類されないもの）23.1%、公務15.4％</t>
  </si>
  <si>
    <t>農業・林業・漁業12.4年、鉱業・採石業・砂利採取業14.1年、建設業13.4年、製造業14.9年、電気・ガス・熱供給・水道業18.2年、情報通信業11.9年、運輸・郵便業13.5年、卸売・小売業13.6年、金融業・保険業13.9年、不動産業・物品賃貸業10.4年、学術研究・専門・技術サービス業12.7年、宿泊業・飲食サービス業9.4年、生活関連サービス業・娯楽業10.8年、教育・学習支援業12.3年、医療・福祉9.5年、複合サービス事業16.5年、サービス業（他に分類されないもの）9.1年、公務12.4年</t>
  </si>
  <si>
    <t>・基準９はア、イまたはウのいずれかを満たすと該当</t>
  </si>
  <si>
    <t>農業、林業、漁業</t>
  </si>
  <si>
    <t>鉱業、採石業、砂利採取業</t>
  </si>
  <si>
    <t>運輸業、郵便業</t>
  </si>
  <si>
    <t>卸売業、小売業</t>
  </si>
  <si>
    <t>金融業、保険業</t>
  </si>
  <si>
    <t>不動産業、物品賃貸業</t>
  </si>
  <si>
    <t>学術研究、専門・技術サービス業</t>
  </si>
  <si>
    <t>宿泊業、飲食サービス業</t>
  </si>
  <si>
    <t>生活関連サービス業、娯楽業</t>
  </si>
  <si>
    <t>教育、学習支援業</t>
  </si>
  <si>
    <t>医療、福祉</t>
  </si>
  <si>
    <t>（※1）農業・林業・漁業、公務については統計上、業種別平均の数値がないため、調査産業計の数値を使用する。</t>
  </si>
  <si>
    <t>一般労働者：常用労働者のうち、次のパートタイム労働者以外の者
　→パートタイム労働者：常用労働者のうち、
　　①　１日の所定労働時間が一般の労働者より短い者
　　②　１日の所定労働時間が一般の労働者と同じで１週の所定労働日数が一般の労働者より
　　　　も少ない者
　　のいずれかに該当する者をいう。</t>
  </si>
  <si>
    <t>新規学卒者(※)として雇用保険に加入した者
※中卒、高卒、
　短大卒、大卒者の
　平均</t>
  </si>
  <si>
    <t>新規学卒者の入職者数</t>
    <rPh sb="0" eb="2">
      <t>しんき</t>
    </rPh>
    <rPh sb="2" eb="5">
      <t>がくそつしゃ</t>
    </rPh>
    <rPh sb="6" eb="9">
      <t>にゅうしょくしゃ</t>
    </rPh>
    <rPh sb="9" eb="10">
      <t>すう</t>
    </rPh>
    <phoneticPr fontId="11" type="Hiragana"/>
  </si>
  <si>
    <t>出典</t>
    <rPh sb="0" eb="2">
      <t>しゅってん</t>
    </rPh>
    <phoneticPr fontId="1" type="Hiragana"/>
  </si>
  <si>
    <t>パートタイム労働者等から正社員への転換制度</t>
    <rPh sb="6" eb="9">
      <t>ろうどうしゃ</t>
    </rPh>
    <rPh sb="9" eb="10">
      <t>とう</t>
    </rPh>
    <rPh sb="12" eb="15">
      <t>せいしゃいん</t>
    </rPh>
    <rPh sb="17" eb="19">
      <t>てんかん</t>
    </rPh>
    <rPh sb="19" eb="21">
      <t>せいど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</si>
</sst>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yyyy/m/d;@"/>
    <numFmt numFmtId="178" formatCode="0.0%"/>
  </numFmts>
  <fonts count="21" x14ac:knownFonts="1">
    <font>
      <sz val="11"/>
      <name val="ＭＳ Ｐゴシック"/>
      <family val="3"/>
    </font>
    <font>
      <sz val="6"/>
      <name val="ＭＳ Ｐゴシック"/>
      <family val="3"/>
    </font>
    <font>
      <sz val="9"/>
      <name val="游ゴシック Medium"/>
      <family val="3"/>
    </font>
    <font>
      <sz val="10"/>
      <name val="游ゴシック Medium"/>
      <family val="3"/>
    </font>
    <font>
      <sz val="8"/>
      <name val="游ゴシック Medium"/>
      <family val="3"/>
    </font>
    <font>
      <sz val="10"/>
      <color theme="1"/>
      <name val="游ゴシック Medium"/>
      <family val="3"/>
    </font>
    <font>
      <sz val="9"/>
      <color theme="1"/>
      <name val="游ゴシック Medium"/>
      <family val="3"/>
    </font>
    <font>
      <sz val="8"/>
      <color theme="1"/>
      <name val="游ゴシック Medium"/>
      <family val="3"/>
    </font>
    <font>
      <sz val="10"/>
      <color theme="0"/>
      <name val="メイリオ"/>
      <family val="3"/>
    </font>
    <font>
      <sz val="9"/>
      <color theme="1"/>
      <name val="游ゴシック Medium"/>
      <family val="3"/>
    </font>
    <font>
      <sz val="11"/>
      <color theme="1"/>
      <name val="游ゴシック"/>
      <family val="3"/>
    </font>
    <font>
      <sz val="6"/>
      <name val="游ゴシック"/>
      <family val="3"/>
    </font>
    <font>
      <sz val="11"/>
      <name val="游ゴシック Medium"/>
      <family val="3"/>
    </font>
    <font>
      <sz val="9"/>
      <color theme="0"/>
      <name val="游ゴシック Medium"/>
      <family val="3"/>
    </font>
    <font>
      <b/>
      <sz val="9"/>
      <name val="游ゴシック Medium"/>
      <family val="3"/>
    </font>
    <font>
      <sz val="8"/>
      <color rgb="FFFF0000"/>
      <name val="游ゴシック Medium"/>
      <family val="3"/>
    </font>
    <font>
      <sz val="8"/>
      <color theme="1"/>
      <name val="游ゴシック Medium"/>
      <family val="3"/>
    </font>
    <font>
      <sz val="9"/>
      <name val="游ゴシック Medium"/>
      <family val="3"/>
      <charset val="128"/>
    </font>
    <font>
      <sz val="8"/>
      <name val="游ゴシック Medium"/>
      <family val="3"/>
      <charset val="128"/>
    </font>
    <font>
      <sz val="8"/>
      <color theme="1"/>
      <name val="游ゴシック Medium"/>
      <family val="3"/>
      <charset val="128"/>
    </font>
    <font>
      <sz val="9"/>
      <color theme="1"/>
      <name val="游ゴシック Mediu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1" tint="0.3399761955626087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theme="8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auto="1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NumberFormat="1" applyFont="1">
      <alignment vertical="center"/>
    </xf>
    <xf numFmtId="0" fontId="4" fillId="0" borderId="0" xfId="0" applyNumberFormat="1" applyFont="1">
      <alignment vertical="center"/>
    </xf>
    <xf numFmtId="0" fontId="5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NumberFormat="1" applyFont="1">
      <alignment vertical="center"/>
    </xf>
    <xf numFmtId="0" fontId="9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5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7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12" fillId="0" borderId="0" xfId="0" applyNumberFormat="1" applyFont="1">
      <alignment vertical="center"/>
    </xf>
    <xf numFmtId="0" fontId="13" fillId="0" borderId="0" xfId="0" applyNumberFormat="1" applyFont="1" applyFill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6" borderId="12" xfId="0" applyNumberFormat="1" applyFont="1" applyFill="1" applyBorder="1" applyAlignment="1">
      <alignment horizontal="center" vertical="center"/>
    </xf>
    <xf numFmtId="0" fontId="14" fillId="0" borderId="0" xfId="0" applyNumberFormat="1" applyFont="1" applyAlignment="1">
      <alignment horizontal="left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14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2" fillId="6" borderId="1" xfId="0" applyFont="1" applyFill="1" applyBorder="1">
      <alignment vertical="center"/>
    </xf>
    <xf numFmtId="0" fontId="2" fillId="0" borderId="2" xfId="0" applyFont="1" applyBorder="1">
      <alignment vertical="center"/>
    </xf>
    <xf numFmtId="0" fontId="2" fillId="6" borderId="2" xfId="0" applyFont="1" applyFill="1" applyBorder="1">
      <alignment vertical="center"/>
    </xf>
    <xf numFmtId="0" fontId="2" fillId="0" borderId="3" xfId="0" applyFont="1" applyBorder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15" xfId="0" applyFont="1" applyBorder="1">
      <alignment vertical="center"/>
    </xf>
    <xf numFmtId="0" fontId="2" fillId="0" borderId="0" xfId="0" applyFont="1" applyFill="1" applyBorder="1">
      <alignment vertical="center"/>
    </xf>
    <xf numFmtId="0" fontId="4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6" fillId="0" borderId="2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 applyAlignment="1">
      <alignment vertical="top" wrapText="1"/>
    </xf>
    <xf numFmtId="178" fontId="9" fillId="0" borderId="25" xfId="0" applyNumberFormat="1" applyFont="1" applyBorder="1">
      <alignment vertical="center"/>
    </xf>
    <xf numFmtId="178" fontId="9" fillId="0" borderId="26" xfId="0" applyNumberFormat="1" applyFont="1" applyBorder="1" applyAlignment="1">
      <alignment horizontal="right" vertical="center"/>
    </xf>
    <xf numFmtId="178" fontId="9" fillId="0" borderId="27" xfId="0" applyNumberFormat="1" applyFont="1" applyBorder="1">
      <alignment vertical="center"/>
    </xf>
    <xf numFmtId="178" fontId="9" fillId="0" borderId="27" xfId="0" applyNumberFormat="1" applyFont="1" applyBorder="1" applyAlignment="1">
      <alignment horizontal="right" vertical="center"/>
    </xf>
    <xf numFmtId="178" fontId="9" fillId="0" borderId="28" xfId="0" applyNumberFormat="1" applyFont="1" applyBorder="1">
      <alignment vertical="center"/>
    </xf>
    <xf numFmtId="178" fontId="6" fillId="0" borderId="29" xfId="0" applyNumberFormat="1" applyFont="1" applyBorder="1" applyAlignment="1">
      <alignment horizontal="right" vertical="center"/>
    </xf>
    <xf numFmtId="0" fontId="9" fillId="0" borderId="30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2" fillId="0" borderId="24" xfId="0" applyFont="1" applyBorder="1" applyAlignment="1">
      <alignment vertical="top"/>
    </xf>
    <xf numFmtId="49" fontId="9" fillId="0" borderId="25" xfId="0" applyNumberFormat="1" applyFont="1" applyBorder="1" applyAlignment="1">
      <alignment horizontal="right" vertical="center"/>
    </xf>
    <xf numFmtId="49" fontId="9" fillId="0" borderId="27" xfId="0" applyNumberFormat="1" applyFont="1" applyBorder="1" applyAlignment="1">
      <alignment horizontal="right" vertical="center"/>
    </xf>
    <xf numFmtId="49" fontId="9" fillId="0" borderId="28" xfId="0" applyNumberFormat="1" applyFont="1" applyBorder="1" applyAlignment="1">
      <alignment horizontal="right" vertical="center"/>
    </xf>
    <xf numFmtId="49" fontId="6" fillId="0" borderId="29" xfId="0" applyNumberFormat="1" applyFont="1" applyBorder="1" applyAlignment="1">
      <alignment horizontal="right" vertical="center"/>
    </xf>
    <xf numFmtId="0" fontId="9" fillId="0" borderId="32" xfId="0" applyFont="1" applyBorder="1" applyAlignment="1">
      <alignment vertical="center" wrapText="1"/>
    </xf>
    <xf numFmtId="0" fontId="2" fillId="0" borderId="34" xfId="0" applyFont="1" applyBorder="1" applyAlignment="1">
      <alignment vertical="top"/>
    </xf>
    <xf numFmtId="49" fontId="9" fillId="0" borderId="35" xfId="0" applyNumberFormat="1" applyFont="1" applyBorder="1" applyAlignment="1">
      <alignment horizontal="right" vertical="center"/>
    </xf>
    <xf numFmtId="178" fontId="9" fillId="0" borderId="36" xfId="0" applyNumberFormat="1" applyFont="1" applyBorder="1" applyAlignment="1">
      <alignment horizontal="right" vertical="center"/>
    </xf>
    <xf numFmtId="49" fontId="9" fillId="0" borderId="37" xfId="0" applyNumberFormat="1" applyFont="1" applyBorder="1" applyAlignment="1">
      <alignment horizontal="right" vertical="center"/>
    </xf>
    <xf numFmtId="49" fontId="9" fillId="0" borderId="38" xfId="0" applyNumberFormat="1" applyFont="1" applyBorder="1" applyAlignment="1">
      <alignment horizontal="right" vertical="center"/>
    </xf>
    <xf numFmtId="49" fontId="6" fillId="0" borderId="39" xfId="0" applyNumberFormat="1" applyFont="1" applyBorder="1" applyAlignment="1">
      <alignment horizontal="right" vertical="center"/>
    </xf>
    <xf numFmtId="0" fontId="9" fillId="0" borderId="40" xfId="0" applyFont="1" applyBorder="1" applyAlignment="1">
      <alignment vertical="center" wrapText="1"/>
    </xf>
    <xf numFmtId="0" fontId="2" fillId="0" borderId="42" xfId="0" applyFont="1" applyBorder="1" applyAlignment="1">
      <alignment vertical="top" wrapText="1"/>
    </xf>
    <xf numFmtId="0" fontId="9" fillId="0" borderId="46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8" fillId="2" borderId="0" xfId="0" applyFont="1" applyFill="1" applyBorder="1">
      <alignment vertical="center"/>
    </xf>
    <xf numFmtId="0" fontId="6" fillId="4" borderId="1" xfId="0" applyFont="1" applyFill="1" applyBorder="1">
      <alignment vertical="center"/>
    </xf>
    <xf numFmtId="0" fontId="6" fillId="4" borderId="2" xfId="0" applyFont="1" applyFill="1" applyBorder="1">
      <alignment vertical="center"/>
    </xf>
    <xf numFmtId="0" fontId="6" fillId="4" borderId="3" xfId="0" applyFont="1" applyFill="1" applyBorder="1">
      <alignment vertical="center"/>
    </xf>
    <xf numFmtId="0" fontId="6" fillId="5" borderId="0" xfId="0" applyFont="1" applyFill="1" applyBorder="1">
      <alignment vertical="center"/>
    </xf>
    <xf numFmtId="176" fontId="6" fillId="0" borderId="1" xfId="1" applyNumberFormat="1" applyFont="1" applyFill="1" applyBorder="1">
      <alignment vertical="center"/>
    </xf>
    <xf numFmtId="176" fontId="6" fillId="0" borderId="2" xfId="1" applyNumberFormat="1" applyFont="1" applyFill="1" applyBorder="1">
      <alignment vertical="center"/>
    </xf>
    <xf numFmtId="176" fontId="6" fillId="0" borderId="3" xfId="1" applyNumberFormat="1" applyFont="1" applyFill="1" applyBorder="1">
      <alignment vertical="center"/>
    </xf>
    <xf numFmtId="0" fontId="8" fillId="3" borderId="0" xfId="0" applyFont="1" applyFill="1" applyBorder="1">
      <alignment vertical="center"/>
    </xf>
    <xf numFmtId="176" fontId="6" fillId="5" borderId="1" xfId="0" applyNumberFormat="1" applyFont="1" applyFill="1" applyBorder="1">
      <alignment vertical="center"/>
    </xf>
    <xf numFmtId="176" fontId="6" fillId="5" borderId="2" xfId="0" applyNumberFormat="1" applyFont="1" applyFill="1" applyBorder="1">
      <alignment vertical="center"/>
    </xf>
    <xf numFmtId="176" fontId="6" fillId="5" borderId="3" xfId="0" applyNumberFormat="1" applyFont="1" applyFill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5" borderId="4" xfId="0" applyFont="1" applyFill="1" applyBorder="1">
      <alignment vertical="center"/>
    </xf>
    <xf numFmtId="0" fontId="6" fillId="5" borderId="6" xfId="0" applyFont="1" applyFill="1" applyBorder="1">
      <alignment vertical="center"/>
    </xf>
    <xf numFmtId="0" fontId="6" fillId="5" borderId="8" xfId="0" applyFont="1" applyFill="1" applyBorder="1">
      <alignment vertical="center"/>
    </xf>
    <xf numFmtId="0" fontId="6" fillId="5" borderId="5" xfId="0" applyFont="1" applyFill="1" applyBorder="1">
      <alignment vertical="center"/>
    </xf>
    <xf numFmtId="0" fontId="6" fillId="5" borderId="7" xfId="0" applyFont="1" applyFill="1" applyBorder="1">
      <alignment vertical="center"/>
    </xf>
    <xf numFmtId="0" fontId="6" fillId="5" borderId="9" xfId="0" applyFont="1" applyFill="1" applyBorder="1">
      <alignment vertical="center"/>
    </xf>
    <xf numFmtId="0" fontId="7" fillId="0" borderId="6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7" xfId="0" applyFont="1" applyBorder="1">
      <alignment vertical="center"/>
    </xf>
    <xf numFmtId="0" fontId="8" fillId="3" borderId="0" xfId="0" applyNumberFormat="1" applyFont="1" applyFill="1" applyBorder="1" applyAlignment="1">
      <alignment horizontal="left" vertical="center"/>
    </xf>
    <xf numFmtId="0" fontId="2" fillId="6" borderId="12" xfId="0" applyNumberFormat="1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177" fontId="6" fillId="4" borderId="12" xfId="0" applyNumberFormat="1" applyFont="1" applyFill="1" applyBorder="1" applyAlignment="1">
      <alignment horizontal="center" vertical="center"/>
    </xf>
    <xf numFmtId="0" fontId="2" fillId="4" borderId="12" xfId="0" applyNumberFormat="1" applyFont="1" applyFill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176" fontId="2" fillId="0" borderId="1" xfId="1" applyNumberFormat="1" applyFont="1" applyFill="1" applyBorder="1">
      <alignment vertical="center"/>
    </xf>
    <xf numFmtId="176" fontId="2" fillId="0" borderId="2" xfId="1" applyNumberFormat="1" applyFont="1" applyFill="1" applyBorder="1">
      <alignment vertical="center"/>
    </xf>
    <xf numFmtId="176" fontId="2" fillId="0" borderId="3" xfId="1" applyNumberFormat="1" applyFont="1" applyFill="1" applyBorder="1">
      <alignment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178" fontId="2" fillId="0" borderId="1" xfId="1" applyNumberFormat="1" applyFont="1" applyFill="1" applyBorder="1">
      <alignment vertical="center"/>
    </xf>
    <xf numFmtId="178" fontId="2" fillId="0" borderId="2" xfId="1" applyNumberFormat="1" applyFont="1" applyFill="1" applyBorder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6" borderId="1" xfId="0" applyFont="1" applyFill="1" applyBorder="1">
      <alignment vertical="center"/>
    </xf>
    <xf numFmtId="0" fontId="2" fillId="6" borderId="2" xfId="0" applyFont="1" applyFill="1" applyBorder="1">
      <alignment vertical="center"/>
    </xf>
    <xf numFmtId="178" fontId="2" fillId="0" borderId="3" xfId="1" applyNumberFormat="1" applyFont="1" applyFill="1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top" wrapText="1"/>
    </xf>
    <xf numFmtId="49" fontId="16" fillId="0" borderId="0" xfId="0" applyNumberFormat="1" applyFont="1" applyBorder="1" applyAlignment="1">
      <alignment horizontal="center" vertical="top" wrapText="1"/>
    </xf>
    <xf numFmtId="0" fontId="16" fillId="0" borderId="0" xfId="0" applyFont="1" applyBorder="1" applyAlignment="1">
      <alignment vertical="top" wrapText="1"/>
    </xf>
    <xf numFmtId="0" fontId="2" fillId="0" borderId="33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178" fontId="9" fillId="0" borderId="43" xfId="0" applyNumberFormat="1" applyFont="1" applyBorder="1">
      <alignment vertical="center"/>
    </xf>
    <xf numFmtId="178" fontId="9" fillId="0" borderId="44" xfId="0" applyNumberFormat="1" applyFont="1" applyBorder="1">
      <alignment vertical="center"/>
    </xf>
    <xf numFmtId="178" fontId="9" fillId="0" borderId="45" xfId="0" applyNumberFormat="1" applyFont="1" applyBorder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1</xdr:row>
          <xdr:rowOff>9525</xdr:rowOff>
        </xdr:from>
        <xdr:to>
          <xdr:col>5</xdr:col>
          <xdr:colOff>85725</xdr:colOff>
          <xdr:row>3</xdr:row>
          <xdr:rowOff>76200</xdr:rowOff>
        </xdr:to>
        <xdr:sp macro="" textlink="">
          <xdr:nvSpPr>
            <xdr:cNvPr id="4097" name="チェック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0</xdr:row>
          <xdr:rowOff>190500</xdr:rowOff>
        </xdr:from>
        <xdr:to>
          <xdr:col>10</xdr:col>
          <xdr:colOff>104775</xdr:colOff>
          <xdr:row>3</xdr:row>
          <xdr:rowOff>66675</xdr:rowOff>
        </xdr:to>
        <xdr:sp macro="" textlink="">
          <xdr:nvSpPr>
            <xdr:cNvPr id="4098" name="チェック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</xdr:row>
          <xdr:rowOff>9525</xdr:rowOff>
        </xdr:from>
        <xdr:to>
          <xdr:col>15</xdr:col>
          <xdr:colOff>104775</xdr:colOff>
          <xdr:row>3</xdr:row>
          <xdr:rowOff>66675</xdr:rowOff>
        </xdr:to>
        <xdr:sp macro="" textlink="">
          <xdr:nvSpPr>
            <xdr:cNvPr id="4099" name="チェック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</xdr:row>
          <xdr:rowOff>9525</xdr:rowOff>
        </xdr:from>
        <xdr:to>
          <xdr:col>20</xdr:col>
          <xdr:colOff>104775</xdr:colOff>
          <xdr:row>3</xdr:row>
          <xdr:rowOff>66675</xdr:rowOff>
        </xdr:to>
        <xdr:sp macro="" textlink="">
          <xdr:nvSpPr>
            <xdr:cNvPr id="4100" name="チェック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104775</xdr:colOff>
          <xdr:row>6</xdr:row>
          <xdr:rowOff>66675</xdr:rowOff>
        </xdr:to>
        <xdr:sp macro="" textlink="">
          <xdr:nvSpPr>
            <xdr:cNvPr id="4101" name="チェック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90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6</xdr:row>
          <xdr:rowOff>133350</xdr:rowOff>
        </xdr:from>
        <xdr:to>
          <xdr:col>2</xdr:col>
          <xdr:colOff>104775</xdr:colOff>
          <xdr:row>8</xdr:row>
          <xdr:rowOff>38100</xdr:rowOff>
        </xdr:to>
        <xdr:sp macro="" textlink="">
          <xdr:nvSpPr>
            <xdr:cNvPr id="4102" name="チェック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6</xdr:row>
          <xdr:rowOff>133350</xdr:rowOff>
        </xdr:from>
        <xdr:to>
          <xdr:col>7</xdr:col>
          <xdr:colOff>95250</xdr:colOff>
          <xdr:row>8</xdr:row>
          <xdr:rowOff>38100</xdr:rowOff>
        </xdr:to>
        <xdr:sp macro="" textlink="">
          <xdr:nvSpPr>
            <xdr:cNvPr id="4103" name="チェック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133350</xdr:rowOff>
        </xdr:from>
        <xdr:to>
          <xdr:col>12</xdr:col>
          <xdr:colOff>95250</xdr:colOff>
          <xdr:row>8</xdr:row>
          <xdr:rowOff>38100</xdr:rowOff>
        </xdr:to>
        <xdr:sp macro="" textlink="">
          <xdr:nvSpPr>
            <xdr:cNvPr id="4104" name="チェック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200025</xdr:colOff>
          <xdr:row>6</xdr:row>
          <xdr:rowOff>133350</xdr:rowOff>
        </xdr:from>
        <xdr:to>
          <xdr:col>18</xdr:col>
          <xdr:colOff>104775</xdr:colOff>
          <xdr:row>8</xdr:row>
          <xdr:rowOff>47625</xdr:rowOff>
        </xdr:to>
        <xdr:sp macro="" textlink="">
          <xdr:nvSpPr>
            <xdr:cNvPr id="4105" name="チェック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6</xdr:row>
          <xdr:rowOff>133350</xdr:rowOff>
        </xdr:from>
        <xdr:to>
          <xdr:col>23</xdr:col>
          <xdr:colOff>95250</xdr:colOff>
          <xdr:row>8</xdr:row>
          <xdr:rowOff>38100</xdr:rowOff>
        </xdr:to>
        <xdr:sp macro="" textlink="">
          <xdr:nvSpPr>
            <xdr:cNvPr id="4106" name="チェック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19050</xdr:rowOff>
        </xdr:from>
        <xdr:to>
          <xdr:col>1</xdr:col>
          <xdr:colOff>104775</xdr:colOff>
          <xdr:row>10</xdr:row>
          <xdr:rowOff>114300</xdr:rowOff>
        </xdr:to>
        <xdr:sp macro="" textlink="">
          <xdr:nvSpPr>
            <xdr:cNvPr id="4107" name="チェック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152400</xdr:rowOff>
        </xdr:from>
        <xdr:to>
          <xdr:col>2</xdr:col>
          <xdr:colOff>104775</xdr:colOff>
          <xdr:row>12</xdr:row>
          <xdr:rowOff>19050</xdr:rowOff>
        </xdr:to>
        <xdr:sp macro="" textlink="">
          <xdr:nvSpPr>
            <xdr:cNvPr id="4108" name="チェック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133350</xdr:rowOff>
        </xdr:from>
        <xdr:to>
          <xdr:col>2</xdr:col>
          <xdr:colOff>104775</xdr:colOff>
          <xdr:row>13</xdr:row>
          <xdr:rowOff>38100</xdr:rowOff>
        </xdr:to>
        <xdr:sp macro="" textlink="">
          <xdr:nvSpPr>
            <xdr:cNvPr id="4109" name="チェック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142875</xdr:rowOff>
        </xdr:from>
        <xdr:to>
          <xdr:col>2</xdr:col>
          <xdr:colOff>104775</xdr:colOff>
          <xdr:row>14</xdr:row>
          <xdr:rowOff>47625</xdr:rowOff>
        </xdr:to>
        <xdr:sp macro="" textlink="">
          <xdr:nvSpPr>
            <xdr:cNvPr id="4110" name="チェック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133350</xdr:rowOff>
        </xdr:from>
        <xdr:to>
          <xdr:col>2</xdr:col>
          <xdr:colOff>104775</xdr:colOff>
          <xdr:row>15</xdr:row>
          <xdr:rowOff>38100</xdr:rowOff>
        </xdr:to>
        <xdr:sp macro="" textlink="">
          <xdr:nvSpPr>
            <xdr:cNvPr id="4111" name="チェック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133350</xdr:rowOff>
        </xdr:from>
        <xdr:to>
          <xdr:col>2</xdr:col>
          <xdr:colOff>104775</xdr:colOff>
          <xdr:row>16</xdr:row>
          <xdr:rowOff>38100</xdr:rowOff>
        </xdr:to>
        <xdr:sp macro="" textlink="">
          <xdr:nvSpPr>
            <xdr:cNvPr id="4112" name="チェック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133350</xdr:rowOff>
        </xdr:from>
        <xdr:to>
          <xdr:col>2</xdr:col>
          <xdr:colOff>104775</xdr:colOff>
          <xdr:row>17</xdr:row>
          <xdr:rowOff>38100</xdr:rowOff>
        </xdr:to>
        <xdr:sp macro="" textlink="">
          <xdr:nvSpPr>
            <xdr:cNvPr id="4113" name="チェック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133350</xdr:rowOff>
        </xdr:from>
        <xdr:to>
          <xdr:col>2</xdr:col>
          <xdr:colOff>104775</xdr:colOff>
          <xdr:row>18</xdr:row>
          <xdr:rowOff>38100</xdr:rowOff>
        </xdr:to>
        <xdr:sp macro="" textlink="">
          <xdr:nvSpPr>
            <xdr:cNvPr id="4114" name="チェック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13</xdr:row>
          <xdr:rowOff>133350</xdr:rowOff>
        </xdr:from>
        <xdr:to>
          <xdr:col>16</xdr:col>
          <xdr:colOff>95250</xdr:colOff>
          <xdr:row>15</xdr:row>
          <xdr:rowOff>38100</xdr:rowOff>
        </xdr:to>
        <xdr:sp macro="" textlink="">
          <xdr:nvSpPr>
            <xdr:cNvPr id="4115" name="チェック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14</xdr:row>
          <xdr:rowOff>133350</xdr:rowOff>
        </xdr:from>
        <xdr:to>
          <xdr:col>16</xdr:col>
          <xdr:colOff>104775</xdr:colOff>
          <xdr:row>16</xdr:row>
          <xdr:rowOff>38100</xdr:rowOff>
        </xdr:to>
        <xdr:sp macro="" textlink="">
          <xdr:nvSpPr>
            <xdr:cNvPr id="4116" name="チェック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133350</xdr:rowOff>
        </xdr:from>
        <xdr:to>
          <xdr:col>16</xdr:col>
          <xdr:colOff>104775</xdr:colOff>
          <xdr:row>17</xdr:row>
          <xdr:rowOff>38100</xdr:rowOff>
        </xdr:to>
        <xdr:sp macro="" textlink="">
          <xdr:nvSpPr>
            <xdr:cNvPr id="4117" name="チェック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133350</xdr:rowOff>
        </xdr:from>
        <xdr:to>
          <xdr:col>16</xdr:col>
          <xdr:colOff>104775</xdr:colOff>
          <xdr:row>18</xdr:row>
          <xdr:rowOff>38100</xdr:rowOff>
        </xdr:to>
        <xdr:sp macro="" textlink="">
          <xdr:nvSpPr>
            <xdr:cNvPr id="4118" name="チェック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171450</xdr:rowOff>
        </xdr:from>
        <xdr:to>
          <xdr:col>1</xdr:col>
          <xdr:colOff>104775</xdr:colOff>
          <xdr:row>20</xdr:row>
          <xdr:rowOff>76200</xdr:rowOff>
        </xdr:to>
        <xdr:sp macro="" textlink="">
          <xdr:nvSpPr>
            <xdr:cNvPr id="4119" name="チェック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2</xdr:col>
          <xdr:colOff>104775</xdr:colOff>
          <xdr:row>22</xdr:row>
          <xdr:rowOff>9525</xdr:rowOff>
        </xdr:to>
        <xdr:sp macro="" textlink="">
          <xdr:nvSpPr>
            <xdr:cNvPr id="4120" name="チェック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0</xdr:rowOff>
        </xdr:from>
        <xdr:to>
          <xdr:col>2</xdr:col>
          <xdr:colOff>104775</xdr:colOff>
          <xdr:row>24</xdr:row>
          <xdr:rowOff>9525</xdr:rowOff>
        </xdr:to>
        <xdr:sp macro="" textlink="">
          <xdr:nvSpPr>
            <xdr:cNvPr id="4121" name="チェック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9525</xdr:rowOff>
        </xdr:from>
        <xdr:to>
          <xdr:col>1</xdr:col>
          <xdr:colOff>104775</xdr:colOff>
          <xdr:row>26</xdr:row>
          <xdr:rowOff>66675</xdr:rowOff>
        </xdr:to>
        <xdr:sp macro="" textlink="">
          <xdr:nvSpPr>
            <xdr:cNvPr id="4122" name="チェック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2</xdr:col>
          <xdr:colOff>104775</xdr:colOff>
          <xdr:row>28</xdr:row>
          <xdr:rowOff>9525</xdr:rowOff>
        </xdr:to>
        <xdr:sp macro="" textlink="">
          <xdr:nvSpPr>
            <xdr:cNvPr id="4123" name="チェック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0</xdr:rowOff>
        </xdr:from>
        <xdr:to>
          <xdr:col>2</xdr:col>
          <xdr:colOff>104775</xdr:colOff>
          <xdr:row>30</xdr:row>
          <xdr:rowOff>9525</xdr:rowOff>
        </xdr:to>
        <xdr:sp macro="" textlink="">
          <xdr:nvSpPr>
            <xdr:cNvPr id="4124" name="チェック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38100</xdr:rowOff>
        </xdr:from>
        <xdr:to>
          <xdr:col>1</xdr:col>
          <xdr:colOff>104775</xdr:colOff>
          <xdr:row>32</xdr:row>
          <xdr:rowOff>104775</xdr:rowOff>
        </xdr:to>
        <xdr:sp macro="" textlink="">
          <xdr:nvSpPr>
            <xdr:cNvPr id="4125" name="チェック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133350</xdr:rowOff>
        </xdr:from>
        <xdr:to>
          <xdr:col>2</xdr:col>
          <xdr:colOff>104775</xdr:colOff>
          <xdr:row>34</xdr:row>
          <xdr:rowOff>38100</xdr:rowOff>
        </xdr:to>
        <xdr:sp macro="" textlink="">
          <xdr:nvSpPr>
            <xdr:cNvPr id="4126" name="チェック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</xdr:row>
          <xdr:rowOff>142875</xdr:rowOff>
        </xdr:from>
        <xdr:to>
          <xdr:col>2</xdr:col>
          <xdr:colOff>104775</xdr:colOff>
          <xdr:row>35</xdr:row>
          <xdr:rowOff>47625</xdr:rowOff>
        </xdr:to>
        <xdr:sp macro="" textlink="">
          <xdr:nvSpPr>
            <xdr:cNvPr id="4127" name="チェック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133350</xdr:rowOff>
        </xdr:from>
        <xdr:to>
          <xdr:col>2</xdr:col>
          <xdr:colOff>104775</xdr:colOff>
          <xdr:row>36</xdr:row>
          <xdr:rowOff>38100</xdr:rowOff>
        </xdr:to>
        <xdr:sp macro="" textlink="">
          <xdr:nvSpPr>
            <xdr:cNvPr id="4128" name="チェック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32</xdr:row>
          <xdr:rowOff>123825</xdr:rowOff>
        </xdr:from>
        <xdr:to>
          <xdr:col>21</xdr:col>
          <xdr:colOff>104775</xdr:colOff>
          <xdr:row>34</xdr:row>
          <xdr:rowOff>47625</xdr:rowOff>
        </xdr:to>
        <xdr:sp macro="" textlink="">
          <xdr:nvSpPr>
            <xdr:cNvPr id="4129" name="チェック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33</xdr:row>
          <xdr:rowOff>114300</xdr:rowOff>
        </xdr:from>
        <xdr:to>
          <xdr:col>21</xdr:col>
          <xdr:colOff>104775</xdr:colOff>
          <xdr:row>35</xdr:row>
          <xdr:rowOff>47625</xdr:rowOff>
        </xdr:to>
        <xdr:sp macro="" textlink="">
          <xdr:nvSpPr>
            <xdr:cNvPr id="4130" name="チェック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34</xdr:row>
          <xdr:rowOff>123825</xdr:rowOff>
        </xdr:from>
        <xdr:to>
          <xdr:col>21</xdr:col>
          <xdr:colOff>104775</xdr:colOff>
          <xdr:row>36</xdr:row>
          <xdr:rowOff>38100</xdr:rowOff>
        </xdr:to>
        <xdr:sp macro="" textlink="">
          <xdr:nvSpPr>
            <xdr:cNvPr id="4131" name="チェック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161925</xdr:rowOff>
        </xdr:from>
        <xdr:to>
          <xdr:col>33</xdr:col>
          <xdr:colOff>104775</xdr:colOff>
          <xdr:row>8</xdr:row>
          <xdr:rowOff>66675</xdr:rowOff>
        </xdr:to>
        <xdr:sp macro="" textlink="">
          <xdr:nvSpPr>
            <xdr:cNvPr id="4132" name="チェック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19050</xdr:rowOff>
        </xdr:from>
        <xdr:to>
          <xdr:col>1</xdr:col>
          <xdr:colOff>104775</xdr:colOff>
          <xdr:row>38</xdr:row>
          <xdr:rowOff>66675</xdr:rowOff>
        </xdr:to>
        <xdr:sp macro="" textlink="">
          <xdr:nvSpPr>
            <xdr:cNvPr id="4133" name="チェック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2</xdr:col>
          <xdr:colOff>104775</xdr:colOff>
          <xdr:row>40</xdr:row>
          <xdr:rowOff>28575</xdr:rowOff>
        </xdr:to>
        <xdr:sp macro="" textlink="">
          <xdr:nvSpPr>
            <xdr:cNvPr id="4134" name="チェック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39</xdr:row>
          <xdr:rowOff>152400</xdr:rowOff>
        </xdr:from>
        <xdr:to>
          <xdr:col>2</xdr:col>
          <xdr:colOff>104775</xdr:colOff>
          <xdr:row>41</xdr:row>
          <xdr:rowOff>19050</xdr:rowOff>
        </xdr:to>
        <xdr:sp macro="" textlink="">
          <xdr:nvSpPr>
            <xdr:cNvPr id="4135" name="チェック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180975</xdr:colOff>
          <xdr:row>38</xdr:row>
          <xdr:rowOff>152400</xdr:rowOff>
        </xdr:from>
        <xdr:to>
          <xdr:col>23</xdr:col>
          <xdr:colOff>95250</xdr:colOff>
          <xdr:row>40</xdr:row>
          <xdr:rowOff>28575</xdr:rowOff>
        </xdr:to>
        <xdr:sp macro="" textlink="">
          <xdr:nvSpPr>
            <xdr:cNvPr id="4136" name="チェック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39</xdr:row>
          <xdr:rowOff>161925</xdr:rowOff>
        </xdr:from>
        <xdr:to>
          <xdr:col>23</xdr:col>
          <xdr:colOff>95250</xdr:colOff>
          <xdr:row>41</xdr:row>
          <xdr:rowOff>38100</xdr:rowOff>
        </xdr:to>
        <xdr:sp macro="" textlink="">
          <xdr:nvSpPr>
            <xdr:cNvPr id="4137" name="チェック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0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19050</xdr:rowOff>
        </xdr:from>
        <xdr:to>
          <xdr:col>1</xdr:col>
          <xdr:colOff>104775</xdr:colOff>
          <xdr:row>43</xdr:row>
          <xdr:rowOff>57150</xdr:rowOff>
        </xdr:to>
        <xdr:sp macro="" textlink="">
          <xdr:nvSpPr>
            <xdr:cNvPr id="4138" name="チェック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0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43</xdr:row>
          <xdr:rowOff>133350</xdr:rowOff>
        </xdr:from>
        <xdr:to>
          <xdr:col>2</xdr:col>
          <xdr:colOff>104775</xdr:colOff>
          <xdr:row>45</xdr:row>
          <xdr:rowOff>38100</xdr:rowOff>
        </xdr:to>
        <xdr:sp macro="" textlink="">
          <xdr:nvSpPr>
            <xdr:cNvPr id="4139" name="チェック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0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44</xdr:row>
          <xdr:rowOff>133350</xdr:rowOff>
        </xdr:from>
        <xdr:to>
          <xdr:col>2</xdr:col>
          <xdr:colOff>104775</xdr:colOff>
          <xdr:row>46</xdr:row>
          <xdr:rowOff>38100</xdr:rowOff>
        </xdr:to>
        <xdr:sp macro="" textlink="">
          <xdr:nvSpPr>
            <xdr:cNvPr id="4140" name="チェック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0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45</xdr:row>
          <xdr:rowOff>133350</xdr:rowOff>
        </xdr:from>
        <xdr:to>
          <xdr:col>2</xdr:col>
          <xdr:colOff>104775</xdr:colOff>
          <xdr:row>47</xdr:row>
          <xdr:rowOff>38100</xdr:rowOff>
        </xdr:to>
        <xdr:sp macro="" textlink="">
          <xdr:nvSpPr>
            <xdr:cNvPr id="4141" name="チェック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0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</xdr:row>
          <xdr:rowOff>161925</xdr:rowOff>
        </xdr:from>
        <xdr:to>
          <xdr:col>1</xdr:col>
          <xdr:colOff>104775</xdr:colOff>
          <xdr:row>49</xdr:row>
          <xdr:rowOff>57150</xdr:rowOff>
        </xdr:to>
        <xdr:sp macro="" textlink="">
          <xdr:nvSpPr>
            <xdr:cNvPr id="4142" name="チェック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0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50</xdr:row>
          <xdr:rowOff>0</xdr:rowOff>
        </xdr:from>
        <xdr:to>
          <xdr:col>2</xdr:col>
          <xdr:colOff>104775</xdr:colOff>
          <xdr:row>51</xdr:row>
          <xdr:rowOff>9525</xdr:rowOff>
        </xdr:to>
        <xdr:sp macro="" textlink="">
          <xdr:nvSpPr>
            <xdr:cNvPr id="4143" name="チェック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0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52</xdr:row>
          <xdr:rowOff>0</xdr:rowOff>
        </xdr:from>
        <xdr:to>
          <xdr:col>2</xdr:col>
          <xdr:colOff>104775</xdr:colOff>
          <xdr:row>53</xdr:row>
          <xdr:rowOff>9525</xdr:rowOff>
        </xdr:to>
        <xdr:sp macro="" textlink="">
          <xdr:nvSpPr>
            <xdr:cNvPr id="4144" name="チェック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</xdr:row>
          <xdr:rowOff>28575</xdr:rowOff>
        </xdr:from>
        <xdr:to>
          <xdr:col>1</xdr:col>
          <xdr:colOff>104775</xdr:colOff>
          <xdr:row>57</xdr:row>
          <xdr:rowOff>38100</xdr:rowOff>
        </xdr:to>
        <xdr:sp macro="" textlink="">
          <xdr:nvSpPr>
            <xdr:cNvPr id="4145" name="チェック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0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57</xdr:row>
          <xdr:rowOff>161925</xdr:rowOff>
        </xdr:from>
        <xdr:to>
          <xdr:col>2</xdr:col>
          <xdr:colOff>104775</xdr:colOff>
          <xdr:row>59</xdr:row>
          <xdr:rowOff>47625</xdr:rowOff>
        </xdr:to>
        <xdr:sp macro="" textlink="">
          <xdr:nvSpPr>
            <xdr:cNvPr id="4146" name="チェック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58</xdr:row>
          <xdr:rowOff>161925</xdr:rowOff>
        </xdr:from>
        <xdr:to>
          <xdr:col>2</xdr:col>
          <xdr:colOff>104775</xdr:colOff>
          <xdr:row>60</xdr:row>
          <xdr:rowOff>66675</xdr:rowOff>
        </xdr:to>
        <xdr:sp macro="" textlink="">
          <xdr:nvSpPr>
            <xdr:cNvPr id="4147" name="チェック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0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59</xdr:row>
          <xdr:rowOff>142875</xdr:rowOff>
        </xdr:from>
        <xdr:to>
          <xdr:col>2</xdr:col>
          <xdr:colOff>104775</xdr:colOff>
          <xdr:row>61</xdr:row>
          <xdr:rowOff>66675</xdr:rowOff>
        </xdr:to>
        <xdr:sp macro="" textlink="">
          <xdr:nvSpPr>
            <xdr:cNvPr id="4148" name="チェック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0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54</xdr:row>
          <xdr:rowOff>0</xdr:rowOff>
        </xdr:from>
        <xdr:to>
          <xdr:col>33</xdr:col>
          <xdr:colOff>104775</xdr:colOff>
          <xdr:row>55</xdr:row>
          <xdr:rowOff>9525</xdr:rowOff>
        </xdr:to>
        <xdr:sp macro="" textlink="">
          <xdr:nvSpPr>
            <xdr:cNvPr id="4149" name="チェック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0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</xdr:row>
          <xdr:rowOff>47625</xdr:rowOff>
        </xdr:from>
        <xdr:to>
          <xdr:col>1</xdr:col>
          <xdr:colOff>104775</xdr:colOff>
          <xdr:row>63</xdr:row>
          <xdr:rowOff>9525</xdr:rowOff>
        </xdr:to>
        <xdr:sp macro="" textlink="">
          <xdr:nvSpPr>
            <xdr:cNvPr id="4150" name="チェック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0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63</xdr:row>
          <xdr:rowOff>133350</xdr:rowOff>
        </xdr:from>
        <xdr:to>
          <xdr:col>2</xdr:col>
          <xdr:colOff>104775</xdr:colOff>
          <xdr:row>65</xdr:row>
          <xdr:rowOff>19050</xdr:rowOff>
        </xdr:to>
        <xdr:sp macro="" textlink="">
          <xdr:nvSpPr>
            <xdr:cNvPr id="4151" name="チェック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0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64</xdr:row>
          <xdr:rowOff>133350</xdr:rowOff>
        </xdr:from>
        <xdr:to>
          <xdr:col>2</xdr:col>
          <xdr:colOff>104775</xdr:colOff>
          <xdr:row>66</xdr:row>
          <xdr:rowOff>38100</xdr:rowOff>
        </xdr:to>
        <xdr:sp macro="" textlink="">
          <xdr:nvSpPr>
            <xdr:cNvPr id="4152" name="チェック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0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65</xdr:row>
          <xdr:rowOff>104775</xdr:rowOff>
        </xdr:from>
        <xdr:to>
          <xdr:col>2</xdr:col>
          <xdr:colOff>104775</xdr:colOff>
          <xdr:row>67</xdr:row>
          <xdr:rowOff>47625</xdr:rowOff>
        </xdr:to>
        <xdr:sp macro="" textlink="">
          <xdr:nvSpPr>
            <xdr:cNvPr id="4153" name="チェック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0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76</xdr:row>
          <xdr:rowOff>190500</xdr:rowOff>
        </xdr:from>
        <xdr:to>
          <xdr:col>19</xdr:col>
          <xdr:colOff>180975</xdr:colOff>
          <xdr:row>78</xdr:row>
          <xdr:rowOff>19050</xdr:rowOff>
        </xdr:to>
        <xdr:sp macro="" textlink="">
          <xdr:nvSpPr>
            <xdr:cNvPr id="5121" name="チェック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67"/>
  <sheetViews>
    <sheetView tabSelected="1" topLeftCell="A19" zoomScale="130" zoomScaleNormal="130" workbookViewId="0">
      <selection activeCell="AP26" sqref="AP26"/>
    </sheetView>
  </sheetViews>
  <sheetFormatPr defaultColWidth="2.625" defaultRowHeight="15" customHeight="1" x14ac:dyDescent="0.15"/>
  <cols>
    <col min="1" max="16384" width="2.625" style="1"/>
  </cols>
  <sheetData>
    <row r="1" spans="1:37" ht="15" customHeight="1" x14ac:dyDescent="0.15">
      <c r="A1" s="4" t="s">
        <v>240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</row>
    <row r="2" spans="1:37" ht="6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</row>
    <row r="3" spans="1:37" s="2" customFormat="1" ht="12.75" customHeight="1" x14ac:dyDescent="0.15">
      <c r="A3" s="4" t="s">
        <v>5</v>
      </c>
      <c r="B3" s="4"/>
      <c r="C3" s="4"/>
      <c r="D3" s="4"/>
      <c r="E3" s="4"/>
      <c r="F3" s="4" t="s">
        <v>9</v>
      </c>
      <c r="G3" s="4"/>
      <c r="H3" s="4"/>
      <c r="I3" s="4"/>
      <c r="J3" s="4"/>
      <c r="K3" s="4" t="s">
        <v>12</v>
      </c>
      <c r="L3" s="4"/>
      <c r="M3" s="4"/>
      <c r="N3" s="4"/>
      <c r="O3" s="4"/>
      <c r="P3" s="4" t="s">
        <v>4</v>
      </c>
      <c r="Q3" s="4"/>
      <c r="R3" s="4"/>
      <c r="S3" s="4"/>
      <c r="T3" s="4"/>
      <c r="U3" s="4" t="s">
        <v>11</v>
      </c>
      <c r="V3" s="4"/>
      <c r="W3" s="4"/>
      <c r="X3" s="4"/>
      <c r="Y3" s="84" t="s">
        <v>153</v>
      </c>
      <c r="Z3" s="85"/>
      <c r="AA3" s="86"/>
      <c r="AB3" s="90"/>
      <c r="AC3" s="91"/>
      <c r="AD3" s="91"/>
      <c r="AE3" s="91"/>
      <c r="AF3" s="91"/>
      <c r="AG3" s="91"/>
      <c r="AH3" s="91"/>
      <c r="AI3" s="91"/>
      <c r="AJ3" s="91"/>
      <c r="AK3" s="92"/>
    </row>
    <row r="4" spans="1:37" ht="12.75" customHeight="1" x14ac:dyDescent="0.15">
      <c r="A4" s="5"/>
      <c r="B4" s="5"/>
      <c r="C4" s="5"/>
      <c r="D4" s="5"/>
      <c r="E4" s="5" t="s">
        <v>57</v>
      </c>
      <c r="F4" s="5"/>
      <c r="G4" s="5"/>
      <c r="H4" s="5"/>
      <c r="I4" s="5"/>
      <c r="J4" s="5" t="s">
        <v>236</v>
      </c>
      <c r="K4" s="5"/>
      <c r="L4" s="5"/>
      <c r="M4" s="5"/>
      <c r="N4" s="5"/>
      <c r="O4" s="5" t="s">
        <v>15</v>
      </c>
      <c r="P4" s="5"/>
      <c r="Q4" s="5"/>
      <c r="R4" s="5"/>
      <c r="S4" s="5"/>
      <c r="T4" s="5" t="s">
        <v>19</v>
      </c>
      <c r="U4" s="5"/>
      <c r="V4" s="5"/>
      <c r="W4" s="5"/>
      <c r="X4" s="5"/>
      <c r="Y4" s="87"/>
      <c r="Z4" s="88"/>
      <c r="AA4" s="89"/>
      <c r="AB4" s="93"/>
      <c r="AC4" s="94"/>
      <c r="AD4" s="94"/>
      <c r="AE4" s="94"/>
      <c r="AF4" s="94"/>
      <c r="AG4" s="94"/>
      <c r="AH4" s="94"/>
      <c r="AI4" s="94"/>
      <c r="AJ4" s="94"/>
      <c r="AK4" s="95"/>
    </row>
    <row r="5" spans="1:37" ht="6" customHeight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8"/>
      <c r="Z5" s="8"/>
      <c r="AA5" s="8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spans="1:37" ht="16.5" customHeight="1" x14ac:dyDescent="0.15">
      <c r="A6" s="5"/>
      <c r="B6" s="5"/>
      <c r="C6" s="72" t="s">
        <v>21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</row>
    <row r="7" spans="1:37" ht="13.5" customHeight="1" x14ac:dyDescent="0.15">
      <c r="A7" s="5" t="s">
        <v>23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</row>
    <row r="8" spans="1:37" ht="13.5" customHeight="1" x14ac:dyDescent="0.15">
      <c r="A8" s="5"/>
      <c r="B8" s="5"/>
      <c r="C8" s="5" t="s">
        <v>24</v>
      </c>
      <c r="D8" s="5"/>
      <c r="E8" s="5"/>
      <c r="F8" s="5"/>
      <c r="G8" s="5"/>
      <c r="H8" s="5" t="s">
        <v>25</v>
      </c>
      <c r="I8" s="5"/>
      <c r="J8" s="5"/>
      <c r="K8" s="5"/>
      <c r="L8" s="5"/>
      <c r="M8" s="5" t="s">
        <v>29</v>
      </c>
      <c r="N8" s="5"/>
      <c r="O8" s="5"/>
      <c r="P8" s="5"/>
      <c r="Q8" s="5"/>
      <c r="R8" s="5"/>
      <c r="S8" s="5" t="s">
        <v>30</v>
      </c>
      <c r="T8" s="5"/>
      <c r="U8" s="5"/>
      <c r="V8" s="5"/>
      <c r="W8" s="5"/>
      <c r="X8" s="5" t="s">
        <v>33</v>
      </c>
      <c r="Y8" s="5"/>
      <c r="Z8" s="5"/>
      <c r="AA8" s="5"/>
      <c r="AB8" s="5"/>
      <c r="AC8" s="5"/>
      <c r="AD8" s="5"/>
      <c r="AE8" s="5"/>
      <c r="AF8" s="5"/>
      <c r="AG8" s="5"/>
      <c r="AH8" s="5" t="s">
        <v>35</v>
      </c>
      <c r="AI8" s="5"/>
      <c r="AJ8" s="5"/>
      <c r="AK8" s="5"/>
    </row>
    <row r="9" spans="1:37" ht="6" customHeight="1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</row>
    <row r="10" spans="1:37" ht="16.5" customHeight="1" x14ac:dyDescent="0.15">
      <c r="A10" s="5"/>
      <c r="B10" s="5"/>
      <c r="C10" s="72" t="s">
        <v>42</v>
      </c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</row>
    <row r="11" spans="1:37" s="3" customFormat="1" ht="13.5" customHeight="1" x14ac:dyDescent="0.15">
      <c r="A11" s="6" t="s">
        <v>48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 t="s">
        <v>20</v>
      </c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</row>
    <row r="12" spans="1:37" ht="13.5" customHeight="1" x14ac:dyDescent="0.15">
      <c r="A12" s="5"/>
      <c r="B12" s="5"/>
      <c r="C12" s="5" t="s">
        <v>50</v>
      </c>
      <c r="D12" s="5" t="s">
        <v>60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73" t="s">
        <v>14</v>
      </c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5"/>
    </row>
    <row r="13" spans="1:37" ht="13.5" customHeight="1" x14ac:dyDescent="0.15">
      <c r="A13" s="5"/>
      <c r="B13" s="5"/>
      <c r="C13" s="5" t="s">
        <v>51</v>
      </c>
      <c r="D13" s="5" t="s">
        <v>277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73" t="s">
        <v>53</v>
      </c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5"/>
    </row>
    <row r="14" spans="1:37" ht="13.5" customHeight="1" x14ac:dyDescent="0.15">
      <c r="A14" s="5"/>
      <c r="B14" s="5"/>
      <c r="C14" s="5" t="s">
        <v>52</v>
      </c>
      <c r="D14" s="5" t="s">
        <v>278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73" t="s">
        <v>31</v>
      </c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5"/>
    </row>
    <row r="15" spans="1:37" ht="13.5" customHeight="1" x14ac:dyDescent="0.15">
      <c r="A15" s="5"/>
      <c r="B15" s="5"/>
      <c r="C15" s="5" t="s">
        <v>56</v>
      </c>
      <c r="D15" s="5" t="s">
        <v>279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 t="s">
        <v>40</v>
      </c>
      <c r="R15" s="5" t="s">
        <v>65</v>
      </c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96" t="s">
        <v>0</v>
      </c>
      <c r="AG15" s="96"/>
      <c r="AH15" s="96"/>
      <c r="AI15" s="96"/>
      <c r="AJ15" s="96"/>
      <c r="AK15" s="96"/>
    </row>
    <row r="16" spans="1:37" ht="13.5" customHeight="1" x14ac:dyDescent="0.15">
      <c r="A16" s="5"/>
      <c r="B16" s="5"/>
      <c r="C16" s="5" t="s">
        <v>58</v>
      </c>
      <c r="D16" s="5" t="s">
        <v>61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 t="s">
        <v>62</v>
      </c>
      <c r="R16" s="5" t="s">
        <v>73</v>
      </c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97"/>
      <c r="AG16" s="97"/>
      <c r="AH16" s="97"/>
      <c r="AI16" s="97"/>
      <c r="AJ16" s="97"/>
      <c r="AK16" s="97"/>
    </row>
    <row r="17" spans="1:37 16383:16384" ht="13.5" customHeight="1" x14ac:dyDescent="0.15">
      <c r="A17" s="5"/>
      <c r="B17" s="5"/>
      <c r="C17" s="5" t="s">
        <v>6</v>
      </c>
      <c r="D17" s="5" t="s">
        <v>139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 t="s">
        <v>45</v>
      </c>
      <c r="R17" s="5" t="s">
        <v>280</v>
      </c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97"/>
      <c r="AG17" s="97"/>
      <c r="AH17" s="97"/>
      <c r="AI17" s="97"/>
      <c r="AJ17" s="97"/>
      <c r="AK17" s="97"/>
    </row>
    <row r="18" spans="1:37 16383:16384" ht="13.5" customHeight="1" x14ac:dyDescent="0.15">
      <c r="A18" s="5"/>
      <c r="B18" s="5"/>
      <c r="C18" s="5" t="s">
        <v>59</v>
      </c>
      <c r="D18" s="5" t="s">
        <v>37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 t="s">
        <v>63</v>
      </c>
      <c r="R18" s="5" t="s">
        <v>18</v>
      </c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</row>
    <row r="19" spans="1:37 16383:16384" ht="6" customHeight="1" x14ac:dyDescent="0.1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</row>
    <row r="20" spans="1:37 16383:16384" ht="16.5" customHeight="1" x14ac:dyDescent="0.15">
      <c r="A20" s="5"/>
      <c r="B20" s="5"/>
      <c r="C20" s="72" t="s">
        <v>27</v>
      </c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</row>
    <row r="21" spans="1:37 16383:16384" s="3" customFormat="1" ht="13.5" customHeight="1" x14ac:dyDescent="0.15">
      <c r="A21" s="6" t="s">
        <v>66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 t="s">
        <v>70</v>
      </c>
      <c r="Z21" s="6"/>
      <c r="AA21" s="6"/>
      <c r="AB21" s="6"/>
      <c r="AC21" s="6"/>
      <c r="AD21" s="6"/>
      <c r="AE21" s="6"/>
      <c r="AF21" s="6" t="s">
        <v>32</v>
      </c>
      <c r="AG21" s="6"/>
      <c r="AH21" s="6"/>
      <c r="AI21" s="6"/>
      <c r="AJ21" s="6"/>
      <c r="AK21" s="6"/>
    </row>
    <row r="22" spans="1:37 16383:16384" ht="13.5" customHeight="1" x14ac:dyDescent="0.15">
      <c r="A22" s="5"/>
      <c r="B22" s="5"/>
      <c r="C22" s="5" t="s">
        <v>67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77" t="e">
        <f>AF22/Y22*100</f>
        <v>#DIV/0!</v>
      </c>
      <c r="V22" s="78"/>
      <c r="W22" s="79"/>
      <c r="X22" s="5" t="s">
        <v>2</v>
      </c>
      <c r="Y22" s="76"/>
      <c r="Z22" s="76"/>
      <c r="AA22" s="76"/>
      <c r="AB22" s="76"/>
      <c r="AC22" s="76"/>
      <c r="AD22" s="5" t="s">
        <v>28</v>
      </c>
      <c r="AE22" s="5"/>
      <c r="AF22" s="76"/>
      <c r="AG22" s="76"/>
      <c r="AH22" s="76"/>
      <c r="AI22" s="76"/>
      <c r="AJ22" s="5" t="s">
        <v>68</v>
      </c>
      <c r="AK22" s="5"/>
    </row>
    <row r="23" spans="1:37 16383:16384" s="3" customFormat="1" ht="13.5" customHeight="1" x14ac:dyDescent="0.15">
      <c r="A23" s="6"/>
      <c r="B23" s="6" t="s">
        <v>10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XFC23" s="1"/>
      <c r="XFD23" s="1"/>
    </row>
    <row r="24" spans="1:37 16383:16384" ht="13.5" customHeight="1" x14ac:dyDescent="0.15">
      <c r="A24" s="5"/>
      <c r="B24" s="5"/>
      <c r="C24" s="5" t="s">
        <v>64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77" t="e">
        <f>AF24/Y24*100</f>
        <v>#DIV/0!</v>
      </c>
      <c r="V24" s="78"/>
      <c r="W24" s="79"/>
      <c r="X24" s="5" t="s">
        <v>2</v>
      </c>
      <c r="Y24" s="76"/>
      <c r="Z24" s="76"/>
      <c r="AA24" s="76"/>
      <c r="AB24" s="76"/>
      <c r="AC24" s="76"/>
      <c r="AD24" s="5" t="s">
        <v>28</v>
      </c>
      <c r="AE24" s="5"/>
      <c r="AF24" s="76"/>
      <c r="AG24" s="76"/>
      <c r="AH24" s="76"/>
      <c r="AI24" s="76"/>
      <c r="AJ24" s="5" t="s">
        <v>68</v>
      </c>
      <c r="AK24" s="5"/>
    </row>
    <row r="25" spans="1:37 16383:16384" ht="6" customHeight="1" x14ac:dyDescent="0.1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</row>
    <row r="26" spans="1:37 16383:16384" ht="16.5" customHeight="1" x14ac:dyDescent="0.15">
      <c r="A26" s="5"/>
      <c r="B26" s="5"/>
      <c r="C26" s="72" t="s">
        <v>47</v>
      </c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</row>
    <row r="27" spans="1:37 16383:16384" s="3" customFormat="1" ht="13.5" customHeight="1" x14ac:dyDescent="0.15">
      <c r="A27" s="6" t="s">
        <v>251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 t="s">
        <v>1</v>
      </c>
      <c r="Z27" s="6"/>
      <c r="AA27" s="6"/>
      <c r="AB27" s="6"/>
      <c r="AC27" s="6"/>
      <c r="AD27" s="6"/>
      <c r="AE27" s="6"/>
      <c r="AF27" s="6" t="s">
        <v>13</v>
      </c>
      <c r="AG27" s="6"/>
      <c r="AH27" s="6"/>
      <c r="AI27" s="6"/>
      <c r="AJ27" s="6"/>
      <c r="AK27" s="6"/>
      <c r="XFD27" s="1"/>
    </row>
    <row r="28" spans="1:37 16383:16384" ht="13.5" customHeight="1" x14ac:dyDescent="0.15">
      <c r="A28" s="5"/>
      <c r="B28" s="5"/>
      <c r="C28" s="5" t="s">
        <v>281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77" t="e">
        <f>AF28/Y28*100</f>
        <v>#DIV/0!</v>
      </c>
      <c r="V28" s="78"/>
      <c r="W28" s="79"/>
      <c r="X28" s="5" t="s">
        <v>2</v>
      </c>
      <c r="Y28" s="76"/>
      <c r="Z28" s="76"/>
      <c r="AA28" s="76"/>
      <c r="AB28" s="76"/>
      <c r="AC28" s="76"/>
      <c r="AD28" s="5" t="s">
        <v>28</v>
      </c>
      <c r="AE28" s="5"/>
      <c r="AF28" s="76"/>
      <c r="AG28" s="76"/>
      <c r="AH28" s="76"/>
      <c r="AI28" s="76"/>
      <c r="AJ28" s="5" t="s">
        <v>68</v>
      </c>
      <c r="AK28" s="5"/>
    </row>
    <row r="29" spans="1:37 16383:16384" s="3" customFormat="1" ht="13.5" customHeight="1" x14ac:dyDescent="0.15">
      <c r="A29" s="6"/>
      <c r="B29" s="6" t="s">
        <v>252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XFD29" s="1"/>
    </row>
    <row r="30" spans="1:37 16383:16384" ht="13.5" customHeight="1" x14ac:dyDescent="0.15">
      <c r="A30" s="5"/>
      <c r="B30" s="5"/>
      <c r="C30" s="5" t="s">
        <v>39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77" t="e">
        <f>AF30/Y30*100</f>
        <v>#DIV/0!</v>
      </c>
      <c r="V30" s="78"/>
      <c r="W30" s="79"/>
      <c r="X30" s="5" t="s">
        <v>2</v>
      </c>
      <c r="Y30" s="76"/>
      <c r="Z30" s="76"/>
      <c r="AA30" s="76"/>
      <c r="AB30" s="76"/>
      <c r="AC30" s="76"/>
      <c r="AD30" s="5" t="s">
        <v>28</v>
      </c>
      <c r="AE30" s="5"/>
      <c r="AF30" s="76"/>
      <c r="AG30" s="76"/>
      <c r="AH30" s="76"/>
      <c r="AI30" s="76"/>
      <c r="AJ30" s="5" t="s">
        <v>68</v>
      </c>
      <c r="AK30" s="5"/>
    </row>
    <row r="31" spans="1:37 16383:16384" ht="6" customHeight="1" x14ac:dyDescent="0.1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</row>
    <row r="32" spans="1:37 16383:16384" ht="16.5" customHeight="1" x14ac:dyDescent="0.15">
      <c r="A32" s="5"/>
      <c r="B32" s="5"/>
      <c r="C32" s="72" t="s">
        <v>83</v>
      </c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</row>
    <row r="33" spans="1:44" s="3" customFormat="1" ht="13.5" customHeight="1" x14ac:dyDescent="0.15">
      <c r="A33" s="6" t="s">
        <v>22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</row>
    <row r="34" spans="1:44" ht="13.5" customHeight="1" x14ac:dyDescent="0.15">
      <c r="A34" s="5"/>
      <c r="B34" s="5"/>
      <c r="C34" s="5" t="s">
        <v>50</v>
      </c>
      <c r="D34" s="5" t="s">
        <v>131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 t="s">
        <v>56</v>
      </c>
      <c r="W34" s="5" t="s">
        <v>319</v>
      </c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11"/>
      <c r="AL34" s="12"/>
      <c r="AM34" s="12"/>
      <c r="AN34" s="12"/>
      <c r="AO34" s="12"/>
      <c r="AP34" s="12"/>
    </row>
    <row r="35" spans="1:44" ht="13.5" customHeight="1" x14ac:dyDescent="0.15">
      <c r="A35" s="5"/>
      <c r="B35" s="5"/>
      <c r="C35" s="5" t="s">
        <v>51</v>
      </c>
      <c r="D35" s="5" t="s">
        <v>75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 t="s">
        <v>58</v>
      </c>
      <c r="W35" s="5" t="s">
        <v>79</v>
      </c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11"/>
      <c r="AL35" s="12"/>
      <c r="AM35" s="12"/>
      <c r="AN35" s="12"/>
      <c r="AO35" s="12"/>
      <c r="AP35" s="12"/>
    </row>
    <row r="36" spans="1:44" ht="13.5" customHeight="1" x14ac:dyDescent="0.15">
      <c r="A36" s="5"/>
      <c r="B36" s="5"/>
      <c r="C36" s="5" t="s">
        <v>52</v>
      </c>
      <c r="D36" s="5" t="s">
        <v>77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 t="s">
        <v>6</v>
      </c>
      <c r="W36" s="5" t="s">
        <v>80</v>
      </c>
      <c r="X36" s="5"/>
      <c r="Y36" s="5"/>
      <c r="Z36" s="5"/>
      <c r="AA36" s="5"/>
      <c r="AB36" s="73" t="s">
        <v>82</v>
      </c>
      <c r="AC36" s="74"/>
      <c r="AD36" s="74"/>
      <c r="AE36" s="74"/>
      <c r="AF36" s="74"/>
      <c r="AG36" s="74"/>
      <c r="AH36" s="74"/>
      <c r="AI36" s="74"/>
      <c r="AJ36" s="74"/>
      <c r="AK36" s="75"/>
    </row>
    <row r="37" spans="1:44" ht="6" customHeight="1" x14ac:dyDescent="0.1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</row>
    <row r="38" spans="1:44" ht="16.5" customHeight="1" x14ac:dyDescent="0.15">
      <c r="A38" s="5"/>
      <c r="B38" s="5"/>
      <c r="C38" s="72" t="s">
        <v>84</v>
      </c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</row>
    <row r="39" spans="1:44" s="3" customFormat="1" ht="15" customHeight="1" x14ac:dyDescent="0.15">
      <c r="A39" s="6" t="s">
        <v>282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</row>
    <row r="40" spans="1:44" ht="15" customHeight="1" x14ac:dyDescent="0.15">
      <c r="A40" s="5"/>
      <c r="B40" s="5"/>
      <c r="C40" s="5" t="s">
        <v>50</v>
      </c>
      <c r="D40" s="5" t="s">
        <v>283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 t="s">
        <v>56</v>
      </c>
      <c r="Y40" s="5" t="s">
        <v>284</v>
      </c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M40" s="12"/>
      <c r="AN40" s="12"/>
      <c r="AO40" s="12"/>
      <c r="AP40" s="12"/>
      <c r="AQ40" s="12"/>
      <c r="AR40" s="12"/>
    </row>
    <row r="41" spans="1:44" ht="15" customHeight="1" x14ac:dyDescent="0.15">
      <c r="A41" s="5"/>
      <c r="B41" s="5"/>
      <c r="C41" s="5" t="s">
        <v>51</v>
      </c>
      <c r="D41" s="5" t="s">
        <v>86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 t="s">
        <v>58</v>
      </c>
      <c r="Y41" s="5" t="s">
        <v>285</v>
      </c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M41" s="12"/>
      <c r="AN41" s="12"/>
      <c r="AO41" s="12"/>
      <c r="AP41" s="12"/>
      <c r="AQ41" s="12"/>
      <c r="AR41" s="12"/>
    </row>
    <row r="42" spans="1:44" ht="6" customHeight="1" x14ac:dyDescent="0.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</row>
    <row r="43" spans="1:44" ht="16.5" customHeight="1" x14ac:dyDescent="0.15">
      <c r="A43" s="5"/>
      <c r="B43" s="5"/>
      <c r="C43" s="72" t="s">
        <v>89</v>
      </c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</row>
    <row r="44" spans="1:44" s="3" customFormat="1" ht="13.5" customHeight="1" x14ac:dyDescent="0.15">
      <c r="A44" s="6" t="s">
        <v>90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</row>
    <row r="45" spans="1:44" ht="13.5" customHeight="1" x14ac:dyDescent="0.15">
      <c r="A45" s="5"/>
      <c r="B45" s="5"/>
      <c r="C45" s="5" t="s">
        <v>50</v>
      </c>
      <c r="D45" s="5" t="s">
        <v>85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M45" s="12"/>
      <c r="AN45" s="12"/>
      <c r="AO45" s="12"/>
      <c r="AP45" s="12"/>
      <c r="AQ45" s="12"/>
      <c r="AR45" s="12"/>
    </row>
    <row r="46" spans="1:44" ht="13.5" customHeight="1" x14ac:dyDescent="0.15">
      <c r="A46" s="5"/>
      <c r="B46" s="5"/>
      <c r="C46" s="5" t="s">
        <v>51</v>
      </c>
      <c r="D46" s="5" t="s">
        <v>91</v>
      </c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M46" s="12"/>
      <c r="AN46" s="12"/>
      <c r="AO46" s="12"/>
      <c r="AP46" s="12"/>
      <c r="AQ46" s="12"/>
      <c r="AR46" s="12"/>
    </row>
    <row r="47" spans="1:44" ht="13.5" customHeight="1" x14ac:dyDescent="0.15">
      <c r="A47" s="5"/>
      <c r="B47" s="5"/>
      <c r="C47" s="5" t="s">
        <v>52</v>
      </c>
      <c r="D47" s="5" t="s">
        <v>93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M47" s="12"/>
      <c r="AN47" s="12"/>
      <c r="AO47" s="12"/>
      <c r="AP47" s="12"/>
      <c r="AQ47" s="12"/>
      <c r="AR47" s="12"/>
    </row>
    <row r="48" spans="1:44" ht="6" customHeight="1" x14ac:dyDescent="0.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</row>
    <row r="49" spans="1:44 16366:16384" ht="16.5" customHeight="1" x14ac:dyDescent="0.15">
      <c r="A49" s="5"/>
      <c r="B49" s="5"/>
      <c r="C49" s="72" t="s">
        <v>94</v>
      </c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</row>
    <row r="50" spans="1:44 16366:16384" s="3" customFormat="1" ht="13.5" customHeight="1" x14ac:dyDescent="0.15">
      <c r="A50" s="6" t="s">
        <v>48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</row>
    <row r="51" spans="1:44 16366:16384" ht="13.5" customHeight="1" x14ac:dyDescent="0.15">
      <c r="A51" s="5"/>
      <c r="B51" s="5"/>
      <c r="C51" s="5" t="s">
        <v>50</v>
      </c>
      <c r="D51" s="5" t="s">
        <v>96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 t="s">
        <v>46</v>
      </c>
      <c r="X51" s="5"/>
      <c r="Y51" s="5"/>
      <c r="Z51" s="76"/>
      <c r="AA51" s="76"/>
      <c r="AB51" s="10"/>
      <c r="AC51" s="5"/>
      <c r="AD51" s="5"/>
      <c r="AE51" s="5"/>
      <c r="AF51" s="5" t="s">
        <v>105</v>
      </c>
      <c r="AG51" s="5"/>
      <c r="AH51" s="9"/>
      <c r="AI51" s="9"/>
      <c r="AJ51" s="10"/>
      <c r="AK51" s="5"/>
    </row>
    <row r="52" spans="1:44 16366:16384" s="3" customFormat="1" ht="13.5" customHeight="1" x14ac:dyDescent="0.15">
      <c r="A52" s="6"/>
      <c r="B52" s="6"/>
      <c r="C52" s="6"/>
      <c r="D52" s="6" t="s">
        <v>97</v>
      </c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 t="s">
        <v>100</v>
      </c>
      <c r="X52" s="6"/>
      <c r="Y52" s="6"/>
      <c r="Z52" s="76"/>
      <c r="AA52" s="76"/>
      <c r="AB52" s="10" t="s">
        <v>103</v>
      </c>
      <c r="AC52" s="6"/>
      <c r="AD52" s="6" t="s">
        <v>107</v>
      </c>
      <c r="AE52" s="6"/>
      <c r="AF52" s="6"/>
      <c r="AG52" s="6"/>
      <c r="AH52" s="9"/>
      <c r="AI52" s="9"/>
      <c r="AJ52" s="10" t="s">
        <v>2</v>
      </c>
      <c r="AK52" s="6"/>
      <c r="XEL52" s="1"/>
      <c r="XEM52" s="1"/>
      <c r="XEN52" s="1"/>
      <c r="XEO52" s="1"/>
      <c r="XEP52" s="1"/>
      <c r="XEQ52" s="1"/>
      <c r="XER52" s="1"/>
      <c r="XES52" s="1"/>
      <c r="XET52" s="1"/>
      <c r="XEU52" s="1"/>
      <c r="XEV52" s="1"/>
      <c r="XEW52" s="1"/>
      <c r="XEX52" s="1"/>
      <c r="XEY52" s="1"/>
      <c r="XEZ52" s="1"/>
      <c r="XFA52" s="1"/>
      <c r="XFB52" s="1"/>
      <c r="XFC52" s="1"/>
      <c r="XFD52" s="1"/>
    </row>
    <row r="53" spans="1:44 16366:16384" ht="13.5" customHeight="1" x14ac:dyDescent="0.15">
      <c r="A53" s="5"/>
      <c r="B53" s="5"/>
      <c r="C53" s="5" t="s">
        <v>51</v>
      </c>
      <c r="D53" s="5" t="s">
        <v>98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</row>
    <row r="54" spans="1:44 16366:16384" ht="13.5" customHeight="1" x14ac:dyDescent="0.15">
      <c r="A54" s="5"/>
      <c r="B54" s="5"/>
      <c r="C54" s="5"/>
      <c r="D54" s="5" t="s">
        <v>241</v>
      </c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 t="s">
        <v>101</v>
      </c>
      <c r="X54" s="5"/>
      <c r="Y54" s="5"/>
      <c r="Z54" s="76"/>
      <c r="AA54" s="76"/>
      <c r="AB54" s="10"/>
      <c r="AC54" s="5"/>
      <c r="AD54" s="5"/>
      <c r="AE54" s="5"/>
      <c r="AF54" s="5"/>
      <c r="AG54" s="5"/>
      <c r="AH54" s="5"/>
      <c r="AI54" s="5"/>
      <c r="AJ54" s="5"/>
      <c r="AK54" s="5"/>
    </row>
    <row r="55" spans="1:44 16366:16384" ht="13.5" customHeight="1" x14ac:dyDescent="0.15">
      <c r="A55" s="5"/>
      <c r="B55" s="5"/>
      <c r="C55" s="5"/>
      <c r="D55" s="5" t="s">
        <v>99</v>
      </c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 t="s">
        <v>102</v>
      </c>
      <c r="X55" s="5"/>
      <c r="Y55" s="5"/>
      <c r="Z55" s="76"/>
      <c r="AA55" s="76"/>
      <c r="AB55" s="10" t="s">
        <v>2</v>
      </c>
      <c r="AC55" s="5"/>
      <c r="AD55" s="5" t="s">
        <v>107</v>
      </c>
      <c r="AE55" s="5"/>
      <c r="AF55" s="5"/>
      <c r="AG55" s="5"/>
      <c r="AH55" s="5" t="s">
        <v>49</v>
      </c>
      <c r="AI55" s="5"/>
      <c r="AJ55" s="5"/>
      <c r="AK55" s="5"/>
    </row>
    <row r="56" spans="1:44 16366:16384" ht="6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</row>
    <row r="57" spans="1:44 16366:16384" ht="16.5" customHeight="1" x14ac:dyDescent="0.15">
      <c r="A57" s="5"/>
      <c r="B57" s="5"/>
      <c r="C57" s="80" t="s">
        <v>34</v>
      </c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</row>
    <row r="58" spans="1:44 16366:16384" s="3" customFormat="1" ht="15" customHeight="1" x14ac:dyDescent="0.15">
      <c r="A58" s="6" t="s">
        <v>135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</row>
    <row r="59" spans="1:44 16366:16384" ht="13.5" customHeight="1" x14ac:dyDescent="0.15">
      <c r="A59" s="5"/>
      <c r="B59" s="5"/>
      <c r="C59" s="5" t="s">
        <v>50</v>
      </c>
      <c r="D59" s="5" t="s">
        <v>108</v>
      </c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81"/>
      <c r="AA59" s="82"/>
      <c r="AB59" s="83"/>
      <c r="AC59" s="5" t="s">
        <v>2</v>
      </c>
      <c r="AD59" s="5"/>
      <c r="AE59" s="5"/>
      <c r="AF59" s="5"/>
      <c r="AG59" s="5"/>
      <c r="AH59" s="5"/>
      <c r="AI59" s="5"/>
      <c r="AJ59" s="5"/>
      <c r="AK59" s="5"/>
      <c r="AM59" s="12"/>
      <c r="AN59" s="12"/>
      <c r="AO59" s="12"/>
      <c r="AP59" s="12"/>
      <c r="AQ59" s="12"/>
      <c r="AR59" s="12"/>
    </row>
    <row r="60" spans="1:44 16366:16384" ht="13.5" customHeight="1" x14ac:dyDescent="0.15">
      <c r="A60" s="5"/>
      <c r="B60" s="5"/>
      <c r="C60" s="5" t="s">
        <v>51</v>
      </c>
      <c r="D60" s="5" t="s">
        <v>242</v>
      </c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81"/>
      <c r="AA60" s="82"/>
      <c r="AB60" s="83"/>
      <c r="AC60" s="5" t="s">
        <v>2</v>
      </c>
      <c r="AD60" s="5"/>
      <c r="AE60" s="5"/>
      <c r="AF60" s="5"/>
      <c r="AG60" s="5"/>
      <c r="AH60" s="5"/>
      <c r="AI60" s="5"/>
      <c r="AJ60" s="5"/>
      <c r="AK60" s="5"/>
      <c r="AM60" s="12"/>
      <c r="AN60" s="12"/>
      <c r="AO60" s="12"/>
      <c r="AP60" s="12"/>
      <c r="AQ60" s="12"/>
      <c r="AR60" s="12"/>
    </row>
    <row r="61" spans="1:44 16366:16384" ht="13.5" customHeight="1" x14ac:dyDescent="0.15">
      <c r="A61" s="5"/>
      <c r="B61" s="5"/>
      <c r="C61" s="5" t="s">
        <v>52</v>
      </c>
      <c r="D61" s="5" t="s">
        <v>26</v>
      </c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 t="s">
        <v>109</v>
      </c>
      <c r="Y61" s="5"/>
      <c r="Z61" s="81"/>
      <c r="AA61" s="82"/>
      <c r="AB61" s="83"/>
      <c r="AC61" s="5" t="s">
        <v>8</v>
      </c>
      <c r="AD61" s="5"/>
      <c r="AE61" s="5"/>
      <c r="AF61" s="5"/>
      <c r="AG61" s="5"/>
      <c r="AH61" s="5"/>
      <c r="AI61" s="5"/>
      <c r="AJ61" s="5"/>
      <c r="AK61" s="5"/>
      <c r="AM61" s="12"/>
      <c r="AN61" s="12"/>
      <c r="AO61" s="12"/>
      <c r="AP61" s="12"/>
      <c r="AQ61" s="12"/>
      <c r="AR61" s="12"/>
    </row>
    <row r="62" spans="1:44 16366:16384" ht="6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</row>
    <row r="63" spans="1:44 16366:16384" ht="16.5" customHeight="1" x14ac:dyDescent="0.15">
      <c r="A63" s="5"/>
      <c r="B63" s="5"/>
      <c r="C63" s="80" t="s">
        <v>237</v>
      </c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</row>
    <row r="64" spans="1:44 16366:16384" s="3" customFormat="1" ht="15" customHeight="1" x14ac:dyDescent="0.15">
      <c r="A64" s="6" t="s">
        <v>243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</row>
    <row r="65" spans="1:37" ht="13.5" customHeight="1" x14ac:dyDescent="0.15">
      <c r="A65" s="5"/>
      <c r="B65" s="5"/>
      <c r="C65" s="5" t="s">
        <v>50</v>
      </c>
      <c r="D65" s="5" t="s">
        <v>261</v>
      </c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11"/>
      <c r="AF65" s="11"/>
      <c r="AG65" s="11"/>
      <c r="AH65" s="11"/>
      <c r="AI65" s="11"/>
      <c r="AJ65" s="11"/>
      <c r="AK65" s="5"/>
    </row>
    <row r="66" spans="1:37" ht="13.5" customHeight="1" x14ac:dyDescent="0.15">
      <c r="A66" s="5"/>
      <c r="B66" s="5"/>
      <c r="C66" s="5" t="s">
        <v>51</v>
      </c>
      <c r="D66" s="7" t="s">
        <v>228</v>
      </c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11"/>
      <c r="AF66" s="11"/>
      <c r="AG66" s="11"/>
      <c r="AH66" s="11"/>
      <c r="AI66" s="11"/>
      <c r="AJ66" s="11"/>
      <c r="AK66" s="5"/>
    </row>
    <row r="67" spans="1:37" ht="13.5" customHeight="1" x14ac:dyDescent="0.15">
      <c r="A67" s="5"/>
      <c r="B67" s="5"/>
      <c r="C67" s="5" t="s">
        <v>52</v>
      </c>
      <c r="D67" s="5" t="s">
        <v>238</v>
      </c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11"/>
      <c r="AF67" s="11"/>
      <c r="AG67" s="11"/>
      <c r="AH67" s="11"/>
      <c r="AI67" s="11"/>
      <c r="AJ67" s="11"/>
      <c r="AK67" s="5"/>
    </row>
  </sheetData>
  <mergeCells count="34">
    <mergeCell ref="Y3:AA4"/>
    <mergeCell ref="AB3:AK4"/>
    <mergeCell ref="AF15:AK17"/>
    <mergeCell ref="Z51:AA52"/>
    <mergeCell ref="Z54:AA55"/>
    <mergeCell ref="C32:AK32"/>
    <mergeCell ref="AB36:AK36"/>
    <mergeCell ref="C38:AK38"/>
    <mergeCell ref="C43:AK43"/>
    <mergeCell ref="C49:AK49"/>
    <mergeCell ref="C26:AK26"/>
    <mergeCell ref="U28:W28"/>
    <mergeCell ref="Y28:AC28"/>
    <mergeCell ref="AF28:AI28"/>
    <mergeCell ref="U30:W30"/>
    <mergeCell ref="Y30:AC30"/>
    <mergeCell ref="C57:AK57"/>
    <mergeCell ref="Z59:AB59"/>
    <mergeCell ref="Z60:AB60"/>
    <mergeCell ref="Z61:AB61"/>
    <mergeCell ref="C63:AK63"/>
    <mergeCell ref="AF30:AI30"/>
    <mergeCell ref="C20:AK20"/>
    <mergeCell ref="U22:W22"/>
    <mergeCell ref="Y22:AC22"/>
    <mergeCell ref="AF22:AI22"/>
    <mergeCell ref="U24:W24"/>
    <mergeCell ref="Y24:AC24"/>
    <mergeCell ref="AF24:AI24"/>
    <mergeCell ref="C6:AK6"/>
    <mergeCell ref="C10:AK10"/>
    <mergeCell ref="W12:AK12"/>
    <mergeCell ref="W13:AK13"/>
    <mergeCell ref="W14:AK14"/>
  </mergeCells>
  <phoneticPr fontId="1" type="Hiragana"/>
  <pageMargins left="0.39370078740157483" right="0.39370078740157483" top="0.31496062992125984" bottom="0.39370078740157483" header="0.51181102362204722" footer="0.51181102362204722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チェック 1">
              <controlPr defaultSize="0" autoPict="0">
                <anchor moveWithCells="1">
                  <from>
                    <xdr:col>3</xdr:col>
                    <xdr:colOff>180975</xdr:colOff>
                    <xdr:row>1</xdr:row>
                    <xdr:rowOff>9525</xdr:rowOff>
                  </from>
                  <to>
                    <xdr:col>5</xdr:col>
                    <xdr:colOff>85725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チェック 2">
              <controlPr defaultSize="0" autoPict="0">
                <anchor moveWithCells="1">
                  <from>
                    <xdr:col>9</xdr:col>
                    <xdr:colOff>0</xdr:colOff>
                    <xdr:row>0</xdr:row>
                    <xdr:rowOff>190500</xdr:rowOff>
                  </from>
                  <to>
                    <xdr:col>10</xdr:col>
                    <xdr:colOff>104775</xdr:colOff>
                    <xdr:row>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チェック 3">
              <controlPr defaultSize="0" autoPict="0">
                <anchor moveWithCells="1">
                  <from>
                    <xdr:col>14</xdr:col>
                    <xdr:colOff>0</xdr:colOff>
                    <xdr:row>1</xdr:row>
                    <xdr:rowOff>9525</xdr:rowOff>
                  </from>
                  <to>
                    <xdr:col>15</xdr:col>
                    <xdr:colOff>104775</xdr:colOff>
                    <xdr:row>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チェック 4">
              <controlPr defaultSize="0" autoPict="0">
                <anchor moveWithCells="1">
                  <from>
                    <xdr:col>19</xdr:col>
                    <xdr:colOff>0</xdr:colOff>
                    <xdr:row>1</xdr:row>
                    <xdr:rowOff>9525</xdr:rowOff>
                  </from>
                  <to>
                    <xdr:col>20</xdr:col>
                    <xdr:colOff>104775</xdr:colOff>
                    <xdr:row>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チェック 5">
              <controlPr defaultSize="0" autoPict="0">
                <anchor moveWithCells="1">
                  <from>
                    <xdr:col>0</xdr:col>
                    <xdr:colOff>0</xdr:colOff>
                    <xdr:row>4</xdr:row>
                    <xdr:rowOff>0</xdr:rowOff>
                  </from>
                  <to>
                    <xdr:col>1</xdr:col>
                    <xdr:colOff>104775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チェック 6">
              <controlPr defaultSize="0" autoPict="0">
                <anchor moveWithCells="1">
                  <from>
                    <xdr:col>0</xdr:col>
                    <xdr:colOff>190500</xdr:colOff>
                    <xdr:row>6</xdr:row>
                    <xdr:rowOff>133350</xdr:rowOff>
                  </from>
                  <to>
                    <xdr:col>2</xdr:col>
                    <xdr:colOff>104775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チェック 7">
              <controlPr defaultSize="0" autoPict="0">
                <anchor moveWithCells="1">
                  <from>
                    <xdr:col>5</xdr:col>
                    <xdr:colOff>190500</xdr:colOff>
                    <xdr:row>6</xdr:row>
                    <xdr:rowOff>133350</xdr:rowOff>
                  </from>
                  <to>
                    <xdr:col>7</xdr:col>
                    <xdr:colOff>95250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チェック 8">
              <controlPr defaultSize="0" autoPict="0">
                <anchor moveWithCells="1">
                  <from>
                    <xdr:col>10</xdr:col>
                    <xdr:colOff>180975</xdr:colOff>
                    <xdr:row>6</xdr:row>
                    <xdr:rowOff>133350</xdr:rowOff>
                  </from>
                  <to>
                    <xdr:col>12</xdr:col>
                    <xdr:colOff>95250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チェック 9">
              <controlPr defaultSize="0" autoPict="0">
                <anchor moveWithCells="1">
                  <from>
                    <xdr:col>16</xdr:col>
                    <xdr:colOff>200025</xdr:colOff>
                    <xdr:row>6</xdr:row>
                    <xdr:rowOff>133350</xdr:rowOff>
                  </from>
                  <to>
                    <xdr:col>18</xdr:col>
                    <xdr:colOff>104775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チェック 10">
              <controlPr defaultSize="0" autoPict="0">
                <anchor moveWithCells="1">
                  <from>
                    <xdr:col>21</xdr:col>
                    <xdr:colOff>190500</xdr:colOff>
                    <xdr:row>6</xdr:row>
                    <xdr:rowOff>133350</xdr:rowOff>
                  </from>
                  <to>
                    <xdr:col>23</xdr:col>
                    <xdr:colOff>95250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チェック 11">
              <controlPr defaultSize="0" autoPict="0">
                <anchor moveWithCells="1">
                  <from>
                    <xdr:col>0</xdr:col>
                    <xdr:colOff>0</xdr:colOff>
                    <xdr:row>8</xdr:row>
                    <xdr:rowOff>19050</xdr:rowOff>
                  </from>
                  <to>
                    <xdr:col>1</xdr:col>
                    <xdr:colOff>104775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チェック 12">
              <controlPr defaultSize="0" autoPict="0">
                <anchor moveWithCells="1">
                  <from>
                    <xdr:col>1</xdr:col>
                    <xdr:colOff>0</xdr:colOff>
                    <xdr:row>10</xdr:row>
                    <xdr:rowOff>152400</xdr:rowOff>
                  </from>
                  <to>
                    <xdr:col>2</xdr:col>
                    <xdr:colOff>104775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チェック 13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133350</xdr:rowOff>
                  </from>
                  <to>
                    <xdr:col>2</xdr:col>
                    <xdr:colOff>104775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チェック 14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142875</xdr:rowOff>
                  </from>
                  <to>
                    <xdr:col>2</xdr:col>
                    <xdr:colOff>104775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チェック 15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133350</xdr:rowOff>
                  </from>
                  <to>
                    <xdr:col>2</xdr:col>
                    <xdr:colOff>104775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チェック 16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133350</xdr:rowOff>
                  </from>
                  <to>
                    <xdr:col>2</xdr:col>
                    <xdr:colOff>104775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チェック 17">
              <controlPr defaultSize="0" autoPict="0">
                <anchor moveWithCells="1">
                  <from>
                    <xdr:col>1</xdr:col>
                    <xdr:colOff>0</xdr:colOff>
                    <xdr:row>15</xdr:row>
                    <xdr:rowOff>133350</xdr:rowOff>
                  </from>
                  <to>
                    <xdr:col>2</xdr:col>
                    <xdr:colOff>104775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チェック 18">
              <controlPr defaultSize="0" autoPict="0">
                <anchor moveWithCells="1">
                  <from>
                    <xdr:col>1</xdr:col>
                    <xdr:colOff>0</xdr:colOff>
                    <xdr:row>16</xdr:row>
                    <xdr:rowOff>133350</xdr:rowOff>
                  </from>
                  <to>
                    <xdr:col>2</xdr:col>
                    <xdr:colOff>104775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チェック 19">
              <controlPr defaultSize="0" autoPict="0">
                <anchor moveWithCells="1">
                  <from>
                    <xdr:col>14</xdr:col>
                    <xdr:colOff>190500</xdr:colOff>
                    <xdr:row>13</xdr:row>
                    <xdr:rowOff>133350</xdr:rowOff>
                  </from>
                  <to>
                    <xdr:col>16</xdr:col>
                    <xdr:colOff>95250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チェック 20">
              <controlPr defaultSize="0" autoPict="0">
                <anchor moveWithCells="1">
                  <from>
                    <xdr:col>14</xdr:col>
                    <xdr:colOff>200025</xdr:colOff>
                    <xdr:row>14</xdr:row>
                    <xdr:rowOff>133350</xdr:rowOff>
                  </from>
                  <to>
                    <xdr:col>16</xdr:col>
                    <xdr:colOff>104775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チェック 21">
              <controlPr defaultSize="0" autoPict="0">
                <anchor moveWithCells="1">
                  <from>
                    <xdr:col>15</xdr:col>
                    <xdr:colOff>0</xdr:colOff>
                    <xdr:row>15</xdr:row>
                    <xdr:rowOff>133350</xdr:rowOff>
                  </from>
                  <to>
                    <xdr:col>16</xdr:col>
                    <xdr:colOff>104775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チェック 22">
              <controlPr defaultSize="0" autoPict="0">
                <anchor moveWithCells="1">
                  <from>
                    <xdr:col>15</xdr:col>
                    <xdr:colOff>0</xdr:colOff>
                    <xdr:row>16</xdr:row>
                    <xdr:rowOff>133350</xdr:rowOff>
                  </from>
                  <to>
                    <xdr:col>16</xdr:col>
                    <xdr:colOff>104775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チェック 23">
              <controlPr defaultSize="0" autoPict="0">
                <anchor moveWithCells="1">
                  <from>
                    <xdr:col>0</xdr:col>
                    <xdr:colOff>0</xdr:colOff>
                    <xdr:row>17</xdr:row>
                    <xdr:rowOff>171450</xdr:rowOff>
                  </from>
                  <to>
                    <xdr:col>1</xdr:col>
                    <xdr:colOff>104775</xdr:colOff>
                    <xdr:row>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チェック 24">
              <controlPr defaultSize="0" autoPict="0">
                <anchor moveWithCells="1">
                  <from>
                    <xdr:col>1</xdr:col>
                    <xdr:colOff>0</xdr:colOff>
                    <xdr:row>21</xdr:row>
                    <xdr:rowOff>0</xdr:rowOff>
                  </from>
                  <to>
                    <xdr:col>2</xdr:col>
                    <xdr:colOff>104775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チェック 25">
              <controlPr defaultSize="0" autoPict="0">
                <anchor moveWithCells="1">
                  <from>
                    <xdr:col>1</xdr:col>
                    <xdr:colOff>0</xdr:colOff>
                    <xdr:row>23</xdr:row>
                    <xdr:rowOff>0</xdr:rowOff>
                  </from>
                  <to>
                    <xdr:col>2</xdr:col>
                    <xdr:colOff>104775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チェック 26">
              <controlPr defaultSize="0" autoPict="0">
                <anchor moveWithCells="1">
                  <from>
                    <xdr:col>0</xdr:col>
                    <xdr:colOff>0</xdr:colOff>
                    <xdr:row>24</xdr:row>
                    <xdr:rowOff>9525</xdr:rowOff>
                  </from>
                  <to>
                    <xdr:col>1</xdr:col>
                    <xdr:colOff>104775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チェック 27">
              <controlPr defaultSize="0" autoPict="0">
                <anchor moveWithCells="1">
                  <from>
                    <xdr:col>1</xdr:col>
                    <xdr:colOff>0</xdr:colOff>
                    <xdr:row>27</xdr:row>
                    <xdr:rowOff>0</xdr:rowOff>
                  </from>
                  <to>
                    <xdr:col>2</xdr:col>
                    <xdr:colOff>104775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チェック 28">
              <controlPr defaultSize="0" autoPict="0">
                <anchor moveWithCells="1">
                  <from>
                    <xdr:col>1</xdr:col>
                    <xdr:colOff>0</xdr:colOff>
                    <xdr:row>29</xdr:row>
                    <xdr:rowOff>0</xdr:rowOff>
                  </from>
                  <to>
                    <xdr:col>2</xdr:col>
                    <xdr:colOff>104775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チェック 29">
              <controlPr defaultSize="0" autoPict="0">
                <anchor moveWithCells="1">
                  <from>
                    <xdr:col>0</xdr:col>
                    <xdr:colOff>0</xdr:colOff>
                    <xdr:row>30</xdr:row>
                    <xdr:rowOff>38100</xdr:rowOff>
                  </from>
                  <to>
                    <xdr:col>1</xdr:col>
                    <xdr:colOff>104775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チェック 30">
              <controlPr defaultSize="0" autoPict="0">
                <anchor moveWithCells="1">
                  <from>
                    <xdr:col>1</xdr:col>
                    <xdr:colOff>0</xdr:colOff>
                    <xdr:row>32</xdr:row>
                    <xdr:rowOff>133350</xdr:rowOff>
                  </from>
                  <to>
                    <xdr:col>2</xdr:col>
                    <xdr:colOff>104775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チェック 31">
              <controlPr defaultSize="0" autoPict="0">
                <anchor moveWithCells="1">
                  <from>
                    <xdr:col>1</xdr:col>
                    <xdr:colOff>0</xdr:colOff>
                    <xdr:row>33</xdr:row>
                    <xdr:rowOff>142875</xdr:rowOff>
                  </from>
                  <to>
                    <xdr:col>2</xdr:col>
                    <xdr:colOff>104775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チェック 32">
              <controlPr defaultSize="0" autoPict="0">
                <anchor moveWithCells="1">
                  <from>
                    <xdr:col>1</xdr:col>
                    <xdr:colOff>0</xdr:colOff>
                    <xdr:row>34</xdr:row>
                    <xdr:rowOff>133350</xdr:rowOff>
                  </from>
                  <to>
                    <xdr:col>2</xdr:col>
                    <xdr:colOff>104775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チェック 33">
              <controlPr defaultSize="0" autoPict="0">
                <anchor moveWithCells="1">
                  <from>
                    <xdr:col>20</xdr:col>
                    <xdr:colOff>0</xdr:colOff>
                    <xdr:row>32</xdr:row>
                    <xdr:rowOff>123825</xdr:rowOff>
                  </from>
                  <to>
                    <xdr:col>21</xdr:col>
                    <xdr:colOff>104775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チェック 34">
              <controlPr defaultSize="0" autoPict="0">
                <anchor moveWithCells="1">
                  <from>
                    <xdr:col>19</xdr:col>
                    <xdr:colOff>200025</xdr:colOff>
                    <xdr:row>33</xdr:row>
                    <xdr:rowOff>114300</xdr:rowOff>
                  </from>
                  <to>
                    <xdr:col>21</xdr:col>
                    <xdr:colOff>104775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チェック 35">
              <controlPr defaultSize="0" autoPict="0">
                <anchor moveWithCells="1">
                  <from>
                    <xdr:col>19</xdr:col>
                    <xdr:colOff>200025</xdr:colOff>
                    <xdr:row>34</xdr:row>
                    <xdr:rowOff>123825</xdr:rowOff>
                  </from>
                  <to>
                    <xdr:col>21</xdr:col>
                    <xdr:colOff>104775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チェック 36">
              <controlPr defaultSize="0" autoPict="0">
                <anchor moveWithCells="1">
                  <from>
                    <xdr:col>32</xdr:col>
                    <xdr:colOff>0</xdr:colOff>
                    <xdr:row>6</xdr:row>
                    <xdr:rowOff>161925</xdr:rowOff>
                  </from>
                  <to>
                    <xdr:col>33</xdr:col>
                    <xdr:colOff>104775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チェック 37">
              <controlPr defaultSize="0" autoPict="0">
                <anchor moveWithCells="1">
                  <from>
                    <xdr:col>0</xdr:col>
                    <xdr:colOff>0</xdr:colOff>
                    <xdr:row>36</xdr:row>
                    <xdr:rowOff>19050</xdr:rowOff>
                  </from>
                  <to>
                    <xdr:col>1</xdr:col>
                    <xdr:colOff>104775</xdr:colOff>
                    <xdr:row>38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チェック 38">
              <controlPr defaultSiz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2</xdr:col>
                    <xdr:colOff>104775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チェック 39">
              <controlPr defaultSize="0" autoPict="0">
                <anchor moveWithCells="1">
                  <from>
                    <xdr:col>1</xdr:col>
                    <xdr:colOff>0</xdr:colOff>
                    <xdr:row>39</xdr:row>
                    <xdr:rowOff>152400</xdr:rowOff>
                  </from>
                  <to>
                    <xdr:col>2</xdr:col>
                    <xdr:colOff>104775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チェック 40">
              <controlPr defaultSize="0" autoPict="0">
                <anchor moveWithCells="1">
                  <from>
                    <xdr:col>21</xdr:col>
                    <xdr:colOff>180975</xdr:colOff>
                    <xdr:row>38</xdr:row>
                    <xdr:rowOff>152400</xdr:rowOff>
                  </from>
                  <to>
                    <xdr:col>23</xdr:col>
                    <xdr:colOff>95250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チェック 41">
              <controlPr defaultSize="0" autoPict="0">
                <anchor moveWithCells="1">
                  <from>
                    <xdr:col>21</xdr:col>
                    <xdr:colOff>190500</xdr:colOff>
                    <xdr:row>39</xdr:row>
                    <xdr:rowOff>161925</xdr:rowOff>
                  </from>
                  <to>
                    <xdr:col>23</xdr:col>
                    <xdr:colOff>95250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チェック 42">
              <controlPr defaultSize="0" autoPict="0">
                <anchor moveWithCells="1">
                  <from>
                    <xdr:col>0</xdr:col>
                    <xdr:colOff>0</xdr:colOff>
                    <xdr:row>41</xdr:row>
                    <xdr:rowOff>19050</xdr:rowOff>
                  </from>
                  <to>
                    <xdr:col>1</xdr:col>
                    <xdr:colOff>104775</xdr:colOff>
                    <xdr:row>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チェック 43">
              <controlPr defaultSize="0" autoPict="0">
                <anchor moveWithCells="1">
                  <from>
                    <xdr:col>1</xdr:col>
                    <xdr:colOff>0</xdr:colOff>
                    <xdr:row>43</xdr:row>
                    <xdr:rowOff>133350</xdr:rowOff>
                  </from>
                  <to>
                    <xdr:col>2</xdr:col>
                    <xdr:colOff>104775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チェック 44">
              <controlPr defaultSize="0" autoPict="0">
                <anchor moveWithCells="1">
                  <from>
                    <xdr:col>1</xdr:col>
                    <xdr:colOff>0</xdr:colOff>
                    <xdr:row>44</xdr:row>
                    <xdr:rowOff>133350</xdr:rowOff>
                  </from>
                  <to>
                    <xdr:col>2</xdr:col>
                    <xdr:colOff>104775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チェック 45">
              <controlPr defaultSize="0" autoPict="0">
                <anchor moveWithCells="1">
                  <from>
                    <xdr:col>1</xdr:col>
                    <xdr:colOff>0</xdr:colOff>
                    <xdr:row>45</xdr:row>
                    <xdr:rowOff>133350</xdr:rowOff>
                  </from>
                  <to>
                    <xdr:col>2</xdr:col>
                    <xdr:colOff>104775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チェック 46">
              <controlPr defaultSize="0" autoPict="0">
                <anchor moveWithCells="1">
                  <from>
                    <xdr:col>0</xdr:col>
                    <xdr:colOff>0</xdr:colOff>
                    <xdr:row>46</xdr:row>
                    <xdr:rowOff>161925</xdr:rowOff>
                  </from>
                  <to>
                    <xdr:col>1</xdr:col>
                    <xdr:colOff>104775</xdr:colOff>
                    <xdr:row>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チェック 47">
              <controlPr defaultSize="0" autoPict="0">
                <anchor moveWithCells="1">
                  <from>
                    <xdr:col>1</xdr:col>
                    <xdr:colOff>0</xdr:colOff>
                    <xdr:row>50</xdr:row>
                    <xdr:rowOff>0</xdr:rowOff>
                  </from>
                  <to>
                    <xdr:col>2</xdr:col>
                    <xdr:colOff>104775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チェック 48">
              <controlPr defaultSize="0" autoPict="0">
                <anchor moveWithCells="1">
                  <from>
                    <xdr:col>1</xdr:col>
                    <xdr:colOff>0</xdr:colOff>
                    <xdr:row>52</xdr:row>
                    <xdr:rowOff>0</xdr:rowOff>
                  </from>
                  <to>
                    <xdr:col>2</xdr:col>
                    <xdr:colOff>104775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チェック 49">
              <controlPr defaultSize="0" autoPict="0">
                <anchor moveWithCells="1">
                  <from>
                    <xdr:col>0</xdr:col>
                    <xdr:colOff>0</xdr:colOff>
                    <xdr:row>55</xdr:row>
                    <xdr:rowOff>28575</xdr:rowOff>
                  </from>
                  <to>
                    <xdr:col>1</xdr:col>
                    <xdr:colOff>104775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チェック 50">
              <controlPr defaultSize="0" autoPict="0">
                <anchor moveWithCells="1">
                  <from>
                    <xdr:col>1</xdr:col>
                    <xdr:colOff>0</xdr:colOff>
                    <xdr:row>57</xdr:row>
                    <xdr:rowOff>161925</xdr:rowOff>
                  </from>
                  <to>
                    <xdr:col>2</xdr:col>
                    <xdr:colOff>104775</xdr:colOff>
                    <xdr:row>59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チェック 51">
              <controlPr defaultSize="0" autoPict="0">
                <anchor moveWithCells="1">
                  <from>
                    <xdr:col>1</xdr:col>
                    <xdr:colOff>0</xdr:colOff>
                    <xdr:row>58</xdr:row>
                    <xdr:rowOff>161925</xdr:rowOff>
                  </from>
                  <to>
                    <xdr:col>2</xdr:col>
                    <xdr:colOff>104775</xdr:colOff>
                    <xdr:row>60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チェック 52">
              <controlPr defaultSize="0" autoPict="0">
                <anchor moveWithCells="1">
                  <from>
                    <xdr:col>1</xdr:col>
                    <xdr:colOff>0</xdr:colOff>
                    <xdr:row>59</xdr:row>
                    <xdr:rowOff>142875</xdr:rowOff>
                  </from>
                  <to>
                    <xdr:col>2</xdr:col>
                    <xdr:colOff>104775</xdr:colOff>
                    <xdr:row>61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チェック 53">
              <controlPr defaultSize="0" autoPict="0">
                <anchor moveWithCells="1">
                  <from>
                    <xdr:col>32</xdr:col>
                    <xdr:colOff>0</xdr:colOff>
                    <xdr:row>54</xdr:row>
                    <xdr:rowOff>0</xdr:rowOff>
                  </from>
                  <to>
                    <xdr:col>33</xdr:col>
                    <xdr:colOff>104775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チェック 54">
              <controlPr defaultSize="0" autoPict="0">
                <anchor moveWithCells="1">
                  <from>
                    <xdr:col>0</xdr:col>
                    <xdr:colOff>0</xdr:colOff>
                    <xdr:row>61</xdr:row>
                    <xdr:rowOff>47625</xdr:rowOff>
                  </from>
                  <to>
                    <xdr:col>1</xdr:col>
                    <xdr:colOff>104775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チェック 55">
              <controlPr defaultSize="0" autoPict="0">
                <anchor moveWithCells="1">
                  <from>
                    <xdr:col>1</xdr:col>
                    <xdr:colOff>0</xdr:colOff>
                    <xdr:row>63</xdr:row>
                    <xdr:rowOff>133350</xdr:rowOff>
                  </from>
                  <to>
                    <xdr:col>2</xdr:col>
                    <xdr:colOff>104775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チェック 56">
              <controlPr defaultSize="0" autoPict="0">
                <anchor moveWithCells="1">
                  <from>
                    <xdr:col>1</xdr:col>
                    <xdr:colOff>0</xdr:colOff>
                    <xdr:row>64</xdr:row>
                    <xdr:rowOff>133350</xdr:rowOff>
                  </from>
                  <to>
                    <xdr:col>2</xdr:col>
                    <xdr:colOff>104775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チェック 57">
              <controlPr defaultSize="0" autoPict="0">
                <anchor moveWithCells="1">
                  <from>
                    <xdr:col>1</xdr:col>
                    <xdr:colOff>0</xdr:colOff>
                    <xdr:row>65</xdr:row>
                    <xdr:rowOff>104775</xdr:rowOff>
                  </from>
                  <to>
                    <xdr:col>2</xdr:col>
                    <xdr:colOff>104775</xdr:colOff>
                    <xdr:row>67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16"/>
  <sheetViews>
    <sheetView view="pageBreakPreview" zoomScale="130" zoomScaleNormal="110" zoomScaleSheetLayoutView="130" workbookViewId="0">
      <selection activeCell="AQ54" sqref="AQ54"/>
    </sheetView>
  </sheetViews>
  <sheetFormatPr defaultColWidth="2.625" defaultRowHeight="15.75" x14ac:dyDescent="0.15"/>
  <cols>
    <col min="1" max="1" width="2.625" style="1"/>
    <col min="2" max="2" width="3.375" style="1" bestFit="1" customWidth="1"/>
    <col min="3" max="16384" width="2.625" style="1"/>
  </cols>
  <sheetData>
    <row r="1" spans="1:37" ht="18" x14ac:dyDescent="0.15">
      <c r="A1" s="13" t="s">
        <v>239</v>
      </c>
      <c r="B1" s="18"/>
      <c r="AG1" s="98" t="s">
        <v>254</v>
      </c>
      <c r="AH1" s="99"/>
      <c r="AI1" s="99"/>
      <c r="AJ1" s="99"/>
      <c r="AK1" s="100"/>
    </row>
    <row r="2" spans="1:37" ht="9" customHeight="1" x14ac:dyDescent="0.15">
      <c r="A2" s="13"/>
      <c r="B2" s="18"/>
      <c r="AH2" s="22"/>
      <c r="AI2" s="22"/>
      <c r="AJ2" s="22"/>
      <c r="AK2" s="22"/>
    </row>
    <row r="3" spans="1:37" ht="23.25" customHeight="1" x14ac:dyDescent="0.15">
      <c r="A3" s="13"/>
      <c r="B3" s="18"/>
      <c r="K3" s="101" t="s">
        <v>188</v>
      </c>
      <c r="L3" s="101"/>
      <c r="M3" s="101"/>
      <c r="N3" s="101"/>
      <c r="O3" s="101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</row>
    <row r="4" spans="1:37" ht="9" customHeight="1" x14ac:dyDescent="0.15">
      <c r="A4" s="13"/>
      <c r="B4" s="18"/>
    </row>
    <row r="5" spans="1:37" x14ac:dyDescent="0.15">
      <c r="A5" s="1" t="s">
        <v>74</v>
      </c>
      <c r="B5" s="19" t="s">
        <v>190</v>
      </c>
      <c r="R5" s="131" t="s">
        <v>286</v>
      </c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</row>
    <row r="6" spans="1:37" x14ac:dyDescent="0.15">
      <c r="A6" s="1" t="s">
        <v>74</v>
      </c>
      <c r="B6" s="19" t="s">
        <v>187</v>
      </c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</row>
    <row r="7" spans="1:37" ht="12" customHeight="1" x14ac:dyDescent="0.15">
      <c r="B7" s="18"/>
    </row>
    <row r="8" spans="1:37" ht="16.5" x14ac:dyDescent="0.15">
      <c r="A8" s="103" t="s">
        <v>148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</row>
    <row r="9" spans="1:37" ht="9" customHeight="1" x14ac:dyDescent="0.15">
      <c r="A9" s="14"/>
      <c r="B9" s="18"/>
    </row>
    <row r="10" spans="1:37" x14ac:dyDescent="0.15">
      <c r="B10" s="19" t="s">
        <v>287</v>
      </c>
      <c r="T10" s="1" t="s">
        <v>69</v>
      </c>
    </row>
    <row r="11" spans="1:37" x14ac:dyDescent="0.15">
      <c r="B11" s="20" t="s">
        <v>141</v>
      </c>
      <c r="C11" s="104" t="s">
        <v>142</v>
      </c>
      <c r="D11" s="104"/>
      <c r="E11" s="104"/>
      <c r="F11" s="104"/>
      <c r="G11" s="104" t="s">
        <v>17</v>
      </c>
      <c r="H11" s="104"/>
      <c r="I11" s="104"/>
      <c r="J11" s="104"/>
      <c r="K11" s="104" t="s">
        <v>144</v>
      </c>
      <c r="L11" s="104"/>
      <c r="M11" s="104"/>
      <c r="N11" s="104"/>
      <c r="O11" s="104" t="s">
        <v>145</v>
      </c>
      <c r="P11" s="104"/>
      <c r="Q11" s="104"/>
      <c r="R11" s="104"/>
      <c r="T11" s="105" t="s">
        <v>149</v>
      </c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</row>
    <row r="12" spans="1:37" x14ac:dyDescent="0.15">
      <c r="B12" s="20" t="s">
        <v>146</v>
      </c>
      <c r="C12" s="106">
        <v>44651</v>
      </c>
      <c r="D12" s="106"/>
      <c r="E12" s="106"/>
      <c r="F12" s="106"/>
      <c r="G12" s="106">
        <v>45017</v>
      </c>
      <c r="H12" s="106"/>
      <c r="I12" s="106"/>
      <c r="J12" s="106"/>
      <c r="K12" s="106">
        <v>45078</v>
      </c>
      <c r="L12" s="106"/>
      <c r="M12" s="106"/>
      <c r="N12" s="106"/>
      <c r="O12" s="107" t="s">
        <v>161</v>
      </c>
      <c r="P12" s="107"/>
      <c r="Q12" s="107"/>
      <c r="R12" s="107"/>
      <c r="T12" s="105" t="s">
        <v>88</v>
      </c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</row>
    <row r="13" spans="1:37" x14ac:dyDescent="0.15">
      <c r="B13" s="20" t="s">
        <v>146</v>
      </c>
      <c r="C13" s="106">
        <v>44651</v>
      </c>
      <c r="D13" s="106"/>
      <c r="E13" s="106"/>
      <c r="F13" s="106"/>
      <c r="G13" s="106">
        <v>45017</v>
      </c>
      <c r="H13" s="106"/>
      <c r="I13" s="106"/>
      <c r="J13" s="106"/>
      <c r="K13" s="106" t="s">
        <v>191</v>
      </c>
      <c r="L13" s="106"/>
      <c r="M13" s="106"/>
      <c r="N13" s="106"/>
      <c r="O13" s="107" t="s">
        <v>74</v>
      </c>
      <c r="P13" s="107"/>
      <c r="Q13" s="107"/>
      <c r="R13" s="107"/>
      <c r="T13" s="105" t="s">
        <v>126</v>
      </c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</row>
    <row r="14" spans="1:37" x14ac:dyDescent="0.15">
      <c r="B14" s="20">
        <v>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T14" s="105" t="s">
        <v>151</v>
      </c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</row>
    <row r="15" spans="1:37" x14ac:dyDescent="0.15">
      <c r="B15" s="20">
        <v>2</v>
      </c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T15" s="105" t="s">
        <v>152</v>
      </c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</row>
    <row r="16" spans="1:37" x14ac:dyDescent="0.15">
      <c r="B16" s="20">
        <v>3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T16" s="105" t="s">
        <v>154</v>
      </c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</row>
    <row r="17" spans="1:37" x14ac:dyDescent="0.15">
      <c r="B17" s="20">
        <v>4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T17" s="105" t="s">
        <v>155</v>
      </c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</row>
    <row r="18" spans="1:37" x14ac:dyDescent="0.15">
      <c r="B18" s="20">
        <v>5</v>
      </c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T18" s="105" t="s">
        <v>288</v>
      </c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</row>
    <row r="19" spans="1:37" x14ac:dyDescent="0.15">
      <c r="B19" s="20">
        <v>6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T19" s="105" t="s">
        <v>289</v>
      </c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</row>
    <row r="20" spans="1:37" x14ac:dyDescent="0.15">
      <c r="B20" s="20">
        <v>7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T20" s="105" t="s">
        <v>157</v>
      </c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</row>
    <row r="21" spans="1:37" x14ac:dyDescent="0.15">
      <c r="B21" s="20">
        <v>8</v>
      </c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T21" s="105" t="s">
        <v>290</v>
      </c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</row>
    <row r="22" spans="1:37" x14ac:dyDescent="0.15">
      <c r="B22" s="20">
        <v>9</v>
      </c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T22" s="105" t="s">
        <v>121</v>
      </c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</row>
    <row r="23" spans="1:37" x14ac:dyDescent="0.15">
      <c r="B23" s="20">
        <v>10</v>
      </c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T23" s="105" t="s">
        <v>158</v>
      </c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</row>
    <row r="24" spans="1:37" x14ac:dyDescent="0.15">
      <c r="B24" s="20">
        <v>11</v>
      </c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</row>
    <row r="25" spans="1:37" x14ac:dyDescent="0.15">
      <c r="B25" s="20">
        <v>12</v>
      </c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</row>
    <row r="26" spans="1:37" x14ac:dyDescent="0.15">
      <c r="B26" s="20">
        <v>13</v>
      </c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</row>
    <row r="27" spans="1:37" ht="9" customHeight="1" x14ac:dyDescent="0.15">
      <c r="B27" s="18"/>
    </row>
    <row r="28" spans="1:37" x14ac:dyDescent="0.15">
      <c r="B28" s="21" t="s">
        <v>291</v>
      </c>
    </row>
    <row r="29" spans="1:37" x14ac:dyDescent="0.15">
      <c r="B29" s="109" t="s">
        <v>156</v>
      </c>
      <c r="C29" s="109"/>
      <c r="D29" s="109"/>
      <c r="E29" s="109"/>
      <c r="F29" s="109"/>
      <c r="G29" s="109"/>
      <c r="H29" s="109"/>
      <c r="I29" s="22"/>
      <c r="L29" s="109" t="s">
        <v>165</v>
      </c>
      <c r="M29" s="109"/>
      <c r="N29" s="109"/>
      <c r="O29" s="109"/>
      <c r="P29" s="109"/>
      <c r="Q29" s="109"/>
      <c r="R29" s="109"/>
      <c r="AA29" s="109" t="s">
        <v>166</v>
      </c>
      <c r="AB29" s="109"/>
      <c r="AC29" s="109"/>
      <c r="AD29" s="109"/>
      <c r="AE29" s="109"/>
      <c r="AF29" s="109"/>
      <c r="AG29" s="109"/>
    </row>
    <row r="30" spans="1:37" x14ac:dyDescent="0.15">
      <c r="B30" s="110"/>
      <c r="C30" s="111"/>
      <c r="D30" s="111"/>
      <c r="E30" s="111"/>
      <c r="F30" s="111"/>
      <c r="G30" s="111"/>
      <c r="H30" s="112"/>
      <c r="J30" s="1" t="s">
        <v>159</v>
      </c>
      <c r="L30" s="110"/>
      <c r="M30" s="111"/>
      <c r="N30" s="111"/>
      <c r="O30" s="111"/>
      <c r="P30" s="111"/>
      <c r="Q30" s="111"/>
      <c r="R30" s="112"/>
      <c r="T30" s="1" t="s">
        <v>161</v>
      </c>
      <c r="V30" s="105">
        <v>100</v>
      </c>
      <c r="W30" s="105"/>
      <c r="Y30" s="1" t="s">
        <v>163</v>
      </c>
      <c r="AA30" s="113" t="e">
        <f>B30/L30*100</f>
        <v>#DIV/0!</v>
      </c>
      <c r="AB30" s="114"/>
      <c r="AC30" s="114"/>
      <c r="AD30" s="114"/>
      <c r="AE30" s="114"/>
      <c r="AF30" s="114"/>
      <c r="AG30" s="115"/>
      <c r="AH30" s="1" t="s">
        <v>2</v>
      </c>
    </row>
    <row r="31" spans="1:37" ht="12" customHeight="1" x14ac:dyDescent="0.15"/>
    <row r="32" spans="1:37" ht="16.5" x14ac:dyDescent="0.15">
      <c r="A32" s="103" t="s">
        <v>44</v>
      </c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</row>
    <row r="33" spans="1:38" ht="9" customHeight="1" x14ac:dyDescent="0.15"/>
    <row r="34" spans="1:38" x14ac:dyDescent="0.15">
      <c r="B34" s="116" t="s">
        <v>167</v>
      </c>
      <c r="C34" s="117"/>
      <c r="D34" s="117"/>
      <c r="E34" s="117"/>
      <c r="F34" s="117"/>
      <c r="G34" s="117"/>
      <c r="H34" s="117"/>
      <c r="I34" s="118"/>
      <c r="J34" s="116" t="s">
        <v>43</v>
      </c>
      <c r="K34" s="117"/>
      <c r="L34" s="117"/>
      <c r="M34" s="117"/>
      <c r="N34" s="117"/>
      <c r="O34" s="117"/>
      <c r="P34" s="117"/>
      <c r="Q34" s="118"/>
      <c r="U34" s="32"/>
      <c r="V34" s="109" t="s">
        <v>129</v>
      </c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</row>
    <row r="35" spans="1:38" x14ac:dyDescent="0.15">
      <c r="B35" s="23" t="s">
        <v>169</v>
      </c>
      <c r="C35" s="111"/>
      <c r="D35" s="111"/>
      <c r="E35" s="111"/>
      <c r="F35" s="111"/>
      <c r="G35" s="111"/>
      <c r="H35" s="111"/>
      <c r="I35" s="29" t="s">
        <v>168</v>
      </c>
      <c r="J35" s="23" t="s">
        <v>172</v>
      </c>
      <c r="K35" s="111"/>
      <c r="L35" s="111"/>
      <c r="M35" s="111"/>
      <c r="N35" s="111"/>
      <c r="O35" s="111"/>
      <c r="P35" s="111"/>
      <c r="Q35" s="29" t="s">
        <v>168</v>
      </c>
      <c r="U35" s="12"/>
      <c r="V35" s="150" t="s">
        <v>292</v>
      </c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37"/>
    </row>
    <row r="36" spans="1:38" x14ac:dyDescent="0.15">
      <c r="B36" s="1" t="s">
        <v>173</v>
      </c>
      <c r="T36" s="12"/>
      <c r="U36" s="12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0"/>
      <c r="AK36" s="150"/>
      <c r="AL36" s="37"/>
    </row>
    <row r="37" spans="1:38" ht="9" customHeight="1" x14ac:dyDescent="0.15">
      <c r="T37" s="12"/>
      <c r="U37" s="12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37"/>
    </row>
    <row r="38" spans="1:38" x14ac:dyDescent="0.15">
      <c r="H38" s="30" t="s">
        <v>137</v>
      </c>
      <c r="I38" s="30"/>
      <c r="J38" s="30"/>
      <c r="K38" s="30"/>
      <c r="L38" s="25"/>
      <c r="M38" s="25"/>
      <c r="N38" s="22"/>
      <c r="O38" s="22"/>
      <c r="T38" s="12"/>
      <c r="U38" s="12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150"/>
      <c r="AJ38" s="150"/>
      <c r="AK38" s="150"/>
      <c r="AL38" s="37"/>
    </row>
    <row r="39" spans="1:38" x14ac:dyDescent="0.15">
      <c r="B39" s="24" t="s">
        <v>174</v>
      </c>
      <c r="H39" s="119" t="e">
        <f>K35/C35</f>
        <v>#DIV/0!</v>
      </c>
      <c r="I39" s="120"/>
      <c r="J39" s="120"/>
      <c r="K39" s="120"/>
      <c r="L39" s="31"/>
      <c r="M39" s="32"/>
      <c r="N39" s="32"/>
      <c r="O39" s="32"/>
      <c r="P39" s="32"/>
      <c r="T39" s="12"/>
      <c r="U39" s="12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0"/>
      <c r="AK39" s="150"/>
      <c r="AL39" s="37"/>
    </row>
    <row r="40" spans="1:38" x14ac:dyDescent="0.15">
      <c r="H40" s="5" t="s">
        <v>194</v>
      </c>
      <c r="T40" s="12"/>
      <c r="U40" s="12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150"/>
      <c r="AL40" s="37"/>
    </row>
    <row r="41" spans="1:38" x14ac:dyDescent="0.15">
      <c r="T41" s="33"/>
      <c r="U41" s="33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0"/>
      <c r="AJ41" s="150"/>
      <c r="AK41" s="150"/>
      <c r="AL41" s="38"/>
    </row>
    <row r="42" spans="1:38" x14ac:dyDescent="0.15">
      <c r="T42" s="33"/>
      <c r="U42" s="33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150"/>
      <c r="AJ42" s="150"/>
      <c r="AK42" s="150"/>
      <c r="AL42" s="38"/>
    </row>
    <row r="43" spans="1:38" ht="12.75" customHeight="1" x14ac:dyDescent="0.15"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7"/>
    </row>
    <row r="44" spans="1:38" ht="16.5" x14ac:dyDescent="0.15">
      <c r="A44" s="103" t="s">
        <v>216</v>
      </c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37"/>
    </row>
    <row r="45" spans="1:38" ht="9" customHeight="1" x14ac:dyDescent="0.15"/>
    <row r="46" spans="1:38" ht="16.5" customHeight="1" x14ac:dyDescent="0.15">
      <c r="B46" s="116" t="s">
        <v>176</v>
      </c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8"/>
      <c r="N46" s="117" t="s">
        <v>177</v>
      </c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8"/>
    </row>
    <row r="47" spans="1:38" x14ac:dyDescent="0.15">
      <c r="B47" s="23" t="s">
        <v>175</v>
      </c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29" t="s">
        <v>168</v>
      </c>
      <c r="N47" s="27" t="s">
        <v>160</v>
      </c>
      <c r="O47" s="111"/>
      <c r="P47" s="111"/>
      <c r="Q47" s="111"/>
      <c r="R47" s="111"/>
      <c r="S47" s="111"/>
      <c r="T47" s="111"/>
      <c r="U47" s="111"/>
      <c r="V47" s="111"/>
      <c r="W47" s="111"/>
      <c r="X47" s="121" t="s">
        <v>178</v>
      </c>
      <c r="Y47" s="122"/>
    </row>
    <row r="48" spans="1:38" ht="9" customHeight="1" x14ac:dyDescent="0.15"/>
    <row r="49" spans="2:37" x14ac:dyDescent="0.15">
      <c r="B49" s="123" t="s">
        <v>180</v>
      </c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V49" s="109" t="s">
        <v>179</v>
      </c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</row>
    <row r="50" spans="2:37" x14ac:dyDescent="0.15">
      <c r="B50" s="123" t="s">
        <v>293</v>
      </c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V50" s="150" t="s">
        <v>294</v>
      </c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150"/>
      <c r="AJ50" s="150"/>
      <c r="AK50" s="150"/>
    </row>
    <row r="51" spans="2:37" x14ac:dyDescent="0.15">
      <c r="B51" s="123" t="s">
        <v>181</v>
      </c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150"/>
      <c r="AJ51" s="150"/>
      <c r="AK51" s="150"/>
    </row>
    <row r="52" spans="2:37" x14ac:dyDescent="0.15">
      <c r="B52" s="123" t="s">
        <v>120</v>
      </c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150"/>
      <c r="AJ52" s="150"/>
      <c r="AK52" s="150"/>
    </row>
    <row r="53" spans="2:37" x14ac:dyDescent="0.15">
      <c r="B53" s="123" t="s">
        <v>295</v>
      </c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150"/>
      <c r="AJ53" s="150"/>
      <c r="AK53" s="150"/>
    </row>
    <row r="54" spans="2:37" x14ac:dyDescent="0.15">
      <c r="B54" s="123" t="s">
        <v>72</v>
      </c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150"/>
      <c r="AJ54" s="150"/>
      <c r="AK54" s="150"/>
    </row>
    <row r="55" spans="2:37" x14ac:dyDescent="0.15">
      <c r="B55" s="123" t="s">
        <v>183</v>
      </c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150"/>
      <c r="AJ55" s="150"/>
      <c r="AK55" s="150"/>
    </row>
    <row r="56" spans="2:37" ht="9" customHeight="1" x14ac:dyDescent="0.15"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V56" s="150"/>
      <c r="W56" s="150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</row>
    <row r="57" spans="2:37" x14ac:dyDescent="0.15">
      <c r="L57" s="124" t="s">
        <v>186</v>
      </c>
      <c r="M57" s="124"/>
      <c r="N57" s="124"/>
      <c r="O57" s="124"/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150"/>
      <c r="AJ57" s="150"/>
      <c r="AK57" s="150"/>
    </row>
    <row r="58" spans="2:37" x14ac:dyDescent="0.15">
      <c r="B58" s="1" t="s">
        <v>170</v>
      </c>
      <c r="C58" s="24" t="s">
        <v>185</v>
      </c>
      <c r="L58" s="113" t="e">
        <f>O47/C47</f>
        <v>#DIV/0!</v>
      </c>
      <c r="M58" s="114"/>
      <c r="N58" s="114"/>
      <c r="O58" s="115"/>
      <c r="P58" s="19" t="s">
        <v>178</v>
      </c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150"/>
      <c r="AJ58" s="150"/>
      <c r="AK58" s="150"/>
    </row>
    <row r="59" spans="2:37" ht="5.25" customHeight="1" x14ac:dyDescent="0.15">
      <c r="V59" s="150"/>
      <c r="W59" s="150"/>
      <c r="X59" s="150"/>
      <c r="Y59" s="150"/>
      <c r="Z59" s="150"/>
      <c r="AA59" s="150"/>
      <c r="AB59" s="150"/>
      <c r="AC59" s="150"/>
      <c r="AD59" s="150"/>
      <c r="AE59" s="150"/>
      <c r="AF59" s="150"/>
      <c r="AG59" s="150"/>
      <c r="AH59" s="150"/>
      <c r="AI59" s="150"/>
      <c r="AJ59" s="150"/>
      <c r="AK59" s="150"/>
    </row>
    <row r="60" spans="2:37" x14ac:dyDescent="0.15">
      <c r="B60" s="1" t="s">
        <v>192</v>
      </c>
      <c r="C60" s="1" t="s">
        <v>296</v>
      </c>
    </row>
    <row r="61" spans="2:37" x14ac:dyDescent="0.15">
      <c r="L61" s="104" t="s">
        <v>38</v>
      </c>
      <c r="M61" s="104"/>
      <c r="N61" s="104"/>
      <c r="O61" s="104"/>
      <c r="P61" s="104"/>
      <c r="Q61" s="104"/>
      <c r="R61" s="104"/>
      <c r="S61" s="104" t="s">
        <v>110</v>
      </c>
      <c r="T61" s="104"/>
      <c r="U61" s="104"/>
      <c r="V61" s="104"/>
      <c r="W61" s="104"/>
      <c r="X61" s="104"/>
      <c r="Y61" s="104"/>
    </row>
    <row r="62" spans="2:37" x14ac:dyDescent="0.15">
      <c r="B62" s="26" t="s">
        <v>200</v>
      </c>
      <c r="C62" s="28"/>
      <c r="D62" s="28"/>
      <c r="E62" s="28"/>
      <c r="F62" s="28"/>
      <c r="G62" s="28"/>
      <c r="H62" s="28"/>
      <c r="I62" s="28"/>
      <c r="J62" s="28"/>
      <c r="K62" s="28"/>
      <c r="L62" s="23" t="s">
        <v>132</v>
      </c>
      <c r="M62" s="111"/>
      <c r="N62" s="111"/>
      <c r="O62" s="111"/>
      <c r="P62" s="111"/>
      <c r="Q62" s="121" t="s">
        <v>178</v>
      </c>
      <c r="R62" s="122"/>
      <c r="S62" s="23" t="s">
        <v>193</v>
      </c>
      <c r="T62" s="111"/>
      <c r="U62" s="111"/>
      <c r="V62" s="111"/>
      <c r="W62" s="111"/>
      <c r="X62" s="121" t="s">
        <v>178</v>
      </c>
      <c r="Y62" s="122"/>
    </row>
    <row r="63" spans="2:37" x14ac:dyDescent="0.15">
      <c r="B63" s="26" t="s">
        <v>201</v>
      </c>
      <c r="C63" s="28"/>
      <c r="D63" s="28"/>
      <c r="E63" s="28"/>
      <c r="F63" s="28"/>
      <c r="G63" s="28"/>
      <c r="H63" s="28"/>
      <c r="I63" s="28"/>
      <c r="J63" s="28"/>
      <c r="K63" s="28"/>
      <c r="L63" s="23" t="s">
        <v>195</v>
      </c>
      <c r="M63" s="111"/>
      <c r="N63" s="111"/>
      <c r="O63" s="111"/>
      <c r="P63" s="111"/>
      <c r="Q63" s="121" t="s">
        <v>168</v>
      </c>
      <c r="R63" s="122"/>
      <c r="S63" s="23" t="s">
        <v>147</v>
      </c>
      <c r="T63" s="111"/>
      <c r="U63" s="111"/>
      <c r="V63" s="111"/>
      <c r="W63" s="111"/>
      <c r="X63" s="121" t="s">
        <v>168</v>
      </c>
      <c r="Y63" s="122"/>
      <c r="AD63" s="1" t="s">
        <v>203</v>
      </c>
    </row>
    <row r="64" spans="2:37" x14ac:dyDescent="0.15">
      <c r="B64" s="26" t="s">
        <v>202</v>
      </c>
      <c r="C64" s="28"/>
      <c r="D64" s="28"/>
      <c r="E64" s="28"/>
      <c r="F64" s="28"/>
      <c r="G64" s="28"/>
      <c r="H64" s="28"/>
      <c r="I64" s="28"/>
      <c r="J64" s="28"/>
      <c r="K64" s="28"/>
      <c r="L64" s="23" t="s">
        <v>164</v>
      </c>
      <c r="M64" s="114" t="e">
        <f>M62/M63</f>
        <v>#DIV/0!</v>
      </c>
      <c r="N64" s="114"/>
      <c r="O64" s="114"/>
      <c r="P64" s="114"/>
      <c r="Q64" s="121" t="s">
        <v>178</v>
      </c>
      <c r="R64" s="122"/>
      <c r="S64" s="23" t="s">
        <v>199</v>
      </c>
      <c r="T64" s="114" t="e">
        <f>T62/T63</f>
        <v>#DIV/0!</v>
      </c>
      <c r="U64" s="114"/>
      <c r="V64" s="114"/>
      <c r="W64" s="114"/>
      <c r="X64" s="121" t="s">
        <v>178</v>
      </c>
      <c r="Y64" s="122"/>
      <c r="AA64" s="24" t="s">
        <v>71</v>
      </c>
      <c r="AD64" s="113" t="e">
        <f>(1-L58/M65)*100</f>
        <v>#DIV/0!</v>
      </c>
      <c r="AE64" s="114"/>
      <c r="AF64" s="114"/>
      <c r="AG64" s="114"/>
      <c r="AH64" s="114"/>
      <c r="AI64" s="114"/>
      <c r="AJ64" s="115"/>
      <c r="AK64" s="1" t="s">
        <v>2</v>
      </c>
    </row>
    <row r="65" spans="1:37" x14ac:dyDescent="0.15">
      <c r="B65" s="26" t="s">
        <v>92</v>
      </c>
      <c r="C65" s="28"/>
      <c r="D65" s="28"/>
      <c r="E65" s="28"/>
      <c r="F65" s="28"/>
      <c r="G65" s="28"/>
      <c r="H65" s="28"/>
      <c r="I65" s="28"/>
      <c r="J65" s="28"/>
      <c r="K65" s="28"/>
      <c r="L65" s="23" t="s">
        <v>198</v>
      </c>
      <c r="M65" s="114" t="e">
        <f>(M64+T64)/2</f>
        <v>#DIV/0!</v>
      </c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21" t="s">
        <v>178</v>
      </c>
      <c r="Y65" s="122"/>
      <c r="AD65" s="1" t="s">
        <v>204</v>
      </c>
    </row>
    <row r="66" spans="1:37" ht="12" customHeight="1" x14ac:dyDescent="0.15"/>
    <row r="67" spans="1:37" ht="12" customHeight="1" x14ac:dyDescent="0.1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</row>
    <row r="68" spans="1:37" x14ac:dyDescent="0.15">
      <c r="B68" s="1" t="s">
        <v>205</v>
      </c>
      <c r="L68" s="1" t="s">
        <v>150</v>
      </c>
      <c r="V68" s="109" t="s">
        <v>218</v>
      </c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</row>
    <row r="69" spans="1:37" x14ac:dyDescent="0.15">
      <c r="D69" s="132" t="s">
        <v>36</v>
      </c>
      <c r="E69" s="133"/>
      <c r="F69" s="133"/>
      <c r="G69" s="133"/>
      <c r="H69" s="133"/>
      <c r="I69" s="133"/>
      <c r="J69" s="133"/>
      <c r="K69" s="133"/>
      <c r="L69" s="132" t="s">
        <v>138</v>
      </c>
      <c r="M69" s="133"/>
      <c r="N69" s="133"/>
      <c r="O69" s="133"/>
      <c r="P69" s="133"/>
      <c r="Q69" s="133"/>
      <c r="R69" s="133"/>
      <c r="S69" s="133"/>
      <c r="V69" s="150" t="s">
        <v>297</v>
      </c>
      <c r="W69" s="150"/>
      <c r="X69" s="150"/>
      <c r="Y69" s="150"/>
      <c r="Z69" s="150"/>
      <c r="AA69" s="150"/>
      <c r="AB69" s="150"/>
      <c r="AC69" s="150"/>
      <c r="AD69" s="150"/>
      <c r="AE69" s="150"/>
      <c r="AF69" s="150"/>
      <c r="AG69" s="150"/>
      <c r="AH69" s="150"/>
      <c r="AI69" s="150"/>
      <c r="AJ69" s="150"/>
      <c r="AK69" s="150"/>
    </row>
    <row r="70" spans="1:37" x14ac:dyDescent="0.15"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V70" s="150"/>
      <c r="W70" s="150"/>
      <c r="X70" s="150"/>
      <c r="Y70" s="150"/>
      <c r="Z70" s="150"/>
      <c r="AA70" s="150"/>
      <c r="AB70" s="150"/>
      <c r="AC70" s="150"/>
      <c r="AD70" s="150"/>
      <c r="AE70" s="150"/>
      <c r="AF70" s="150"/>
      <c r="AG70" s="150"/>
      <c r="AH70" s="150"/>
      <c r="AI70" s="150"/>
      <c r="AJ70" s="150"/>
      <c r="AK70" s="150"/>
    </row>
    <row r="71" spans="1:37" x14ac:dyDescent="0.15">
      <c r="B71" s="125" t="s">
        <v>207</v>
      </c>
      <c r="C71" s="126"/>
      <c r="D71" s="23" t="s">
        <v>206</v>
      </c>
      <c r="E71" s="111"/>
      <c r="F71" s="111"/>
      <c r="G71" s="111"/>
      <c r="H71" s="111"/>
      <c r="I71" s="111"/>
      <c r="J71" s="111"/>
      <c r="K71" s="29" t="s">
        <v>208</v>
      </c>
      <c r="L71" s="27" t="s">
        <v>209</v>
      </c>
      <c r="M71" s="111"/>
      <c r="N71" s="111"/>
      <c r="O71" s="111"/>
      <c r="P71" s="111"/>
      <c r="Q71" s="111"/>
      <c r="R71" s="111"/>
      <c r="S71" s="29" t="s">
        <v>208</v>
      </c>
      <c r="V71" s="150"/>
      <c r="W71" s="150"/>
      <c r="X71" s="150"/>
      <c r="Y71" s="150"/>
      <c r="Z71" s="150"/>
      <c r="AA71" s="150"/>
      <c r="AB71" s="150"/>
      <c r="AC71" s="150"/>
      <c r="AD71" s="150"/>
      <c r="AE71" s="150"/>
      <c r="AF71" s="150"/>
      <c r="AG71" s="150"/>
      <c r="AH71" s="150"/>
      <c r="AI71" s="150"/>
      <c r="AJ71" s="150"/>
      <c r="AK71" s="150"/>
    </row>
    <row r="72" spans="1:37" x14ac:dyDescent="0.15">
      <c r="V72" s="150"/>
      <c r="W72" s="150"/>
      <c r="X72" s="150"/>
      <c r="Y72" s="150"/>
      <c r="Z72" s="150"/>
      <c r="AA72" s="150"/>
      <c r="AB72" s="150"/>
      <c r="AC72" s="150"/>
      <c r="AD72" s="150"/>
      <c r="AE72" s="150"/>
      <c r="AF72" s="150"/>
      <c r="AG72" s="150"/>
      <c r="AH72" s="150"/>
      <c r="AI72" s="150"/>
      <c r="AJ72" s="150"/>
      <c r="AK72" s="150"/>
    </row>
    <row r="73" spans="1:37" x14ac:dyDescent="0.15">
      <c r="G73" s="124" t="s">
        <v>212</v>
      </c>
      <c r="H73" s="124"/>
      <c r="I73" s="124"/>
      <c r="J73" s="124"/>
      <c r="K73" s="124"/>
      <c r="V73" s="150"/>
      <c r="W73" s="150"/>
      <c r="X73" s="150"/>
      <c r="Y73" s="150"/>
      <c r="Z73" s="150"/>
      <c r="AA73" s="150"/>
      <c r="AB73" s="150"/>
      <c r="AC73" s="150"/>
      <c r="AD73" s="150"/>
      <c r="AE73" s="150"/>
      <c r="AF73" s="150"/>
      <c r="AG73" s="150"/>
      <c r="AH73" s="150"/>
      <c r="AI73" s="150"/>
      <c r="AJ73" s="150"/>
      <c r="AK73" s="150"/>
    </row>
    <row r="74" spans="1:37" x14ac:dyDescent="0.15">
      <c r="B74" s="24" t="s">
        <v>210</v>
      </c>
      <c r="F74" s="1" t="s">
        <v>211</v>
      </c>
      <c r="G74" s="119" t="e">
        <f>E71/M71</f>
        <v>#DIV/0!</v>
      </c>
      <c r="H74" s="120"/>
      <c r="I74" s="120"/>
      <c r="J74" s="120"/>
      <c r="K74" s="127"/>
      <c r="V74" s="150"/>
      <c r="W74" s="150"/>
      <c r="X74" s="150"/>
      <c r="Y74" s="150"/>
      <c r="Z74" s="150"/>
      <c r="AA74" s="150"/>
      <c r="AB74" s="150"/>
      <c r="AC74" s="150"/>
      <c r="AD74" s="150"/>
      <c r="AE74" s="150"/>
      <c r="AF74" s="150"/>
      <c r="AG74" s="150"/>
      <c r="AH74" s="150"/>
      <c r="AI74" s="150"/>
      <c r="AJ74" s="150"/>
      <c r="AK74" s="150"/>
    </row>
    <row r="75" spans="1:37" x14ac:dyDescent="0.15">
      <c r="V75" s="150"/>
      <c r="W75" s="150"/>
      <c r="X75" s="150"/>
      <c r="Y75" s="150"/>
      <c r="Z75" s="150"/>
      <c r="AA75" s="150"/>
      <c r="AB75" s="150"/>
      <c r="AC75" s="150"/>
      <c r="AD75" s="150"/>
      <c r="AE75" s="150"/>
      <c r="AF75" s="150"/>
      <c r="AG75" s="150"/>
      <c r="AH75" s="150"/>
      <c r="AI75" s="150"/>
      <c r="AJ75" s="150"/>
      <c r="AK75" s="150"/>
    </row>
    <row r="76" spans="1:37" x14ac:dyDescent="0.15">
      <c r="B76" s="1" t="s">
        <v>298</v>
      </c>
      <c r="V76" s="150"/>
      <c r="W76" s="150"/>
      <c r="X76" s="150"/>
      <c r="Y76" s="150"/>
      <c r="Z76" s="150"/>
      <c r="AA76" s="150"/>
      <c r="AB76" s="150"/>
      <c r="AC76" s="150"/>
      <c r="AD76" s="150"/>
      <c r="AE76" s="150"/>
      <c r="AF76" s="150"/>
      <c r="AG76" s="150"/>
      <c r="AH76" s="150"/>
      <c r="AI76" s="150"/>
      <c r="AJ76" s="150"/>
      <c r="AK76" s="150"/>
    </row>
    <row r="77" spans="1:37" x14ac:dyDescent="0.15">
      <c r="B77" s="135" t="s">
        <v>214</v>
      </c>
      <c r="C77" s="136"/>
      <c r="D77" s="136"/>
      <c r="E77" s="136"/>
      <c r="F77" s="136"/>
      <c r="G77" s="136"/>
      <c r="H77" s="137"/>
      <c r="J77" s="138" t="s">
        <v>299</v>
      </c>
      <c r="K77" s="139"/>
      <c r="L77" s="139"/>
      <c r="M77" s="139"/>
      <c r="N77" s="139"/>
      <c r="O77" s="139"/>
      <c r="P77" s="139"/>
      <c r="Q77" s="139"/>
      <c r="R77" s="139"/>
      <c r="S77" s="144"/>
      <c r="T77" s="145"/>
    </row>
    <row r="78" spans="1:37" x14ac:dyDescent="0.15">
      <c r="B78" s="135"/>
      <c r="C78" s="136"/>
      <c r="D78" s="136"/>
      <c r="E78" s="136"/>
      <c r="F78" s="136"/>
      <c r="G78" s="136"/>
      <c r="H78" s="137"/>
      <c r="J78" s="140"/>
      <c r="K78" s="141"/>
      <c r="L78" s="141"/>
      <c r="M78" s="141"/>
      <c r="N78" s="141"/>
      <c r="O78" s="141"/>
      <c r="P78" s="141"/>
      <c r="Q78" s="141"/>
      <c r="R78" s="141"/>
      <c r="S78" s="146"/>
      <c r="T78" s="147"/>
    </row>
    <row r="79" spans="1:37" x14ac:dyDescent="0.15">
      <c r="B79" s="23" t="s">
        <v>143</v>
      </c>
      <c r="C79" s="111"/>
      <c r="D79" s="111"/>
      <c r="E79" s="111"/>
      <c r="F79" s="111"/>
      <c r="G79" s="111"/>
      <c r="H79" s="29" t="s">
        <v>168</v>
      </c>
      <c r="J79" s="142"/>
      <c r="K79" s="143"/>
      <c r="L79" s="143"/>
      <c r="M79" s="143"/>
      <c r="N79" s="143"/>
      <c r="O79" s="143"/>
      <c r="P79" s="143"/>
      <c r="Q79" s="143"/>
      <c r="R79" s="143"/>
      <c r="S79" s="148"/>
      <c r="T79" s="149"/>
    </row>
    <row r="80" spans="1:37" ht="12" customHeight="1" x14ac:dyDescent="0.15"/>
    <row r="81" spans="1:37" ht="16.5" x14ac:dyDescent="0.15">
      <c r="A81" s="103" t="s">
        <v>215</v>
      </c>
      <c r="B81" s="103"/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</row>
    <row r="82" spans="1:37" ht="12" customHeight="1" x14ac:dyDescent="0.15"/>
    <row r="83" spans="1:37" x14ac:dyDescent="0.15">
      <c r="B83" s="24" t="s">
        <v>217</v>
      </c>
    </row>
    <row r="84" spans="1:37" x14ac:dyDescent="0.15">
      <c r="C84" s="116" t="s">
        <v>171</v>
      </c>
      <c r="D84" s="117"/>
      <c r="E84" s="117"/>
      <c r="F84" s="117"/>
      <c r="G84" s="117"/>
      <c r="H84" s="117"/>
      <c r="I84" s="117"/>
      <c r="J84" s="117"/>
      <c r="K84" s="118"/>
      <c r="L84" s="128" t="s">
        <v>221</v>
      </c>
      <c r="M84" s="129"/>
      <c r="N84" s="129"/>
      <c r="O84" s="129"/>
      <c r="P84" s="129"/>
      <c r="Q84" s="129"/>
      <c r="R84" s="129"/>
      <c r="S84" s="129"/>
      <c r="T84" s="130"/>
      <c r="V84" s="109" t="s">
        <v>219</v>
      </c>
      <c r="W84" s="109"/>
      <c r="X84" s="109"/>
      <c r="Y84" s="109"/>
      <c r="Z84" s="109"/>
      <c r="AA84" s="109"/>
      <c r="AB84" s="109"/>
      <c r="AC84" s="109"/>
      <c r="AD84" s="109"/>
      <c r="AE84" s="109"/>
      <c r="AF84" s="109"/>
      <c r="AG84" s="109"/>
      <c r="AH84" s="109"/>
      <c r="AI84" s="109"/>
      <c r="AJ84" s="109"/>
      <c r="AK84" s="109"/>
    </row>
    <row r="85" spans="1:37" x14ac:dyDescent="0.15">
      <c r="C85" s="23" t="s">
        <v>41</v>
      </c>
      <c r="D85" s="111"/>
      <c r="E85" s="111"/>
      <c r="F85" s="111"/>
      <c r="G85" s="111"/>
      <c r="H85" s="111"/>
      <c r="I85" s="111"/>
      <c r="J85" s="111"/>
      <c r="K85" s="29" t="s">
        <v>168</v>
      </c>
      <c r="L85" s="23" t="s">
        <v>222</v>
      </c>
      <c r="M85" s="111"/>
      <c r="N85" s="111"/>
      <c r="O85" s="111"/>
      <c r="P85" s="111"/>
      <c r="Q85" s="111"/>
      <c r="R85" s="111"/>
      <c r="S85" s="111"/>
      <c r="T85" s="29" t="s">
        <v>168</v>
      </c>
      <c r="V85" s="97" t="s">
        <v>300</v>
      </c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</row>
    <row r="86" spans="1:37" x14ac:dyDescent="0.15">
      <c r="V86" s="97"/>
      <c r="W86" s="97"/>
      <c r="X86" s="97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</row>
    <row r="87" spans="1:37" x14ac:dyDescent="0.15">
      <c r="F87" s="124" t="s">
        <v>197</v>
      </c>
      <c r="G87" s="124"/>
      <c r="H87" s="124"/>
      <c r="I87" s="124"/>
      <c r="J87" s="124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</row>
    <row r="88" spans="1:37" x14ac:dyDescent="0.15">
      <c r="C88" s="24" t="s">
        <v>223</v>
      </c>
      <c r="F88" s="113" t="e">
        <f>D85/M85*100</f>
        <v>#DIV/0!</v>
      </c>
      <c r="G88" s="114"/>
      <c r="H88" s="114"/>
      <c r="I88" s="114"/>
      <c r="J88" s="115"/>
      <c r="K88" s="1" t="s">
        <v>2</v>
      </c>
      <c r="V88" s="97"/>
      <c r="W88" s="97"/>
      <c r="X88" s="97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</row>
    <row r="89" spans="1:37" x14ac:dyDescent="0.15">
      <c r="V89" s="97"/>
      <c r="W89" s="97"/>
      <c r="X89" s="97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</row>
    <row r="90" spans="1:37" x14ac:dyDescent="0.15"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</row>
    <row r="91" spans="1:37" x14ac:dyDescent="0.15">
      <c r="V91" s="97"/>
      <c r="W91" s="97"/>
      <c r="X91" s="97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</row>
    <row r="92" spans="1:37" x14ac:dyDescent="0.15"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</row>
    <row r="93" spans="1:37" ht="12" customHeight="1" x14ac:dyDescent="0.1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</row>
    <row r="94" spans="1:37" ht="12" customHeight="1" x14ac:dyDescent="0.15"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</row>
    <row r="95" spans="1:37" x14ac:dyDescent="0.15">
      <c r="B95" s="24" t="s">
        <v>55</v>
      </c>
    </row>
    <row r="96" spans="1:37" x14ac:dyDescent="0.15">
      <c r="C96" s="116" t="s">
        <v>317</v>
      </c>
      <c r="D96" s="117"/>
      <c r="E96" s="117"/>
      <c r="F96" s="117"/>
      <c r="G96" s="117"/>
      <c r="H96" s="117"/>
      <c r="I96" s="117"/>
      <c r="J96" s="117"/>
      <c r="K96" s="118"/>
      <c r="L96" s="128" t="s">
        <v>224</v>
      </c>
      <c r="M96" s="129"/>
      <c r="N96" s="129"/>
      <c r="O96" s="129"/>
      <c r="P96" s="129"/>
      <c r="Q96" s="129"/>
      <c r="R96" s="129"/>
      <c r="S96" s="129"/>
      <c r="T96" s="130"/>
      <c r="V96" s="109" t="s">
        <v>226</v>
      </c>
      <c r="W96" s="109"/>
      <c r="X96" s="109"/>
      <c r="Y96" s="109"/>
      <c r="Z96" s="109"/>
      <c r="AA96" s="109"/>
      <c r="AB96" s="109"/>
      <c r="AC96" s="109"/>
      <c r="AD96" s="109"/>
      <c r="AE96" s="109"/>
      <c r="AF96" s="109"/>
      <c r="AG96" s="109"/>
      <c r="AH96" s="109"/>
      <c r="AI96" s="109"/>
      <c r="AJ96" s="109"/>
      <c r="AK96" s="109"/>
    </row>
    <row r="97" spans="1:37" x14ac:dyDescent="0.15">
      <c r="C97" s="23" t="s">
        <v>225</v>
      </c>
      <c r="D97" s="111"/>
      <c r="E97" s="111"/>
      <c r="F97" s="111"/>
      <c r="G97" s="111"/>
      <c r="H97" s="111"/>
      <c r="I97" s="111"/>
      <c r="J97" s="111"/>
      <c r="K97" s="29" t="s">
        <v>168</v>
      </c>
      <c r="L97" s="23" t="s">
        <v>95</v>
      </c>
      <c r="M97" s="111"/>
      <c r="N97" s="111"/>
      <c r="O97" s="111"/>
      <c r="P97" s="111"/>
      <c r="Q97" s="111"/>
      <c r="R97" s="111"/>
      <c r="S97" s="111"/>
      <c r="T97" s="29" t="s">
        <v>168</v>
      </c>
      <c r="V97" s="151" t="s">
        <v>269</v>
      </c>
      <c r="W97" s="151"/>
      <c r="X97" s="151"/>
      <c r="Y97" s="151"/>
      <c r="Z97" s="151"/>
      <c r="AA97" s="151"/>
      <c r="AB97" s="151"/>
      <c r="AC97" s="151"/>
      <c r="AD97" s="151"/>
      <c r="AE97" s="151"/>
      <c r="AF97" s="151"/>
      <c r="AG97" s="151"/>
      <c r="AH97" s="151"/>
      <c r="AI97" s="151"/>
      <c r="AJ97" s="151"/>
      <c r="AK97" s="151"/>
    </row>
    <row r="98" spans="1:37" x14ac:dyDescent="0.15">
      <c r="V98" s="152" t="s">
        <v>270</v>
      </c>
      <c r="W98" s="152"/>
      <c r="X98" s="152"/>
      <c r="Y98" s="152"/>
      <c r="Z98" s="152"/>
      <c r="AA98" s="152"/>
      <c r="AB98" s="152"/>
      <c r="AC98" s="152"/>
      <c r="AD98" s="152"/>
      <c r="AE98" s="152"/>
      <c r="AF98" s="152"/>
      <c r="AG98" s="152"/>
      <c r="AH98" s="152"/>
      <c r="AI98" s="152"/>
      <c r="AJ98" s="152"/>
      <c r="AK98" s="152"/>
    </row>
    <row r="99" spans="1:37" x14ac:dyDescent="0.15">
      <c r="N99" s="124" t="s">
        <v>119</v>
      </c>
      <c r="O99" s="124"/>
      <c r="P99" s="124"/>
      <c r="Q99" s="124"/>
      <c r="R99" s="124"/>
      <c r="V99" s="97" t="s">
        <v>227</v>
      </c>
      <c r="W99" s="97"/>
      <c r="X99" s="97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</row>
    <row r="100" spans="1:37" x14ac:dyDescent="0.15">
      <c r="C100" s="24" t="s">
        <v>229</v>
      </c>
      <c r="N100" s="110" t="e">
        <f>M97/D97*100</f>
        <v>#DIV/0!</v>
      </c>
      <c r="O100" s="111"/>
      <c r="P100" s="111"/>
      <c r="Q100" s="111"/>
      <c r="R100" s="112"/>
      <c r="S100" s="1" t="s">
        <v>2</v>
      </c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</row>
    <row r="101" spans="1:37" ht="12" customHeight="1" x14ac:dyDescent="0.1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</row>
    <row r="102" spans="1:37" ht="12" customHeight="1" x14ac:dyDescent="0.15"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</row>
    <row r="103" spans="1:37" x14ac:dyDescent="0.15">
      <c r="B103" s="24" t="s">
        <v>230</v>
      </c>
    </row>
    <row r="104" spans="1:37" x14ac:dyDescent="0.15">
      <c r="C104" s="116" t="s">
        <v>162</v>
      </c>
      <c r="D104" s="117"/>
      <c r="E104" s="117"/>
      <c r="F104" s="117"/>
      <c r="G104" s="117"/>
      <c r="H104" s="117"/>
      <c r="I104" s="117"/>
      <c r="J104" s="117"/>
      <c r="K104" s="118"/>
      <c r="L104" s="116" t="s">
        <v>231</v>
      </c>
      <c r="M104" s="117"/>
      <c r="N104" s="117"/>
      <c r="O104" s="117"/>
      <c r="P104" s="117"/>
      <c r="Q104" s="117"/>
      <c r="R104" s="117"/>
      <c r="S104" s="117"/>
      <c r="T104" s="118"/>
      <c r="V104" s="109" t="s">
        <v>232</v>
      </c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</row>
    <row r="105" spans="1:37" x14ac:dyDescent="0.15">
      <c r="C105" s="23" t="s">
        <v>233</v>
      </c>
      <c r="D105" s="111"/>
      <c r="E105" s="111"/>
      <c r="F105" s="111"/>
      <c r="G105" s="111"/>
      <c r="H105" s="111"/>
      <c r="I105" s="111"/>
      <c r="J105" s="111"/>
      <c r="K105" s="29" t="s">
        <v>250</v>
      </c>
      <c r="L105" s="23" t="s">
        <v>220</v>
      </c>
      <c r="M105" s="111"/>
      <c r="N105" s="111"/>
      <c r="O105" s="111"/>
      <c r="P105" s="111"/>
      <c r="Q105" s="111"/>
      <c r="R105" s="111"/>
      <c r="S105" s="111"/>
      <c r="T105" s="29" t="s">
        <v>168</v>
      </c>
      <c r="V105" s="97" t="s">
        <v>301</v>
      </c>
      <c r="W105" s="97"/>
      <c r="X105" s="97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</row>
    <row r="106" spans="1:37" x14ac:dyDescent="0.15">
      <c r="C106" s="1" t="s">
        <v>234</v>
      </c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</row>
    <row r="107" spans="1:37" x14ac:dyDescent="0.15">
      <c r="H107" s="124" t="s">
        <v>87</v>
      </c>
      <c r="I107" s="124"/>
      <c r="J107" s="124"/>
      <c r="K107" s="124"/>
      <c r="L107" s="124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</row>
    <row r="108" spans="1:37" x14ac:dyDescent="0.15">
      <c r="C108" s="24" t="s">
        <v>196</v>
      </c>
      <c r="H108" s="113" t="e">
        <f>D105/M105</f>
        <v>#DIV/0!</v>
      </c>
      <c r="I108" s="114"/>
      <c r="J108" s="114"/>
      <c r="K108" s="114"/>
      <c r="L108" s="115"/>
      <c r="M108" s="1" t="s">
        <v>250</v>
      </c>
      <c r="V108" s="97"/>
      <c r="W108" s="97"/>
      <c r="X108" s="97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</row>
    <row r="109" spans="1:37" x14ac:dyDescent="0.15"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</row>
    <row r="110" spans="1:37" x14ac:dyDescent="0.15"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</row>
    <row r="111" spans="1:37" x14ac:dyDescent="0.15"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</row>
    <row r="112" spans="1:37" x14ac:dyDescent="0.15">
      <c r="V112" s="97"/>
      <c r="W112" s="97"/>
      <c r="X112" s="97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</row>
    <row r="113" spans="1:37" ht="12" customHeight="1" x14ac:dyDescent="0.15"/>
    <row r="114" spans="1:37" ht="12" customHeight="1" x14ac:dyDescent="0.1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</row>
    <row r="115" spans="1:37" x14ac:dyDescent="0.15">
      <c r="B115" s="1" t="s">
        <v>235</v>
      </c>
    </row>
    <row r="116" spans="1:37" x14ac:dyDescent="0.15">
      <c r="B116" s="1" t="s">
        <v>302</v>
      </c>
    </row>
  </sheetData>
  <mergeCells count="174">
    <mergeCell ref="D105:J105"/>
    <mergeCell ref="M105:S105"/>
    <mergeCell ref="H107:L107"/>
    <mergeCell ref="H108:L108"/>
    <mergeCell ref="R5:AK6"/>
    <mergeCell ref="D69:K70"/>
    <mergeCell ref="L69:S70"/>
    <mergeCell ref="B77:H78"/>
    <mergeCell ref="J77:R79"/>
    <mergeCell ref="S77:T79"/>
    <mergeCell ref="V35:AK42"/>
    <mergeCell ref="V50:AK59"/>
    <mergeCell ref="V69:AK76"/>
    <mergeCell ref="V85:AK92"/>
    <mergeCell ref="V105:AK112"/>
    <mergeCell ref="D97:J97"/>
    <mergeCell ref="M97:S97"/>
    <mergeCell ref="V97:AK97"/>
    <mergeCell ref="V98:AK98"/>
    <mergeCell ref="N99:R99"/>
    <mergeCell ref="V99:AK99"/>
    <mergeCell ref="N100:R100"/>
    <mergeCell ref="C104:K104"/>
    <mergeCell ref="L104:T104"/>
    <mergeCell ref="V104:AK104"/>
    <mergeCell ref="A81:AK81"/>
    <mergeCell ref="C84:K84"/>
    <mergeCell ref="L84:T84"/>
    <mergeCell ref="V84:AK84"/>
    <mergeCell ref="D85:J85"/>
    <mergeCell ref="M85:S85"/>
    <mergeCell ref="F87:J87"/>
    <mergeCell ref="F88:J88"/>
    <mergeCell ref="C96:K96"/>
    <mergeCell ref="L96:T96"/>
    <mergeCell ref="V96:AK96"/>
    <mergeCell ref="M65:W65"/>
    <mergeCell ref="X65:Y65"/>
    <mergeCell ref="V68:AK68"/>
    <mergeCell ref="B71:C71"/>
    <mergeCell ref="E71:J71"/>
    <mergeCell ref="M71:R71"/>
    <mergeCell ref="G73:K73"/>
    <mergeCell ref="G74:K74"/>
    <mergeCell ref="C79:G79"/>
    <mergeCell ref="M63:P63"/>
    <mergeCell ref="Q63:R63"/>
    <mergeCell ref="T63:W63"/>
    <mergeCell ref="X63:Y63"/>
    <mergeCell ref="M64:P64"/>
    <mergeCell ref="Q64:R64"/>
    <mergeCell ref="T64:W64"/>
    <mergeCell ref="X64:Y64"/>
    <mergeCell ref="AD64:AJ64"/>
    <mergeCell ref="B54:T54"/>
    <mergeCell ref="B55:T55"/>
    <mergeCell ref="L57:O57"/>
    <mergeCell ref="L58:O58"/>
    <mergeCell ref="L61:R61"/>
    <mergeCell ref="S61:Y61"/>
    <mergeCell ref="M62:P62"/>
    <mergeCell ref="Q62:R62"/>
    <mergeCell ref="T62:W62"/>
    <mergeCell ref="X62:Y62"/>
    <mergeCell ref="C47:L47"/>
    <mergeCell ref="O47:W47"/>
    <mergeCell ref="X47:Y47"/>
    <mergeCell ref="B49:T49"/>
    <mergeCell ref="V49:AK49"/>
    <mergeCell ref="B50:T50"/>
    <mergeCell ref="B51:T51"/>
    <mergeCell ref="B52:T52"/>
    <mergeCell ref="B53:T53"/>
    <mergeCell ref="A32:AK32"/>
    <mergeCell ref="B34:I34"/>
    <mergeCell ref="J34:Q34"/>
    <mergeCell ref="V34:AK34"/>
    <mergeCell ref="C35:H35"/>
    <mergeCell ref="K35:P35"/>
    <mergeCell ref="H39:K39"/>
    <mergeCell ref="A44:AK44"/>
    <mergeCell ref="B46:M46"/>
    <mergeCell ref="N46:Y46"/>
    <mergeCell ref="C26:F26"/>
    <mergeCell ref="G26:J26"/>
    <mergeCell ref="K26:N26"/>
    <mergeCell ref="O26:R26"/>
    <mergeCell ref="T26:AK26"/>
    <mergeCell ref="B29:H29"/>
    <mergeCell ref="L29:R29"/>
    <mergeCell ref="AA29:AG29"/>
    <mergeCell ref="B30:H30"/>
    <mergeCell ref="L30:R30"/>
    <mergeCell ref="V30:W30"/>
    <mergeCell ref="AA30:AG30"/>
    <mergeCell ref="C24:F24"/>
    <mergeCell ref="G24:J24"/>
    <mergeCell ref="K24:N24"/>
    <mergeCell ref="O24:R24"/>
    <mergeCell ref="T24:AK24"/>
    <mergeCell ref="C25:F25"/>
    <mergeCell ref="G25:J25"/>
    <mergeCell ref="K25:N25"/>
    <mergeCell ref="O25:R25"/>
    <mergeCell ref="T25:AK25"/>
    <mergeCell ref="C22:F22"/>
    <mergeCell ref="G22:J22"/>
    <mergeCell ref="K22:N22"/>
    <mergeCell ref="O22:R22"/>
    <mergeCell ref="T22:AK22"/>
    <mergeCell ref="C23:F23"/>
    <mergeCell ref="G23:J23"/>
    <mergeCell ref="K23:N23"/>
    <mergeCell ref="O23:R23"/>
    <mergeCell ref="T23:AK23"/>
    <mergeCell ref="C20:F20"/>
    <mergeCell ref="G20:J20"/>
    <mergeCell ref="K20:N20"/>
    <mergeCell ref="O20:R20"/>
    <mergeCell ref="T20:AK20"/>
    <mergeCell ref="C21:F21"/>
    <mergeCell ref="G21:J21"/>
    <mergeCell ref="K21:N21"/>
    <mergeCell ref="O21:R21"/>
    <mergeCell ref="T21:AK21"/>
    <mergeCell ref="C18:F18"/>
    <mergeCell ref="G18:J18"/>
    <mergeCell ref="K18:N18"/>
    <mergeCell ref="O18:R18"/>
    <mergeCell ref="T18:AK18"/>
    <mergeCell ref="C19:F19"/>
    <mergeCell ref="G19:J19"/>
    <mergeCell ref="K19:N19"/>
    <mergeCell ref="O19:R19"/>
    <mergeCell ref="T19:AK19"/>
    <mergeCell ref="C16:F16"/>
    <mergeCell ref="G16:J16"/>
    <mergeCell ref="K16:N16"/>
    <mergeCell ref="O16:R16"/>
    <mergeCell ref="T16:AK16"/>
    <mergeCell ref="C17:F17"/>
    <mergeCell ref="G17:J17"/>
    <mergeCell ref="K17:N17"/>
    <mergeCell ref="O17:R17"/>
    <mergeCell ref="T17:AK17"/>
    <mergeCell ref="C14:F14"/>
    <mergeCell ref="G14:J14"/>
    <mergeCell ref="K14:N14"/>
    <mergeCell ref="O14:R14"/>
    <mergeCell ref="T14:AK14"/>
    <mergeCell ref="C15:F15"/>
    <mergeCell ref="G15:J15"/>
    <mergeCell ref="K15:N15"/>
    <mergeCell ref="O15:R15"/>
    <mergeCell ref="T15:AK15"/>
    <mergeCell ref="C12:F12"/>
    <mergeCell ref="G12:J12"/>
    <mergeCell ref="K12:N12"/>
    <mergeCell ref="O12:R12"/>
    <mergeCell ref="T12:AK12"/>
    <mergeCell ref="C13:F13"/>
    <mergeCell ref="G13:J13"/>
    <mergeCell ref="K13:N13"/>
    <mergeCell ref="O13:R13"/>
    <mergeCell ref="T13:AK13"/>
    <mergeCell ref="AG1:AK1"/>
    <mergeCell ref="K3:O3"/>
    <mergeCell ref="P3:AK3"/>
    <mergeCell ref="A8:AK8"/>
    <mergeCell ref="C11:F11"/>
    <mergeCell ref="G11:J11"/>
    <mergeCell ref="K11:N11"/>
    <mergeCell ref="O11:R11"/>
    <mergeCell ref="T11:AK11"/>
  </mergeCells>
  <phoneticPr fontId="11" type="Hiragana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チェック 1">
              <controlPr defaultSize="0" autoPict="0">
                <anchor moveWithCells="1">
                  <from>
                    <xdr:col>18</xdr:col>
                    <xdr:colOff>76200</xdr:colOff>
                    <xdr:row>76</xdr:row>
                    <xdr:rowOff>190500</xdr:rowOff>
                  </from>
                  <to>
                    <xdr:col>19</xdr:col>
                    <xdr:colOff>180975</xdr:colOff>
                    <xdr:row>78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27"/>
  <sheetViews>
    <sheetView zoomScale="130" zoomScaleNormal="130" workbookViewId="0">
      <selection activeCell="B21" sqref="B21"/>
    </sheetView>
  </sheetViews>
  <sheetFormatPr defaultRowHeight="17.25" customHeight="1" x14ac:dyDescent="0.15"/>
  <cols>
    <col min="1" max="1" width="1" style="1" customWidth="1"/>
    <col min="2" max="2" width="30.625" style="1" customWidth="1"/>
    <col min="3" max="7" width="18.125" style="1" customWidth="1"/>
    <col min="8" max="8" width="1.625" style="1" customWidth="1"/>
    <col min="9" max="9" width="18.125" style="1" customWidth="1"/>
    <col min="10" max="10" width="1.75" style="1" customWidth="1"/>
    <col min="11" max="12" width="16.25" style="1" customWidth="1"/>
    <col min="13" max="13" width="9" style="1" customWidth="1"/>
    <col min="14" max="16384" width="9" style="1"/>
  </cols>
  <sheetData>
    <row r="1" spans="2:9" s="13" customFormat="1" ht="24" customHeight="1" x14ac:dyDescent="0.15">
      <c r="B1" s="13" t="s">
        <v>7</v>
      </c>
    </row>
    <row r="2" spans="2:9" ht="12" customHeight="1" x14ac:dyDescent="0.15"/>
    <row r="3" spans="2:9" ht="36" customHeight="1" x14ac:dyDescent="0.15">
      <c r="B3" s="39" t="s">
        <v>111</v>
      </c>
      <c r="C3" s="47" t="s">
        <v>78</v>
      </c>
      <c r="D3" s="56" t="s">
        <v>124</v>
      </c>
      <c r="E3" s="47" t="s">
        <v>128</v>
      </c>
      <c r="F3" s="56" t="s">
        <v>125</v>
      </c>
      <c r="G3" s="62" t="s">
        <v>127</v>
      </c>
      <c r="I3" s="69" t="s">
        <v>3</v>
      </c>
    </row>
    <row r="4" spans="2:9" ht="17.25" customHeight="1" x14ac:dyDescent="0.15">
      <c r="B4" s="40" t="s">
        <v>114</v>
      </c>
      <c r="C4" s="48">
        <v>0.127</v>
      </c>
      <c r="D4" s="57" t="s">
        <v>16</v>
      </c>
      <c r="E4" s="48">
        <v>0.65300000000000002</v>
      </c>
      <c r="F4" s="48">
        <v>0.154</v>
      </c>
      <c r="G4" s="63" t="s">
        <v>259</v>
      </c>
      <c r="I4" s="155">
        <v>0.374</v>
      </c>
    </row>
    <row r="5" spans="2:9" ht="17.25" customHeight="1" x14ac:dyDescent="0.15">
      <c r="B5" s="41" t="s">
        <v>303</v>
      </c>
      <c r="C5" s="49" t="s">
        <v>246</v>
      </c>
      <c r="D5" s="49" t="s">
        <v>246</v>
      </c>
      <c r="E5" s="49" t="s">
        <v>246</v>
      </c>
      <c r="F5" s="49" t="s">
        <v>246</v>
      </c>
      <c r="G5" s="64" t="s">
        <v>246</v>
      </c>
      <c r="I5" s="155"/>
    </row>
    <row r="6" spans="2:9" ht="17.25" customHeight="1" x14ac:dyDescent="0.15">
      <c r="B6" s="42" t="s">
        <v>304</v>
      </c>
      <c r="C6" s="50">
        <v>8.8000000000000009E-2</v>
      </c>
      <c r="D6" s="58" t="s">
        <v>134</v>
      </c>
      <c r="E6" s="50">
        <v>0.71499999999999997</v>
      </c>
      <c r="F6" s="50">
        <v>9.1999999999999998E-2</v>
      </c>
      <c r="G6" s="65" t="s">
        <v>262</v>
      </c>
      <c r="I6" s="155"/>
    </row>
    <row r="7" spans="2:9" ht="17.25" customHeight="1" x14ac:dyDescent="0.15">
      <c r="B7" s="42" t="s">
        <v>112</v>
      </c>
      <c r="C7" s="50">
        <v>9.9000000000000005E-2</v>
      </c>
      <c r="D7" s="58" t="s">
        <v>253</v>
      </c>
      <c r="E7" s="50">
        <v>0.60699999999999998</v>
      </c>
      <c r="F7" s="50">
        <v>0.10099999999999999</v>
      </c>
      <c r="G7" s="65" t="s">
        <v>263</v>
      </c>
      <c r="I7" s="155"/>
    </row>
    <row r="8" spans="2:9" ht="17.25" customHeight="1" x14ac:dyDescent="0.15">
      <c r="B8" s="42" t="s">
        <v>116</v>
      </c>
      <c r="C8" s="50">
        <v>8.5000000000000006E-2</v>
      </c>
      <c r="D8" s="58" t="s">
        <v>255</v>
      </c>
      <c r="E8" s="50">
        <v>0.70400000000000007</v>
      </c>
      <c r="F8" s="50">
        <v>9.6999999999999989E-2</v>
      </c>
      <c r="G8" s="65" t="s">
        <v>130</v>
      </c>
      <c r="I8" s="155"/>
    </row>
    <row r="9" spans="2:9" ht="17.25" customHeight="1" x14ac:dyDescent="0.15">
      <c r="B9" s="42" t="s">
        <v>106</v>
      </c>
      <c r="C9" s="50">
        <v>4.4000000000000004E-2</v>
      </c>
      <c r="D9" s="58" t="s">
        <v>256</v>
      </c>
      <c r="E9" s="50">
        <v>0.70700000000000007</v>
      </c>
      <c r="F9" s="50">
        <v>0.10400000000000001</v>
      </c>
      <c r="G9" s="65" t="s">
        <v>189</v>
      </c>
      <c r="I9" s="155"/>
    </row>
    <row r="10" spans="2:9" ht="17.25" customHeight="1" x14ac:dyDescent="0.15">
      <c r="B10" s="42" t="s">
        <v>117</v>
      </c>
      <c r="C10" s="50">
        <v>0.122</v>
      </c>
      <c r="D10" s="58" t="s">
        <v>247</v>
      </c>
      <c r="E10" s="50">
        <v>0.67099999999999993</v>
      </c>
      <c r="F10" s="50">
        <v>0.128</v>
      </c>
      <c r="G10" s="65" t="s">
        <v>260</v>
      </c>
      <c r="I10" s="155"/>
    </row>
    <row r="11" spans="2:9" ht="17.25" customHeight="1" x14ac:dyDescent="0.15">
      <c r="B11" s="42" t="s">
        <v>305</v>
      </c>
      <c r="C11" s="50">
        <v>0.10400000000000001</v>
      </c>
      <c r="D11" s="58" t="s">
        <v>104</v>
      </c>
      <c r="E11" s="50">
        <v>0.622</v>
      </c>
      <c r="F11" s="50">
        <v>0.10300000000000001</v>
      </c>
      <c r="G11" s="65" t="s">
        <v>118</v>
      </c>
      <c r="I11" s="155"/>
    </row>
    <row r="12" spans="2:9" ht="17.25" customHeight="1" x14ac:dyDescent="0.15">
      <c r="B12" s="42" t="s">
        <v>306</v>
      </c>
      <c r="C12" s="50">
        <v>0.14000000000000001</v>
      </c>
      <c r="D12" s="58" t="s">
        <v>257</v>
      </c>
      <c r="E12" s="50">
        <v>0.60599999999999998</v>
      </c>
      <c r="F12" s="50">
        <v>0.14099999999999999</v>
      </c>
      <c r="G12" s="65" t="s">
        <v>245</v>
      </c>
      <c r="I12" s="155"/>
    </row>
    <row r="13" spans="2:9" ht="17.25" customHeight="1" x14ac:dyDescent="0.15">
      <c r="B13" s="42" t="s">
        <v>307</v>
      </c>
      <c r="C13" s="50">
        <v>0.16</v>
      </c>
      <c r="D13" s="58" t="s">
        <v>133</v>
      </c>
      <c r="E13" s="50">
        <v>0.65400000000000003</v>
      </c>
      <c r="F13" s="50">
        <v>0.105</v>
      </c>
      <c r="G13" s="65" t="s">
        <v>264</v>
      </c>
      <c r="I13" s="155"/>
    </row>
    <row r="14" spans="2:9" ht="17.25" customHeight="1" x14ac:dyDescent="0.15">
      <c r="B14" s="42" t="s">
        <v>308</v>
      </c>
      <c r="C14" s="50">
        <v>0.126</v>
      </c>
      <c r="D14" s="58" t="s">
        <v>248</v>
      </c>
      <c r="E14" s="50">
        <v>0.624</v>
      </c>
      <c r="F14" s="50">
        <v>0.16300000000000001</v>
      </c>
      <c r="G14" s="65" t="s">
        <v>265</v>
      </c>
      <c r="I14" s="155"/>
    </row>
    <row r="15" spans="2:9" ht="17.25" customHeight="1" x14ac:dyDescent="0.15">
      <c r="B15" s="42" t="s">
        <v>309</v>
      </c>
      <c r="C15" s="50">
        <v>0.10800000000000001</v>
      </c>
      <c r="D15" s="58" t="s">
        <v>113</v>
      </c>
      <c r="E15" s="50">
        <v>0.65700000000000003</v>
      </c>
      <c r="F15" s="50">
        <v>0.115</v>
      </c>
      <c r="G15" s="65" t="s">
        <v>266</v>
      </c>
      <c r="I15" s="155"/>
    </row>
    <row r="16" spans="2:9" ht="17.25" customHeight="1" x14ac:dyDescent="0.15">
      <c r="B16" s="42" t="s">
        <v>310</v>
      </c>
      <c r="C16" s="50">
        <v>0.19399999999999998</v>
      </c>
      <c r="D16" s="58" t="s">
        <v>213</v>
      </c>
      <c r="E16" s="50">
        <v>0.51</v>
      </c>
      <c r="F16" s="50">
        <v>0.26600000000000001</v>
      </c>
      <c r="G16" s="65" t="s">
        <v>81</v>
      </c>
      <c r="I16" s="155"/>
    </row>
    <row r="17" spans="2:9" ht="17.25" customHeight="1" x14ac:dyDescent="0.15">
      <c r="B17" s="42" t="s">
        <v>311</v>
      </c>
      <c r="C17" s="50">
        <v>0.20100000000000001</v>
      </c>
      <c r="D17" s="58" t="s">
        <v>258</v>
      </c>
      <c r="E17" s="50">
        <v>0.63200000000000001</v>
      </c>
      <c r="F17" s="50">
        <v>0.28100000000000003</v>
      </c>
      <c r="G17" s="65" t="s">
        <v>184</v>
      </c>
      <c r="I17" s="155"/>
    </row>
    <row r="18" spans="2:9" ht="17.25" customHeight="1" x14ac:dyDescent="0.15">
      <c r="B18" s="42" t="s">
        <v>312</v>
      </c>
      <c r="C18" s="50">
        <v>0.248</v>
      </c>
      <c r="D18" s="58" t="s">
        <v>113</v>
      </c>
      <c r="E18" s="50">
        <v>0.56899999999999995</v>
      </c>
      <c r="F18" s="50">
        <v>0.14800000000000002</v>
      </c>
      <c r="G18" s="65" t="s">
        <v>115</v>
      </c>
      <c r="I18" s="155"/>
    </row>
    <row r="19" spans="2:9" ht="17.25" customHeight="1" x14ac:dyDescent="0.15">
      <c r="B19" s="42" t="s">
        <v>313</v>
      </c>
      <c r="C19" s="50">
        <v>0.52700000000000002</v>
      </c>
      <c r="D19" s="58" t="s">
        <v>136</v>
      </c>
      <c r="E19" s="50">
        <v>0.66799999999999993</v>
      </c>
      <c r="F19" s="50">
        <v>0.14599999999999999</v>
      </c>
      <c r="G19" s="65" t="s">
        <v>81</v>
      </c>
      <c r="I19" s="155"/>
    </row>
    <row r="20" spans="2:9" ht="17.25" customHeight="1" x14ac:dyDescent="0.15">
      <c r="B20" s="42" t="s">
        <v>122</v>
      </c>
      <c r="C20" s="51" t="s">
        <v>246</v>
      </c>
      <c r="D20" s="58" t="s">
        <v>54</v>
      </c>
      <c r="E20" s="50">
        <v>0.55000000000000004</v>
      </c>
      <c r="F20" s="50">
        <v>7.8E-2</v>
      </c>
      <c r="G20" s="65" t="s">
        <v>267</v>
      </c>
      <c r="I20" s="155"/>
    </row>
    <row r="21" spans="2:9" ht="17.25" customHeight="1" x14ac:dyDescent="0.15">
      <c r="B21" s="43" t="s">
        <v>123</v>
      </c>
      <c r="C21" s="52">
        <v>0.128</v>
      </c>
      <c r="D21" s="59" t="s">
        <v>16</v>
      </c>
      <c r="E21" s="52">
        <v>0.71099999999999997</v>
      </c>
      <c r="F21" s="52">
        <v>0.23100000000000001</v>
      </c>
      <c r="G21" s="66" t="s">
        <v>268</v>
      </c>
      <c r="I21" s="156"/>
    </row>
    <row r="22" spans="2:9" ht="17.25" customHeight="1" x14ac:dyDescent="0.15">
      <c r="B22" s="44" t="s">
        <v>244</v>
      </c>
      <c r="C22" s="53" t="s">
        <v>182</v>
      </c>
      <c r="D22" s="60" t="s">
        <v>246</v>
      </c>
      <c r="E22" s="53" t="s">
        <v>246</v>
      </c>
      <c r="F22" s="53" t="s">
        <v>246</v>
      </c>
      <c r="G22" s="67" t="s">
        <v>246</v>
      </c>
      <c r="I22" s="157"/>
    </row>
    <row r="23" spans="2:9" ht="17.25" customHeight="1" x14ac:dyDescent="0.15">
      <c r="B23" s="1" t="s">
        <v>314</v>
      </c>
    </row>
    <row r="24" spans="2:9" ht="17.25" customHeight="1" x14ac:dyDescent="0.15">
      <c r="B24" s="1" t="s">
        <v>249</v>
      </c>
    </row>
    <row r="25" spans="2:9" ht="12" customHeight="1" x14ac:dyDescent="0.15"/>
    <row r="26" spans="2:9" ht="36" customHeight="1" x14ac:dyDescent="0.15">
      <c r="B26" s="45" t="s">
        <v>318</v>
      </c>
      <c r="C26" s="54" t="s">
        <v>271</v>
      </c>
      <c r="D26" s="61" t="s">
        <v>272</v>
      </c>
      <c r="E26" s="61" t="s">
        <v>273</v>
      </c>
      <c r="F26" s="61" t="s">
        <v>274</v>
      </c>
      <c r="G26" s="68" t="s">
        <v>275</v>
      </c>
      <c r="H26" s="7"/>
      <c r="I26" s="70" t="s">
        <v>276</v>
      </c>
    </row>
    <row r="27" spans="2:9" ht="102.75" customHeight="1" x14ac:dyDescent="0.15">
      <c r="B27" s="46" t="s">
        <v>76</v>
      </c>
      <c r="C27" s="55" t="s">
        <v>140</v>
      </c>
      <c r="D27" s="153" t="s">
        <v>315</v>
      </c>
      <c r="E27" s="153"/>
      <c r="F27" s="153"/>
      <c r="G27" s="154"/>
      <c r="H27" s="38"/>
      <c r="I27" s="71" t="s">
        <v>316</v>
      </c>
    </row>
  </sheetData>
  <mergeCells count="2">
    <mergeCell ref="D27:G27"/>
    <mergeCell ref="I4:I22"/>
  </mergeCells>
  <phoneticPr fontId="1" type="Hiragana"/>
  <pageMargins left="0.39370078740157483" right="0.39370078740157483" top="0.59055118110236215" bottom="0.59055118110236215" header="0.51181102362204722" footer="0.51181102362204722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様式第２号</vt:lpstr>
      <vt:lpstr>計算表</vt:lpstr>
      <vt:lpstr>業種別平均一覧（R7年度用）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藤田　知詠子</cp:lastModifiedBy>
  <dcterms:created xsi:type="dcterms:W3CDTF">2014-01-10T00:10:01Z</dcterms:created>
  <dcterms:modified xsi:type="dcterms:W3CDTF">2025-09-09T08:42:00Z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1.3.2.0</vt:lpwstr>
      <vt:lpwstr>3.0.3.0</vt:lpwstr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2025-05-20T04:42:58Z</vt:filetime>
  </property>
</Properties>
</file>