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5" windowWidth="20490" windowHeight="7215"/>
  </bookViews>
  <sheets>
    <sheet name="表75" sheetId="4" r:id="rId1"/>
    <sheet name="表76" sheetId="3" r:id="rId2"/>
    <sheet name="表77" sheetId="1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4" l="1"/>
  <c r="G19" i="4"/>
  <c r="F19" i="4"/>
  <c r="E19" i="4"/>
  <c r="D19" i="4"/>
  <c r="H18" i="4"/>
  <c r="G18" i="4"/>
  <c r="F18" i="4"/>
  <c r="E18" i="4"/>
  <c r="D18" i="4"/>
  <c r="H17" i="4"/>
  <c r="G17" i="4"/>
  <c r="F17" i="4"/>
  <c r="E17" i="4"/>
  <c r="D17" i="4"/>
  <c r="H6" i="4"/>
  <c r="G6" i="4"/>
  <c r="F6" i="4"/>
  <c r="E6" i="4"/>
  <c r="D6" i="4"/>
  <c r="H5" i="4"/>
  <c r="G5" i="4"/>
  <c r="F5" i="4"/>
  <c r="E5" i="4"/>
  <c r="D5" i="4"/>
  <c r="K7" i="3" l="1"/>
  <c r="J7" i="3"/>
  <c r="I7" i="3"/>
  <c r="H7" i="3"/>
  <c r="G7" i="3"/>
  <c r="F7" i="3"/>
  <c r="E7" i="3"/>
  <c r="D7" i="3"/>
  <c r="C7" i="3"/>
  <c r="K13" i="3"/>
  <c r="J13" i="3"/>
  <c r="I13" i="3"/>
  <c r="H13" i="3"/>
  <c r="G13" i="3"/>
  <c r="F13" i="3"/>
  <c r="E13" i="3"/>
  <c r="D13" i="3"/>
  <c r="C13" i="3"/>
  <c r="K19" i="3"/>
  <c r="J19" i="3"/>
  <c r="I19" i="3"/>
  <c r="H19" i="3"/>
  <c r="G19" i="3"/>
  <c r="F19" i="3"/>
  <c r="E19" i="3"/>
  <c r="D19" i="3"/>
  <c r="C19" i="3"/>
  <c r="H25" i="3"/>
  <c r="G25" i="3"/>
  <c r="F25" i="3"/>
  <c r="E25" i="3"/>
  <c r="D25" i="3"/>
  <c r="C25" i="3"/>
  <c r="H31" i="3"/>
  <c r="G31" i="3"/>
  <c r="F31" i="3"/>
  <c r="E31" i="3"/>
  <c r="D31" i="3"/>
  <c r="C31" i="3"/>
</calcChain>
</file>

<file path=xl/sharedStrings.xml><?xml version="1.0" encoding="utf-8"?>
<sst xmlns="http://schemas.openxmlformats.org/spreadsheetml/2006/main" count="187" uniqueCount="58">
  <si>
    <t>区分</t>
    <rPh sb="0" eb="2">
      <t>クブン</t>
    </rPh>
    <phoneticPr fontId="1"/>
  </si>
  <si>
    <t>集団栄養指導</t>
    <rPh sb="0" eb="2">
      <t>シュウダン</t>
    </rPh>
    <rPh sb="2" eb="4">
      <t>エイヨウ</t>
    </rPh>
    <rPh sb="4" eb="6">
      <t>シドウ</t>
    </rPh>
    <phoneticPr fontId="1"/>
  </si>
  <si>
    <t>総数</t>
    <rPh sb="0" eb="2">
      <t>ソウスウ</t>
    </rPh>
    <phoneticPr fontId="1"/>
  </si>
  <si>
    <t>母子</t>
    <rPh sb="0" eb="2">
      <t>ボシ</t>
    </rPh>
    <phoneticPr fontId="1"/>
  </si>
  <si>
    <t>学童・思春期</t>
    <rPh sb="0" eb="2">
      <t>ガクドウ</t>
    </rPh>
    <rPh sb="3" eb="6">
      <t>シシュンキ</t>
    </rPh>
    <phoneticPr fontId="1"/>
  </si>
  <si>
    <t>成人・老人</t>
    <rPh sb="0" eb="2">
      <t>セイジン</t>
    </rPh>
    <rPh sb="3" eb="5">
      <t>ロウジン</t>
    </rPh>
    <phoneticPr fontId="1"/>
  </si>
  <si>
    <t>地区組織</t>
    <rPh sb="0" eb="2">
      <t>チク</t>
    </rPh>
    <rPh sb="2" eb="4">
      <t>ソシキ</t>
    </rPh>
    <phoneticPr fontId="1"/>
  </si>
  <si>
    <t>啓発普及（旭川食生活改善協議会委託分）</t>
    <rPh sb="0" eb="2">
      <t>ケイハツ</t>
    </rPh>
    <rPh sb="2" eb="4">
      <t>フキュウ</t>
    </rPh>
    <rPh sb="5" eb="7">
      <t>アサヒカワ</t>
    </rPh>
    <rPh sb="7" eb="10">
      <t>ショクセイカツ</t>
    </rPh>
    <rPh sb="10" eb="12">
      <t>カイゼン</t>
    </rPh>
    <rPh sb="12" eb="15">
      <t>キョウギカイ</t>
    </rPh>
    <rPh sb="15" eb="18">
      <t>イタクブン</t>
    </rPh>
    <phoneticPr fontId="1"/>
  </si>
  <si>
    <t>回数</t>
    <rPh sb="0" eb="2">
      <t>カイスウ</t>
    </rPh>
    <phoneticPr fontId="1"/>
  </si>
  <si>
    <t>人員</t>
    <rPh sb="0" eb="2">
      <t>ジンイン</t>
    </rPh>
    <phoneticPr fontId="1"/>
  </si>
  <si>
    <t>訪問（再掲）</t>
    <rPh sb="0" eb="2">
      <t>ホウモン</t>
    </rPh>
    <rPh sb="3" eb="5">
      <t>サイケイ</t>
    </rPh>
    <phoneticPr fontId="1"/>
  </si>
  <si>
    <t>個別栄養指導</t>
    <rPh sb="0" eb="2">
      <t>コベツ</t>
    </rPh>
    <rPh sb="2" eb="4">
      <t>エイヨウ</t>
    </rPh>
    <rPh sb="4" eb="6">
      <t>シドウ</t>
    </rPh>
    <phoneticPr fontId="1"/>
  </si>
  <si>
    <t>保健所調べ</t>
    <rPh sb="0" eb="3">
      <t>ホケンジョ</t>
    </rPh>
    <rPh sb="3" eb="4">
      <t>シラ</t>
    </rPh>
    <phoneticPr fontId="1"/>
  </si>
  <si>
    <t>Ｈ24</t>
  </si>
  <si>
    <t>Ｈ25</t>
  </si>
  <si>
    <t>Ｈ26</t>
  </si>
  <si>
    <t>Ｈ27</t>
  </si>
  <si>
    <t>各年度</t>
    <rPh sb="0" eb="3">
      <t>カクネンド</t>
    </rPh>
    <phoneticPr fontId="1"/>
  </si>
  <si>
    <t>病院</t>
    <rPh sb="0" eb="2">
      <t>ビョウイン</t>
    </rPh>
    <phoneticPr fontId="1"/>
  </si>
  <si>
    <t>学校・学校給食センター・
学校寄宿舎</t>
    <rPh sb="0" eb="2">
      <t>ガッコウ</t>
    </rPh>
    <rPh sb="3" eb="5">
      <t>ガッコウ</t>
    </rPh>
    <rPh sb="5" eb="7">
      <t>キュウショク</t>
    </rPh>
    <rPh sb="13" eb="15">
      <t>ガッコウ</t>
    </rPh>
    <rPh sb="15" eb="18">
      <t>キシュクシャ</t>
    </rPh>
    <phoneticPr fontId="1"/>
  </si>
  <si>
    <t>児童福祉施設</t>
    <rPh sb="0" eb="2">
      <t>ジドウ</t>
    </rPh>
    <rPh sb="2" eb="4">
      <t>フクシ</t>
    </rPh>
    <rPh sb="4" eb="6">
      <t>シセツ</t>
    </rPh>
    <phoneticPr fontId="1"/>
  </si>
  <si>
    <t>社会福祉施設</t>
    <rPh sb="0" eb="2">
      <t>シャカイ</t>
    </rPh>
    <rPh sb="2" eb="4">
      <t>フクシ</t>
    </rPh>
    <rPh sb="4" eb="6">
      <t>シセツ</t>
    </rPh>
    <phoneticPr fontId="1"/>
  </si>
  <si>
    <t>その他</t>
    <rPh sb="2" eb="3">
      <t>タ</t>
    </rPh>
    <phoneticPr fontId="1"/>
  </si>
  <si>
    <t>施設数</t>
    <rPh sb="0" eb="3">
      <t>シセツスウ</t>
    </rPh>
    <phoneticPr fontId="1"/>
  </si>
  <si>
    <t>指導数</t>
    <rPh sb="0" eb="2">
      <t>シドウ</t>
    </rPh>
    <rPh sb="2" eb="3">
      <t>スウ</t>
    </rPh>
    <phoneticPr fontId="1"/>
  </si>
  <si>
    <t>1回300食以上
又は1日750食以上</t>
    <rPh sb="1" eb="2">
      <t>カイ</t>
    </rPh>
    <rPh sb="5" eb="6">
      <t>ショク</t>
    </rPh>
    <rPh sb="6" eb="8">
      <t>イジョウ</t>
    </rPh>
    <rPh sb="9" eb="10">
      <t>マタ</t>
    </rPh>
    <rPh sb="12" eb="13">
      <t>ニチ</t>
    </rPh>
    <rPh sb="16" eb="17">
      <t>ショク</t>
    </rPh>
    <rPh sb="17" eb="19">
      <t>イジョウ</t>
    </rPh>
    <phoneticPr fontId="1"/>
  </si>
  <si>
    <t>1回100食以上
又は1日250食以上</t>
    <rPh sb="1" eb="2">
      <t>カイ</t>
    </rPh>
    <rPh sb="5" eb="6">
      <t>ショク</t>
    </rPh>
    <rPh sb="6" eb="8">
      <t>イジョウ</t>
    </rPh>
    <rPh sb="9" eb="10">
      <t>マタ</t>
    </rPh>
    <rPh sb="12" eb="13">
      <t>ニチ</t>
    </rPh>
    <rPh sb="16" eb="17">
      <t>ショク</t>
    </rPh>
    <rPh sb="17" eb="19">
      <t>イジョウ</t>
    </rPh>
    <phoneticPr fontId="1"/>
  </si>
  <si>
    <t>1回50食以上
又は1日100食以上</t>
    <rPh sb="1" eb="2">
      <t>カイ</t>
    </rPh>
    <rPh sb="4" eb="5">
      <t>ショク</t>
    </rPh>
    <rPh sb="5" eb="7">
      <t>イジョウ</t>
    </rPh>
    <rPh sb="8" eb="9">
      <t>マタ</t>
    </rPh>
    <rPh sb="11" eb="12">
      <t>ニチ</t>
    </rPh>
    <rPh sb="15" eb="16">
      <t>ショク</t>
    </rPh>
    <rPh sb="16" eb="18">
      <t>イジョウ</t>
    </rPh>
    <phoneticPr fontId="1"/>
  </si>
  <si>
    <t>1回30食以上
又は1日50食以上</t>
    <rPh sb="1" eb="2">
      <t>カイ</t>
    </rPh>
    <rPh sb="4" eb="5">
      <t>ショク</t>
    </rPh>
    <rPh sb="5" eb="7">
      <t>イジョウ</t>
    </rPh>
    <rPh sb="8" eb="9">
      <t>マタ</t>
    </rPh>
    <rPh sb="11" eb="12">
      <t>ニチ</t>
    </rPh>
    <rPh sb="14" eb="15">
      <t>ショク</t>
    </rPh>
    <rPh sb="15" eb="17">
      <t>イジョウ</t>
    </rPh>
    <phoneticPr fontId="1"/>
  </si>
  <si>
    <t>1回30食
未満</t>
    <rPh sb="1" eb="2">
      <t>カイ</t>
    </rPh>
    <rPh sb="4" eb="5">
      <t>ショク</t>
    </rPh>
    <rPh sb="6" eb="8">
      <t>ミマン</t>
    </rPh>
    <phoneticPr fontId="1"/>
  </si>
  <si>
    <t>学校・学校給食センター</t>
    <rPh sb="0" eb="2">
      <t>ガッコウ</t>
    </rPh>
    <rPh sb="3" eb="5">
      <t>ガッコウ</t>
    </rPh>
    <rPh sb="5" eb="7">
      <t>キュウショク</t>
    </rPh>
    <phoneticPr fontId="1"/>
  </si>
  <si>
    <t>区分</t>
    <rPh sb="0" eb="2">
      <t>クブン</t>
    </rPh>
    <phoneticPr fontId="1"/>
  </si>
  <si>
    <t>各年度</t>
    <rPh sb="0" eb="3">
      <t>カクネンド</t>
    </rPh>
    <phoneticPr fontId="1"/>
  </si>
  <si>
    <t>職域栄養士研修</t>
    <rPh sb="0" eb="2">
      <t>ショクイキ</t>
    </rPh>
    <rPh sb="2" eb="5">
      <t>エイヨウシ</t>
    </rPh>
    <rPh sb="5" eb="7">
      <t>ケンシュウ</t>
    </rPh>
    <phoneticPr fontId="1"/>
  </si>
  <si>
    <t>回数</t>
    <rPh sb="0" eb="2">
      <t>カイスウ</t>
    </rPh>
    <phoneticPr fontId="1"/>
  </si>
  <si>
    <t>人員</t>
    <rPh sb="0" eb="2">
      <t>ジンイン</t>
    </rPh>
    <phoneticPr fontId="1"/>
  </si>
  <si>
    <t>国民健康・栄養調査</t>
    <rPh sb="0" eb="2">
      <t>コクミン</t>
    </rPh>
    <rPh sb="2" eb="4">
      <t>ケンコウ</t>
    </rPh>
    <rPh sb="5" eb="7">
      <t>エイヨウ</t>
    </rPh>
    <rPh sb="7" eb="9">
      <t>チョウサ</t>
    </rPh>
    <phoneticPr fontId="1"/>
  </si>
  <si>
    <t>免許申請等</t>
    <rPh sb="0" eb="2">
      <t>メンキョ</t>
    </rPh>
    <rPh sb="2" eb="4">
      <t>シンセイ</t>
    </rPh>
    <rPh sb="4" eb="5">
      <t>トウ</t>
    </rPh>
    <phoneticPr fontId="1"/>
  </si>
  <si>
    <t>管理栄養士</t>
    <rPh sb="0" eb="2">
      <t>カンリ</t>
    </rPh>
    <rPh sb="2" eb="5">
      <t>エイヨウシ</t>
    </rPh>
    <phoneticPr fontId="1"/>
  </si>
  <si>
    <t>栄養士</t>
    <rPh sb="0" eb="3">
      <t>エイヨウシ</t>
    </rPh>
    <phoneticPr fontId="1"/>
  </si>
  <si>
    <t>調理師</t>
    <rPh sb="0" eb="3">
      <t>チョウリシ</t>
    </rPh>
    <phoneticPr fontId="1"/>
  </si>
  <si>
    <t>調理師試験</t>
    <rPh sb="0" eb="3">
      <t>チョウリシ</t>
    </rPh>
    <rPh sb="3" eb="5">
      <t>シケン</t>
    </rPh>
    <phoneticPr fontId="1"/>
  </si>
  <si>
    <t>開始届</t>
    <rPh sb="0" eb="3">
      <t>カイシトドケ</t>
    </rPh>
    <phoneticPr fontId="1"/>
  </si>
  <si>
    <t>変更届</t>
    <rPh sb="0" eb="3">
      <t>ヘンコウトドケ</t>
    </rPh>
    <phoneticPr fontId="1"/>
  </si>
  <si>
    <t>件数</t>
    <rPh sb="0" eb="2">
      <t>ケンスウ</t>
    </rPh>
    <phoneticPr fontId="1"/>
  </si>
  <si>
    <t>特定給食施設
各種届出受理</t>
    <rPh sb="0" eb="2">
      <t>トクテイ</t>
    </rPh>
    <rPh sb="2" eb="4">
      <t>キュウショク</t>
    </rPh>
    <rPh sb="4" eb="6">
      <t>シセツ</t>
    </rPh>
    <rPh sb="7" eb="9">
      <t>カクシュ</t>
    </rPh>
    <rPh sb="9" eb="11">
      <t>トソケデ</t>
    </rPh>
    <rPh sb="11" eb="13">
      <t>ジュリ</t>
    </rPh>
    <phoneticPr fontId="1"/>
  </si>
  <si>
    <t>保健所調べ</t>
    <rPh sb="0" eb="3">
      <t>ホケンジョ</t>
    </rPh>
    <rPh sb="3" eb="4">
      <t>シラ</t>
    </rPh>
    <phoneticPr fontId="1"/>
  </si>
  <si>
    <t>（注）　職域栄養士研修は，社会福祉施設（平成26年度は全ての施設）勤務栄養士を対象としている。</t>
    <rPh sb="1" eb="2">
      <t>チュウ</t>
    </rPh>
    <rPh sb="4" eb="6">
      <t>ショクイキ</t>
    </rPh>
    <rPh sb="6" eb="9">
      <t>エイヨウシ</t>
    </rPh>
    <rPh sb="9" eb="11">
      <t>ケンシュウ</t>
    </rPh>
    <rPh sb="13" eb="15">
      <t>シャカイ</t>
    </rPh>
    <rPh sb="15" eb="17">
      <t>フクシ</t>
    </rPh>
    <rPh sb="17" eb="19">
      <t>シセツ</t>
    </rPh>
    <rPh sb="20" eb="22">
      <t>ヘイセイ</t>
    </rPh>
    <rPh sb="24" eb="26">
      <t>ネンド</t>
    </rPh>
    <phoneticPr fontId="1"/>
  </si>
  <si>
    <t>－</t>
  </si>
  <si>
    <t>－</t>
    <phoneticPr fontId="1"/>
  </si>
  <si>
    <t>（注）１　平成25年度から，「学校寄宿舎」は「その他」に分類している。</t>
    <rPh sb="1" eb="2">
      <t>チュウ</t>
    </rPh>
    <phoneticPr fontId="1"/>
  </si>
  <si>
    <t>　　　２　平成27年度から，斜線の施設は把握していない。</t>
    <phoneticPr fontId="1"/>
  </si>
  <si>
    <t>Ｈ28</t>
    <phoneticPr fontId="1"/>
  </si>
  <si>
    <t>地区数</t>
    <rPh sb="0" eb="2">
      <t>チク</t>
    </rPh>
    <rPh sb="2" eb="3">
      <t>スウ</t>
    </rPh>
    <phoneticPr fontId="1"/>
  </si>
  <si>
    <t>休止・廃止届</t>
    <rPh sb="0" eb="2">
      <t>キュウシ</t>
    </rPh>
    <rPh sb="3" eb="5">
      <t>ハイシ</t>
    </rPh>
    <rPh sb="5" eb="6">
      <t>トドケ</t>
    </rPh>
    <phoneticPr fontId="1"/>
  </si>
  <si>
    <t>表７５　栄養指導実施状況</t>
    <rPh sb="0" eb="1">
      <t>ヒョウ</t>
    </rPh>
    <rPh sb="4" eb="6">
      <t>エイヨウ</t>
    </rPh>
    <rPh sb="6" eb="8">
      <t>シドウ</t>
    </rPh>
    <rPh sb="8" eb="10">
      <t>ジッシ</t>
    </rPh>
    <rPh sb="10" eb="12">
      <t>ジョウキョウ</t>
    </rPh>
    <phoneticPr fontId="1"/>
  </si>
  <si>
    <t>表７６　給食施設個別指導実施件数</t>
    <rPh sb="0" eb="1">
      <t>ヒョウ</t>
    </rPh>
    <rPh sb="4" eb="6">
      <t>キュウショク</t>
    </rPh>
    <rPh sb="6" eb="8">
      <t>シセツ</t>
    </rPh>
    <rPh sb="8" eb="10">
      <t>コベツ</t>
    </rPh>
    <rPh sb="10" eb="12">
      <t>シドウ</t>
    </rPh>
    <rPh sb="12" eb="14">
      <t>ジッシ</t>
    </rPh>
    <rPh sb="14" eb="16">
      <t>ケンスウ</t>
    </rPh>
    <phoneticPr fontId="1"/>
  </si>
  <si>
    <t>表７７　栄養関連各種申請・調査等事務処理件数</t>
    <rPh sb="0" eb="1">
      <t>ヒョウ</t>
    </rPh>
    <rPh sb="4" eb="6">
      <t>エイヨウ</t>
    </rPh>
    <rPh sb="6" eb="8">
      <t>カンレン</t>
    </rPh>
    <rPh sb="8" eb="10">
      <t>カクシュ</t>
    </rPh>
    <rPh sb="10" eb="12">
      <t>シンセイ</t>
    </rPh>
    <rPh sb="13" eb="15">
      <t>チョウサ</t>
    </rPh>
    <rPh sb="15" eb="16">
      <t>トウ</t>
    </rPh>
    <rPh sb="16" eb="18">
      <t>ジム</t>
    </rPh>
    <rPh sb="18" eb="20">
      <t>ショリ</t>
    </rPh>
    <rPh sb="20" eb="22">
      <t>ケンスウ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</si>
</sst>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);[Red]\(#,##0\)"/>
    <numFmt numFmtId="177" formatCode="#,##0&quot;人&quot;"/>
    <numFmt numFmtId="178" formatCode="#,##0&quot;世帯&quot;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name val="ＭＳ Ｐ明朝"/>
      <family val="1"/>
      <charset val="128"/>
    </font>
    <font>
      <b/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>
      <alignment vertical="center"/>
    </xf>
    <xf numFmtId="176" fontId="2" fillId="0" borderId="1" xfId="0" quotePrefix="1" applyNumberFormat="1" applyFont="1" applyBorder="1" applyAlignment="1">
      <alignment horizontal="right" vertical="center"/>
    </xf>
    <xf numFmtId="176" fontId="2" fillId="0" borderId="1" xfId="0" applyNumberFormat="1" applyFont="1" applyBorder="1">
      <alignment vertical="center"/>
    </xf>
    <xf numFmtId="176" fontId="2" fillId="0" borderId="0" xfId="0" applyNumberFormat="1" applyFont="1">
      <alignment vertical="center"/>
    </xf>
    <xf numFmtId="177" fontId="2" fillId="0" borderId="9" xfId="0" applyNumberFormat="1" applyFont="1" applyFill="1" applyBorder="1" applyAlignment="1">
      <alignment horizontal="right" vertical="center"/>
    </xf>
    <xf numFmtId="178" fontId="2" fillId="0" borderId="8" xfId="0" applyNumberFormat="1" applyFont="1" applyFill="1" applyBorder="1" applyAlignment="1">
      <alignment horizontal="right" vertical="center"/>
    </xf>
    <xf numFmtId="177" fontId="2" fillId="0" borderId="9" xfId="0" applyNumberFormat="1" applyFont="1" applyBorder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right" vertical="center"/>
    </xf>
    <xf numFmtId="176" fontId="2" fillId="0" borderId="1" xfId="0" quotePrefix="1" applyNumberFormat="1" applyFont="1" applyFill="1" applyBorder="1" applyAlignment="1">
      <alignment horizontal="right" vertical="center"/>
    </xf>
    <xf numFmtId="176" fontId="2" fillId="0" borderId="1" xfId="0" applyNumberFormat="1" applyFont="1" applyBorder="1" applyAlignment="1">
      <alignment vertical="center" wrapText="1"/>
    </xf>
    <xf numFmtId="176" fontId="2" fillId="0" borderId="10" xfId="0" quotePrefix="1" applyNumberFormat="1" applyFont="1" applyFill="1" applyBorder="1" applyAlignment="1">
      <alignment horizontal="right" vertical="center"/>
    </xf>
    <xf numFmtId="176" fontId="2" fillId="0" borderId="10" xfId="0" applyNumberFormat="1" applyFont="1" applyFill="1" applyBorder="1" applyAlignment="1">
      <alignment horizontal="right" vertical="center"/>
    </xf>
    <xf numFmtId="176" fontId="2" fillId="0" borderId="1" xfId="0" applyNumberFormat="1" applyFont="1" applyFill="1" applyBorder="1" applyAlignment="1">
      <alignment vertical="center" wrapText="1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178" fontId="2" fillId="0" borderId="8" xfId="0" applyNumberFormat="1" applyFont="1" applyBorder="1" applyAlignment="1">
      <alignment horizontal="right" vertical="center"/>
    </xf>
    <xf numFmtId="176" fontId="2" fillId="0" borderId="1" xfId="0" applyNumberFormat="1" applyFont="1" applyBorder="1" applyAlignment="1">
      <alignment vertical="center"/>
    </xf>
    <xf numFmtId="176" fontId="2" fillId="0" borderId="1" xfId="0" applyNumberFormat="1" applyFont="1" applyBorder="1" applyAlignment="1">
      <alignment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vertical="center"/>
    </xf>
    <xf numFmtId="176" fontId="3" fillId="0" borderId="0" xfId="0" applyNumberFormat="1" applyFont="1" applyAlignment="1">
      <alignment horizontal="center" vertical="center"/>
    </xf>
    <xf numFmtId="176" fontId="2" fillId="0" borderId="1" xfId="0" applyNumberFormat="1" applyFont="1" applyBorder="1" applyAlignment="1">
      <alignment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view="pageBreakPreview" zoomScaleNormal="100" zoomScaleSheetLayoutView="100" workbookViewId="0">
      <selection activeCell="I1" sqref="I1"/>
    </sheetView>
  </sheetViews>
  <sheetFormatPr defaultRowHeight="19.5" customHeight="1" x14ac:dyDescent="0.15"/>
  <cols>
    <col min="1" max="1" width="12.875" style="5" customWidth="1"/>
    <col min="2" max="2" width="18.625" style="5" customWidth="1"/>
    <col min="3" max="3" width="9.625" style="5" customWidth="1"/>
    <col min="4" max="16384" width="9" style="5"/>
  </cols>
  <sheetData>
    <row r="1" spans="1:8" ht="19.5" customHeight="1" x14ac:dyDescent="0.15">
      <c r="A1" s="24" t="s">
        <v>55</v>
      </c>
      <c r="B1" s="24"/>
      <c r="C1" s="24"/>
      <c r="D1" s="24"/>
      <c r="E1" s="24"/>
      <c r="F1" s="24"/>
      <c r="G1" s="24"/>
      <c r="H1" s="24"/>
    </row>
    <row r="3" spans="1:8" ht="19.5" customHeight="1" x14ac:dyDescent="0.15">
      <c r="H3" s="9" t="s">
        <v>17</v>
      </c>
    </row>
    <row r="4" spans="1:8" ht="19.5" customHeight="1" x14ac:dyDescent="0.15">
      <c r="A4" s="22" t="s">
        <v>0</v>
      </c>
      <c r="B4" s="22"/>
      <c r="C4" s="22"/>
      <c r="D4" s="10" t="s">
        <v>13</v>
      </c>
      <c r="E4" s="10" t="s">
        <v>14</v>
      </c>
      <c r="F4" s="10" t="s">
        <v>15</v>
      </c>
      <c r="G4" s="1" t="s">
        <v>16</v>
      </c>
      <c r="H4" s="1" t="s">
        <v>52</v>
      </c>
    </row>
    <row r="5" spans="1:8" ht="19.5" customHeight="1" x14ac:dyDescent="0.15">
      <c r="A5" s="22" t="s">
        <v>1</v>
      </c>
      <c r="B5" s="23" t="s">
        <v>2</v>
      </c>
      <c r="C5" s="4" t="s">
        <v>8</v>
      </c>
      <c r="D5" s="11">
        <f t="shared" ref="D5:G6" si="0">IF(SUM(D7,D9,D11,D13,D15)=0,"－",SUM(D7,D9,D11,D13,D15))</f>
        <v>285</v>
      </c>
      <c r="E5" s="11">
        <f t="shared" si="0"/>
        <v>273</v>
      </c>
      <c r="F5" s="11">
        <f t="shared" si="0"/>
        <v>268</v>
      </c>
      <c r="G5" s="11">
        <f t="shared" si="0"/>
        <v>261</v>
      </c>
      <c r="H5" s="11">
        <f>IF(SUM(H7,H9,H11,H13,H15)=0,"－",SUM(H7,H9,H11,H13,H15))</f>
        <v>350</v>
      </c>
    </row>
    <row r="6" spans="1:8" ht="19.5" customHeight="1" x14ac:dyDescent="0.15">
      <c r="A6" s="22"/>
      <c r="B6" s="23"/>
      <c r="C6" s="4" t="s">
        <v>9</v>
      </c>
      <c r="D6" s="11">
        <f t="shared" si="0"/>
        <v>8619</v>
      </c>
      <c r="E6" s="11">
        <f t="shared" si="0"/>
        <v>7921</v>
      </c>
      <c r="F6" s="11">
        <f t="shared" si="0"/>
        <v>7839</v>
      </c>
      <c r="G6" s="11">
        <f t="shared" si="0"/>
        <v>8002</v>
      </c>
      <c r="H6" s="11">
        <f>IF(SUM(H8,H10,H12,H14,H16)=0,"－",SUM(H8,H10,H12,H14,H16))</f>
        <v>10419</v>
      </c>
    </row>
    <row r="7" spans="1:8" ht="19.5" customHeight="1" x14ac:dyDescent="0.15">
      <c r="A7" s="22"/>
      <c r="B7" s="23" t="s">
        <v>3</v>
      </c>
      <c r="C7" s="4" t="s">
        <v>8</v>
      </c>
      <c r="D7" s="4">
        <v>188</v>
      </c>
      <c r="E7" s="4">
        <v>172</v>
      </c>
      <c r="F7" s="4">
        <v>168</v>
      </c>
      <c r="G7" s="2">
        <v>161</v>
      </c>
      <c r="H7" s="2">
        <v>245</v>
      </c>
    </row>
    <row r="8" spans="1:8" ht="19.5" customHeight="1" x14ac:dyDescent="0.15">
      <c r="A8" s="22"/>
      <c r="B8" s="23"/>
      <c r="C8" s="4" t="s">
        <v>9</v>
      </c>
      <c r="D8" s="4">
        <v>6023</v>
      </c>
      <c r="E8" s="4">
        <v>5213</v>
      </c>
      <c r="F8" s="4">
        <v>4800</v>
      </c>
      <c r="G8" s="2">
        <v>5237</v>
      </c>
      <c r="H8" s="2">
        <v>7622</v>
      </c>
    </row>
    <row r="9" spans="1:8" ht="19.5" customHeight="1" x14ac:dyDescent="0.15">
      <c r="A9" s="22"/>
      <c r="B9" s="23" t="s">
        <v>4</v>
      </c>
      <c r="C9" s="4" t="s">
        <v>8</v>
      </c>
      <c r="D9" s="4">
        <v>6</v>
      </c>
      <c r="E9" s="4">
        <v>10</v>
      </c>
      <c r="F9" s="4">
        <v>20</v>
      </c>
      <c r="G9" s="2">
        <v>19</v>
      </c>
      <c r="H9" s="2">
        <v>18</v>
      </c>
    </row>
    <row r="10" spans="1:8" ht="19.5" customHeight="1" x14ac:dyDescent="0.15">
      <c r="A10" s="22"/>
      <c r="B10" s="23"/>
      <c r="C10" s="4" t="s">
        <v>9</v>
      </c>
      <c r="D10" s="4">
        <v>310</v>
      </c>
      <c r="E10" s="4">
        <v>370</v>
      </c>
      <c r="F10" s="4">
        <v>792</v>
      </c>
      <c r="G10" s="2">
        <v>683</v>
      </c>
      <c r="H10" s="2">
        <v>512</v>
      </c>
    </row>
    <row r="11" spans="1:8" ht="19.5" customHeight="1" x14ac:dyDescent="0.15">
      <c r="A11" s="22"/>
      <c r="B11" s="23" t="s">
        <v>5</v>
      </c>
      <c r="C11" s="4" t="s">
        <v>8</v>
      </c>
      <c r="D11" s="4">
        <v>40</v>
      </c>
      <c r="E11" s="4">
        <v>40</v>
      </c>
      <c r="F11" s="4">
        <v>29</v>
      </c>
      <c r="G11" s="2">
        <v>30</v>
      </c>
      <c r="H11" s="2">
        <v>37</v>
      </c>
    </row>
    <row r="12" spans="1:8" ht="19.5" customHeight="1" x14ac:dyDescent="0.15">
      <c r="A12" s="22"/>
      <c r="B12" s="23"/>
      <c r="C12" s="4" t="s">
        <v>9</v>
      </c>
      <c r="D12" s="4">
        <v>946</v>
      </c>
      <c r="E12" s="4">
        <v>1060</v>
      </c>
      <c r="F12" s="4">
        <v>953</v>
      </c>
      <c r="G12" s="2">
        <v>848</v>
      </c>
      <c r="H12" s="2">
        <v>787</v>
      </c>
    </row>
    <row r="13" spans="1:8" ht="19.5" customHeight="1" x14ac:dyDescent="0.15">
      <c r="A13" s="22"/>
      <c r="B13" s="23" t="s">
        <v>6</v>
      </c>
      <c r="C13" s="4" t="s">
        <v>8</v>
      </c>
      <c r="D13" s="4">
        <v>11</v>
      </c>
      <c r="E13" s="4">
        <v>11</v>
      </c>
      <c r="F13" s="4">
        <v>11</v>
      </c>
      <c r="G13" s="2">
        <v>11</v>
      </c>
      <c r="H13" s="2">
        <v>10</v>
      </c>
    </row>
    <row r="14" spans="1:8" ht="19.5" customHeight="1" x14ac:dyDescent="0.15">
      <c r="A14" s="22"/>
      <c r="B14" s="23"/>
      <c r="C14" s="4" t="s">
        <v>9</v>
      </c>
      <c r="D14" s="4">
        <v>309</v>
      </c>
      <c r="E14" s="4">
        <v>270</v>
      </c>
      <c r="F14" s="4">
        <v>260</v>
      </c>
      <c r="G14" s="2">
        <v>290</v>
      </c>
      <c r="H14" s="2">
        <v>262</v>
      </c>
    </row>
    <row r="15" spans="1:8" ht="19.5" customHeight="1" x14ac:dyDescent="0.15">
      <c r="A15" s="22"/>
      <c r="B15" s="25" t="s">
        <v>7</v>
      </c>
      <c r="C15" s="4" t="s">
        <v>8</v>
      </c>
      <c r="D15" s="4">
        <v>40</v>
      </c>
      <c r="E15" s="4">
        <v>40</v>
      </c>
      <c r="F15" s="4">
        <v>40</v>
      </c>
      <c r="G15" s="2">
        <v>40</v>
      </c>
      <c r="H15" s="2">
        <v>40</v>
      </c>
    </row>
    <row r="16" spans="1:8" ht="19.5" customHeight="1" x14ac:dyDescent="0.15">
      <c r="A16" s="22"/>
      <c r="B16" s="25"/>
      <c r="C16" s="4" t="s">
        <v>9</v>
      </c>
      <c r="D16" s="4">
        <v>1031</v>
      </c>
      <c r="E16" s="4">
        <v>1008</v>
      </c>
      <c r="F16" s="4">
        <v>1034</v>
      </c>
      <c r="G16" s="2">
        <v>944</v>
      </c>
      <c r="H16" s="11">
        <v>1236</v>
      </c>
    </row>
    <row r="17" spans="1:8" ht="19.5" customHeight="1" x14ac:dyDescent="0.15">
      <c r="A17" s="22" t="s">
        <v>11</v>
      </c>
      <c r="B17" s="23" t="s">
        <v>2</v>
      </c>
      <c r="C17" s="4" t="s">
        <v>8</v>
      </c>
      <c r="D17" s="11">
        <f>IF(SUM(D20,D23)=0,"－",SUM(D20,D23))</f>
        <v>904</v>
      </c>
      <c r="E17" s="11">
        <f t="shared" ref="E17:H17" si="1">IF(SUM(E20,E23)=0,"－",SUM(E20,E23))</f>
        <v>1104</v>
      </c>
      <c r="F17" s="11">
        <f t="shared" si="1"/>
        <v>773</v>
      </c>
      <c r="G17" s="11">
        <f t="shared" si="1"/>
        <v>810</v>
      </c>
      <c r="H17" s="11">
        <f t="shared" si="1"/>
        <v>767</v>
      </c>
    </row>
    <row r="18" spans="1:8" ht="19.5" customHeight="1" x14ac:dyDescent="0.15">
      <c r="A18" s="22"/>
      <c r="B18" s="23"/>
      <c r="C18" s="4" t="s">
        <v>9</v>
      </c>
      <c r="D18" s="11">
        <f t="shared" ref="D18:H18" si="2">IF(SUM(D21,D24)=0,"－",SUM(D21,D24))</f>
        <v>3812</v>
      </c>
      <c r="E18" s="11">
        <f t="shared" si="2"/>
        <v>3651</v>
      </c>
      <c r="F18" s="11">
        <f t="shared" si="2"/>
        <v>3433</v>
      </c>
      <c r="G18" s="11">
        <f t="shared" si="2"/>
        <v>3541</v>
      </c>
      <c r="H18" s="11">
        <f t="shared" si="2"/>
        <v>2067</v>
      </c>
    </row>
    <row r="19" spans="1:8" ht="19.5" customHeight="1" x14ac:dyDescent="0.15">
      <c r="A19" s="22"/>
      <c r="B19" s="23"/>
      <c r="C19" s="4" t="s">
        <v>10</v>
      </c>
      <c r="D19" s="11">
        <f t="shared" ref="D19:H19" si="3">IF(SUM(D22,D25)=0,"－",SUM(D22,D25))</f>
        <v>35</v>
      </c>
      <c r="E19" s="11">
        <f t="shared" si="3"/>
        <v>15</v>
      </c>
      <c r="F19" s="11">
        <f t="shared" si="3"/>
        <v>15</v>
      </c>
      <c r="G19" s="11">
        <f t="shared" si="3"/>
        <v>13</v>
      </c>
      <c r="H19" s="11">
        <f t="shared" si="3"/>
        <v>21</v>
      </c>
    </row>
    <row r="20" spans="1:8" ht="19.5" customHeight="1" x14ac:dyDescent="0.15">
      <c r="A20" s="22"/>
      <c r="B20" s="23" t="s">
        <v>3</v>
      </c>
      <c r="C20" s="4" t="s">
        <v>8</v>
      </c>
      <c r="D20" s="4">
        <v>571</v>
      </c>
      <c r="E20" s="4">
        <v>747</v>
      </c>
      <c r="F20" s="4">
        <v>489</v>
      </c>
      <c r="G20" s="2">
        <v>480</v>
      </c>
      <c r="H20" s="2">
        <v>536</v>
      </c>
    </row>
    <row r="21" spans="1:8" ht="19.5" customHeight="1" x14ac:dyDescent="0.15">
      <c r="A21" s="22"/>
      <c r="B21" s="23"/>
      <c r="C21" s="4" t="s">
        <v>9</v>
      </c>
      <c r="D21" s="4">
        <v>3111</v>
      </c>
      <c r="E21" s="4">
        <v>2953</v>
      </c>
      <c r="F21" s="4">
        <v>2867</v>
      </c>
      <c r="G21" s="2">
        <v>2835</v>
      </c>
      <c r="H21" s="2">
        <v>1505</v>
      </c>
    </row>
    <row r="22" spans="1:8" ht="19.5" customHeight="1" x14ac:dyDescent="0.15">
      <c r="A22" s="22"/>
      <c r="B22" s="23"/>
      <c r="C22" s="4" t="s">
        <v>10</v>
      </c>
      <c r="D22" s="4">
        <v>3</v>
      </c>
      <c r="E22" s="4">
        <v>3</v>
      </c>
      <c r="F22" s="4">
        <v>1</v>
      </c>
      <c r="G22" s="12" t="s">
        <v>48</v>
      </c>
      <c r="H22" s="12">
        <v>10</v>
      </c>
    </row>
    <row r="23" spans="1:8" ht="19.5" customHeight="1" x14ac:dyDescent="0.15">
      <c r="A23" s="22"/>
      <c r="B23" s="23" t="s">
        <v>5</v>
      </c>
      <c r="C23" s="4" t="s">
        <v>8</v>
      </c>
      <c r="D23" s="4">
        <v>333</v>
      </c>
      <c r="E23" s="4">
        <v>357</v>
      </c>
      <c r="F23" s="4">
        <v>284</v>
      </c>
      <c r="G23" s="2">
        <v>330</v>
      </c>
      <c r="H23" s="2">
        <v>231</v>
      </c>
    </row>
    <row r="24" spans="1:8" ht="19.5" customHeight="1" x14ac:dyDescent="0.15">
      <c r="A24" s="22"/>
      <c r="B24" s="23"/>
      <c r="C24" s="4" t="s">
        <v>9</v>
      </c>
      <c r="D24" s="4">
        <v>701</v>
      </c>
      <c r="E24" s="4">
        <v>698</v>
      </c>
      <c r="F24" s="4">
        <v>566</v>
      </c>
      <c r="G24" s="2">
        <v>706</v>
      </c>
      <c r="H24" s="2">
        <v>562</v>
      </c>
    </row>
    <row r="25" spans="1:8" ht="19.5" customHeight="1" x14ac:dyDescent="0.15">
      <c r="A25" s="22"/>
      <c r="B25" s="23"/>
      <c r="C25" s="4" t="s">
        <v>10</v>
      </c>
      <c r="D25" s="4">
        <v>32</v>
      </c>
      <c r="E25" s="4">
        <v>12</v>
      </c>
      <c r="F25" s="4">
        <v>14</v>
      </c>
      <c r="G25" s="2">
        <v>13</v>
      </c>
      <c r="H25" s="2">
        <v>11</v>
      </c>
    </row>
    <row r="26" spans="1:8" ht="19.5" customHeight="1" x14ac:dyDescent="0.15">
      <c r="A26" s="5" t="s">
        <v>12</v>
      </c>
    </row>
  </sheetData>
  <mergeCells count="13">
    <mergeCell ref="A17:A25"/>
    <mergeCell ref="B17:B19"/>
    <mergeCell ref="B20:B22"/>
    <mergeCell ref="B23:B25"/>
    <mergeCell ref="A1:H1"/>
    <mergeCell ref="A4:C4"/>
    <mergeCell ref="A5:A16"/>
    <mergeCell ref="B5:B6"/>
    <mergeCell ref="B7:B8"/>
    <mergeCell ref="B9:B10"/>
    <mergeCell ref="B11:B12"/>
    <mergeCell ref="B13:B14"/>
    <mergeCell ref="B15:B16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orientation="portrait" cellComments="asDisplaye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"/>
  <sheetViews>
    <sheetView view="pageBreakPreview" zoomScaleNormal="100" zoomScaleSheetLayoutView="100" workbookViewId="0">
      <selection activeCell="L1" sqref="L1"/>
    </sheetView>
  </sheetViews>
  <sheetFormatPr defaultRowHeight="19.5" customHeight="1" x14ac:dyDescent="0.15"/>
  <cols>
    <col min="1" max="1" width="4.625" style="5" customWidth="1"/>
    <col min="2" max="2" width="20.75" style="5" customWidth="1"/>
    <col min="3" max="11" width="7.75" style="5" customWidth="1"/>
    <col min="12" max="16384" width="9" style="5"/>
  </cols>
  <sheetData>
    <row r="1" spans="1:11" ht="19.5" customHeight="1" x14ac:dyDescent="0.15">
      <c r="A1" s="24" t="s">
        <v>56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3" spans="1:11" ht="19.5" customHeight="1" x14ac:dyDescent="0.15">
      <c r="K3" s="9" t="s">
        <v>17</v>
      </c>
    </row>
    <row r="4" spans="1:11" ht="19.5" customHeight="1" x14ac:dyDescent="0.15">
      <c r="A4" s="27" t="s">
        <v>0</v>
      </c>
      <c r="B4" s="28"/>
      <c r="C4" s="26" t="s">
        <v>25</v>
      </c>
      <c r="D4" s="26"/>
      <c r="E4" s="26" t="s">
        <v>26</v>
      </c>
      <c r="F4" s="26"/>
      <c r="G4" s="26" t="s">
        <v>27</v>
      </c>
      <c r="H4" s="26"/>
      <c r="I4" s="26" t="s">
        <v>28</v>
      </c>
      <c r="J4" s="26"/>
      <c r="K4" s="26" t="s">
        <v>29</v>
      </c>
    </row>
    <row r="5" spans="1:11" ht="19.5" customHeight="1" x14ac:dyDescent="0.15">
      <c r="A5" s="29"/>
      <c r="B5" s="30"/>
      <c r="C5" s="26"/>
      <c r="D5" s="26"/>
      <c r="E5" s="26"/>
      <c r="F5" s="26"/>
      <c r="G5" s="26"/>
      <c r="H5" s="26"/>
      <c r="I5" s="26"/>
      <c r="J5" s="26"/>
      <c r="K5" s="22"/>
    </row>
    <row r="6" spans="1:11" ht="19.5" customHeight="1" x14ac:dyDescent="0.15">
      <c r="A6" s="31"/>
      <c r="B6" s="32"/>
      <c r="C6" s="10" t="s">
        <v>23</v>
      </c>
      <c r="D6" s="10" t="s">
        <v>24</v>
      </c>
      <c r="E6" s="10" t="s">
        <v>23</v>
      </c>
      <c r="F6" s="10" t="s">
        <v>24</v>
      </c>
      <c r="G6" s="10" t="s">
        <v>23</v>
      </c>
      <c r="H6" s="10" t="s">
        <v>24</v>
      </c>
      <c r="I6" s="10" t="s">
        <v>23</v>
      </c>
      <c r="J6" s="10" t="s">
        <v>24</v>
      </c>
      <c r="K6" s="10" t="s">
        <v>24</v>
      </c>
    </row>
    <row r="7" spans="1:11" ht="19.5" customHeight="1" x14ac:dyDescent="0.15">
      <c r="A7" s="33" t="s">
        <v>13</v>
      </c>
      <c r="B7" s="4" t="s">
        <v>2</v>
      </c>
      <c r="C7" s="11">
        <f>IF(SUM(C8:C12)=0,"－",SUM(C8:C12))</f>
        <v>46</v>
      </c>
      <c r="D7" s="11">
        <f t="shared" ref="D7" si="0">IF(SUM(D8:D12)=0,"－",SUM(D8:D12))</f>
        <v>9</v>
      </c>
      <c r="E7" s="11">
        <f t="shared" ref="E7" si="1">IF(SUM(E8:E12)=0,"－",SUM(E8:E12))</f>
        <v>87</v>
      </c>
      <c r="F7" s="11">
        <f t="shared" ref="F7" si="2">IF(SUM(F8:F12)=0,"－",SUM(F8:F12))</f>
        <v>73</v>
      </c>
      <c r="G7" s="11">
        <f t="shared" ref="G7" si="3">IF(SUM(G8:G12)=0,"－",SUM(G8:G12))</f>
        <v>68</v>
      </c>
      <c r="H7" s="11">
        <f t="shared" ref="H7" si="4">IF(SUM(H8:H12)=0,"－",SUM(H8:H12))</f>
        <v>65</v>
      </c>
      <c r="I7" s="11">
        <f t="shared" ref="I7" si="5">IF(SUM(I8:I12)=0,"－",SUM(I8:I12))</f>
        <v>9</v>
      </c>
      <c r="J7" s="11">
        <f t="shared" ref="J7" si="6">IF(SUM(J8:J12)=0,"－",SUM(J8:J12))</f>
        <v>7</v>
      </c>
      <c r="K7" s="11">
        <f t="shared" ref="K7" si="7">IF(SUM(K8:K12)=0,"－",SUM(K8:K12))</f>
        <v>5</v>
      </c>
    </row>
    <row r="8" spans="1:11" ht="19.5" customHeight="1" x14ac:dyDescent="0.15">
      <c r="A8" s="34"/>
      <c r="B8" s="4" t="s">
        <v>18</v>
      </c>
      <c r="C8" s="4">
        <v>7</v>
      </c>
      <c r="D8" s="4">
        <v>7</v>
      </c>
      <c r="E8" s="4">
        <v>19</v>
      </c>
      <c r="F8" s="4">
        <v>19</v>
      </c>
      <c r="G8" s="4">
        <v>11</v>
      </c>
      <c r="H8" s="4">
        <v>11</v>
      </c>
      <c r="I8" s="4">
        <v>2</v>
      </c>
      <c r="J8" s="4">
        <v>2</v>
      </c>
      <c r="K8" s="4">
        <v>1</v>
      </c>
    </row>
    <row r="9" spans="1:11" ht="31.5" customHeight="1" x14ac:dyDescent="0.15">
      <c r="A9" s="34"/>
      <c r="B9" s="13" t="s">
        <v>19</v>
      </c>
      <c r="C9" s="4">
        <v>37</v>
      </c>
      <c r="D9" s="3" t="s">
        <v>49</v>
      </c>
      <c r="E9" s="4">
        <v>11</v>
      </c>
      <c r="F9" s="4">
        <v>3</v>
      </c>
      <c r="G9" s="4">
        <v>4</v>
      </c>
      <c r="H9" s="4">
        <v>2</v>
      </c>
      <c r="I9" s="4">
        <v>2</v>
      </c>
      <c r="J9" s="3" t="s">
        <v>49</v>
      </c>
      <c r="K9" s="3" t="s">
        <v>49</v>
      </c>
    </row>
    <row r="10" spans="1:11" ht="19.5" customHeight="1" x14ac:dyDescent="0.15">
      <c r="A10" s="34"/>
      <c r="B10" s="4" t="s">
        <v>20</v>
      </c>
      <c r="C10" s="3" t="s">
        <v>49</v>
      </c>
      <c r="D10" s="3" t="s">
        <v>49</v>
      </c>
      <c r="E10" s="4">
        <v>30</v>
      </c>
      <c r="F10" s="4">
        <v>30</v>
      </c>
      <c r="G10" s="4">
        <v>26</v>
      </c>
      <c r="H10" s="4">
        <v>26</v>
      </c>
      <c r="I10" s="4">
        <v>2</v>
      </c>
      <c r="J10" s="4">
        <v>2</v>
      </c>
      <c r="K10" s="4">
        <v>3</v>
      </c>
    </row>
    <row r="11" spans="1:11" ht="19.5" customHeight="1" x14ac:dyDescent="0.15">
      <c r="A11" s="34"/>
      <c r="B11" s="4" t="s">
        <v>21</v>
      </c>
      <c r="C11" s="3" t="s">
        <v>49</v>
      </c>
      <c r="D11" s="3" t="s">
        <v>49</v>
      </c>
      <c r="E11" s="4">
        <v>24</v>
      </c>
      <c r="F11" s="4">
        <v>21</v>
      </c>
      <c r="G11" s="4">
        <v>26</v>
      </c>
      <c r="H11" s="4">
        <v>26</v>
      </c>
      <c r="I11" s="4">
        <v>3</v>
      </c>
      <c r="J11" s="4">
        <v>3</v>
      </c>
      <c r="K11" s="4">
        <v>1</v>
      </c>
    </row>
    <row r="12" spans="1:11" ht="19.5" customHeight="1" x14ac:dyDescent="0.15">
      <c r="A12" s="35"/>
      <c r="B12" s="4" t="s">
        <v>22</v>
      </c>
      <c r="C12" s="4">
        <v>2</v>
      </c>
      <c r="D12" s="4">
        <v>2</v>
      </c>
      <c r="E12" s="4">
        <v>3</v>
      </c>
      <c r="F12" s="3" t="s">
        <v>49</v>
      </c>
      <c r="G12" s="4">
        <v>1</v>
      </c>
      <c r="H12" s="3" t="s">
        <v>49</v>
      </c>
      <c r="I12" s="3" t="s">
        <v>49</v>
      </c>
      <c r="J12" s="3" t="s">
        <v>49</v>
      </c>
      <c r="K12" s="3" t="s">
        <v>49</v>
      </c>
    </row>
    <row r="13" spans="1:11" ht="19.5" customHeight="1" x14ac:dyDescent="0.15">
      <c r="A13" s="33" t="s">
        <v>14</v>
      </c>
      <c r="B13" s="4" t="s">
        <v>2</v>
      </c>
      <c r="C13" s="11">
        <f>IF(SUM(C14:C18)=0,"－",SUM(C14:C18))</f>
        <v>49</v>
      </c>
      <c r="D13" s="11">
        <f t="shared" ref="D13" si="8">IF(SUM(D14:D18)=0,"－",SUM(D14:D18))</f>
        <v>49</v>
      </c>
      <c r="E13" s="11">
        <f t="shared" ref="E13" si="9">IF(SUM(E14:E18)=0,"－",SUM(E14:E18))</f>
        <v>83</v>
      </c>
      <c r="F13" s="11">
        <f t="shared" ref="F13" si="10">IF(SUM(F14:F18)=0,"－",SUM(F14:F18))</f>
        <v>35</v>
      </c>
      <c r="G13" s="11">
        <f t="shared" ref="G13" si="11">IF(SUM(G14:G18)=0,"－",SUM(G14:G18))</f>
        <v>64</v>
      </c>
      <c r="H13" s="11">
        <f t="shared" ref="H13" si="12">IF(SUM(H14:H18)=0,"－",SUM(H14:H18))</f>
        <v>23</v>
      </c>
      <c r="I13" s="11">
        <f t="shared" ref="I13" si="13">IF(SUM(I14:I18)=0,"－",SUM(I14:I18))</f>
        <v>10</v>
      </c>
      <c r="J13" s="11">
        <f t="shared" ref="J13" si="14">IF(SUM(J14:J18)=0,"－",SUM(J14:J18))</f>
        <v>6</v>
      </c>
      <c r="K13" s="11">
        <f t="shared" ref="K13" si="15">IF(SUM(K14:K18)=0,"－",SUM(K14:K18))</f>
        <v>6</v>
      </c>
    </row>
    <row r="14" spans="1:11" ht="19.5" customHeight="1" x14ac:dyDescent="0.15">
      <c r="A14" s="34"/>
      <c r="B14" s="4" t="s">
        <v>18</v>
      </c>
      <c r="C14" s="4">
        <v>10</v>
      </c>
      <c r="D14" s="4">
        <v>10</v>
      </c>
      <c r="E14" s="4">
        <v>18</v>
      </c>
      <c r="F14" s="4">
        <v>18</v>
      </c>
      <c r="G14" s="4">
        <v>8</v>
      </c>
      <c r="H14" s="4">
        <v>8</v>
      </c>
      <c r="I14" s="4">
        <v>3</v>
      </c>
      <c r="J14" s="4">
        <v>3</v>
      </c>
      <c r="K14" s="4">
        <v>1</v>
      </c>
    </row>
    <row r="15" spans="1:11" ht="19.5" customHeight="1" x14ac:dyDescent="0.15">
      <c r="A15" s="34"/>
      <c r="B15" s="13" t="s">
        <v>30</v>
      </c>
      <c r="C15" s="4">
        <v>37</v>
      </c>
      <c r="D15" s="4">
        <v>37</v>
      </c>
      <c r="E15" s="4">
        <v>10</v>
      </c>
      <c r="F15" s="4">
        <v>10</v>
      </c>
      <c r="G15" s="4">
        <v>4</v>
      </c>
      <c r="H15" s="4">
        <v>4</v>
      </c>
      <c r="I15" s="4">
        <v>2</v>
      </c>
      <c r="J15" s="4">
        <v>2</v>
      </c>
      <c r="K15" s="4">
        <v>3</v>
      </c>
    </row>
    <row r="16" spans="1:11" ht="19.5" customHeight="1" x14ac:dyDescent="0.15">
      <c r="A16" s="34"/>
      <c r="B16" s="4" t="s">
        <v>20</v>
      </c>
      <c r="C16" s="3" t="s">
        <v>49</v>
      </c>
      <c r="D16" s="3" t="s">
        <v>49</v>
      </c>
      <c r="E16" s="4">
        <v>30</v>
      </c>
      <c r="F16" s="4">
        <v>2</v>
      </c>
      <c r="G16" s="4">
        <v>26</v>
      </c>
      <c r="H16" s="4">
        <v>10</v>
      </c>
      <c r="I16" s="4">
        <v>2</v>
      </c>
      <c r="J16" s="4">
        <v>1</v>
      </c>
      <c r="K16" s="3" t="s">
        <v>49</v>
      </c>
    </row>
    <row r="17" spans="1:11" ht="19.5" customHeight="1" x14ac:dyDescent="0.15">
      <c r="A17" s="34"/>
      <c r="B17" s="4" t="s">
        <v>21</v>
      </c>
      <c r="C17" s="3" t="s">
        <v>49</v>
      </c>
      <c r="D17" s="3" t="s">
        <v>49</v>
      </c>
      <c r="E17" s="4">
        <v>24</v>
      </c>
      <c r="F17" s="4">
        <v>4</v>
      </c>
      <c r="G17" s="4">
        <v>26</v>
      </c>
      <c r="H17" s="4">
        <v>1</v>
      </c>
      <c r="I17" s="4">
        <v>3</v>
      </c>
      <c r="J17" s="3" t="s">
        <v>49</v>
      </c>
      <c r="K17" s="3" t="s">
        <v>49</v>
      </c>
    </row>
    <row r="18" spans="1:11" ht="19.5" customHeight="1" x14ac:dyDescent="0.15">
      <c r="A18" s="35"/>
      <c r="B18" s="4" t="s">
        <v>22</v>
      </c>
      <c r="C18" s="4">
        <v>2</v>
      </c>
      <c r="D18" s="4">
        <v>2</v>
      </c>
      <c r="E18" s="4">
        <v>1</v>
      </c>
      <c r="F18" s="4">
        <v>1</v>
      </c>
      <c r="G18" s="3" t="s">
        <v>49</v>
      </c>
      <c r="H18" s="3" t="s">
        <v>49</v>
      </c>
      <c r="I18" s="3" t="s">
        <v>49</v>
      </c>
      <c r="J18" s="3" t="s">
        <v>49</v>
      </c>
      <c r="K18" s="4">
        <v>2</v>
      </c>
    </row>
    <row r="19" spans="1:11" ht="19.5" customHeight="1" x14ac:dyDescent="0.15">
      <c r="A19" s="33" t="s">
        <v>15</v>
      </c>
      <c r="B19" s="4" t="s">
        <v>2</v>
      </c>
      <c r="C19" s="11">
        <f>IF(SUM(C20:C24)=0,"－",SUM(C20:C24))</f>
        <v>48</v>
      </c>
      <c r="D19" s="11">
        <f t="shared" ref="D19" si="16">IF(SUM(D20:D24)=0,"－",SUM(D20:D24))</f>
        <v>13</v>
      </c>
      <c r="E19" s="11">
        <f t="shared" ref="E19" si="17">IF(SUM(E20:E24)=0,"－",SUM(E20:E24))</f>
        <v>84</v>
      </c>
      <c r="F19" s="11">
        <f t="shared" ref="F19" si="18">IF(SUM(F20:F24)=0,"－",SUM(F20:F24))</f>
        <v>66</v>
      </c>
      <c r="G19" s="11">
        <f t="shared" ref="G19" si="19">IF(SUM(G20:G24)=0,"－",SUM(G20:G24))</f>
        <v>63</v>
      </c>
      <c r="H19" s="11">
        <f t="shared" ref="H19" si="20">IF(SUM(H20:H24)=0,"－",SUM(H20:H24))</f>
        <v>52</v>
      </c>
      <c r="I19" s="11">
        <f t="shared" ref="I19" si="21">IF(SUM(I20:I24)=0,"－",SUM(I20:I24))</f>
        <v>10</v>
      </c>
      <c r="J19" s="11">
        <f t="shared" ref="J19" si="22">IF(SUM(J20:J24)=0,"－",SUM(J20:J24))</f>
        <v>7</v>
      </c>
      <c r="K19" s="11">
        <f t="shared" ref="K19" si="23">IF(SUM(K20:K24)=0,"－",SUM(K20:K24))</f>
        <v>3</v>
      </c>
    </row>
    <row r="20" spans="1:11" ht="19.5" customHeight="1" x14ac:dyDescent="0.15">
      <c r="A20" s="34"/>
      <c r="B20" s="4" t="s">
        <v>18</v>
      </c>
      <c r="C20" s="4">
        <v>10</v>
      </c>
      <c r="D20" s="4">
        <v>10</v>
      </c>
      <c r="E20" s="4">
        <v>15</v>
      </c>
      <c r="F20" s="4">
        <v>15</v>
      </c>
      <c r="G20" s="4">
        <v>8</v>
      </c>
      <c r="H20" s="4">
        <v>8</v>
      </c>
      <c r="I20" s="4">
        <v>4</v>
      </c>
      <c r="J20" s="4">
        <v>4</v>
      </c>
      <c r="K20" s="4">
        <v>1</v>
      </c>
    </row>
    <row r="21" spans="1:11" ht="19.5" customHeight="1" x14ac:dyDescent="0.15">
      <c r="A21" s="34"/>
      <c r="B21" s="13" t="s">
        <v>30</v>
      </c>
      <c r="C21" s="4">
        <v>36</v>
      </c>
      <c r="D21" s="4">
        <v>1</v>
      </c>
      <c r="E21" s="4">
        <v>11</v>
      </c>
      <c r="F21" s="4">
        <v>3</v>
      </c>
      <c r="G21" s="4">
        <v>4</v>
      </c>
      <c r="H21" s="4">
        <v>3</v>
      </c>
      <c r="I21" s="4">
        <v>2</v>
      </c>
      <c r="J21" s="3" t="s">
        <v>49</v>
      </c>
      <c r="K21" s="3" t="s">
        <v>49</v>
      </c>
    </row>
    <row r="22" spans="1:11" ht="19.5" customHeight="1" x14ac:dyDescent="0.15">
      <c r="A22" s="34"/>
      <c r="B22" s="4" t="s">
        <v>20</v>
      </c>
      <c r="C22" s="3" t="s">
        <v>49</v>
      </c>
      <c r="D22" s="3" t="s">
        <v>49</v>
      </c>
      <c r="E22" s="4">
        <v>30</v>
      </c>
      <c r="F22" s="4">
        <v>28</v>
      </c>
      <c r="G22" s="4">
        <v>26</v>
      </c>
      <c r="H22" s="4">
        <v>17</v>
      </c>
      <c r="I22" s="4">
        <v>2</v>
      </c>
      <c r="J22" s="4">
        <v>1</v>
      </c>
      <c r="K22" s="3" t="s">
        <v>49</v>
      </c>
    </row>
    <row r="23" spans="1:11" ht="19.5" customHeight="1" x14ac:dyDescent="0.15">
      <c r="A23" s="34"/>
      <c r="B23" s="4" t="s">
        <v>21</v>
      </c>
      <c r="C23" s="3" t="s">
        <v>49</v>
      </c>
      <c r="D23" s="3" t="s">
        <v>49</v>
      </c>
      <c r="E23" s="4">
        <v>27</v>
      </c>
      <c r="F23" s="4">
        <v>19</v>
      </c>
      <c r="G23" s="4">
        <v>25</v>
      </c>
      <c r="H23" s="4">
        <v>24</v>
      </c>
      <c r="I23" s="4">
        <v>2</v>
      </c>
      <c r="J23" s="4">
        <v>2</v>
      </c>
      <c r="K23" s="3" t="s">
        <v>49</v>
      </c>
    </row>
    <row r="24" spans="1:11" ht="19.5" customHeight="1" x14ac:dyDescent="0.15">
      <c r="A24" s="35"/>
      <c r="B24" s="4" t="s">
        <v>22</v>
      </c>
      <c r="C24" s="4">
        <v>2</v>
      </c>
      <c r="D24" s="4">
        <v>2</v>
      </c>
      <c r="E24" s="4">
        <v>1</v>
      </c>
      <c r="F24" s="4">
        <v>1</v>
      </c>
      <c r="G24" s="3" t="s">
        <v>49</v>
      </c>
      <c r="H24" s="3" t="s">
        <v>49</v>
      </c>
      <c r="I24" s="3" t="s">
        <v>49</v>
      </c>
      <c r="J24" s="3" t="s">
        <v>49</v>
      </c>
      <c r="K24" s="4">
        <v>2</v>
      </c>
    </row>
    <row r="25" spans="1:11" ht="19.5" customHeight="1" x14ac:dyDescent="0.15">
      <c r="A25" s="36" t="s">
        <v>16</v>
      </c>
      <c r="B25" s="2" t="s">
        <v>2</v>
      </c>
      <c r="C25" s="11">
        <f>IF(SUM(C26:C30)=0,"－",SUM(C26:C30))</f>
        <v>48</v>
      </c>
      <c r="D25" s="11">
        <f t="shared" ref="D25" si="24">IF(SUM(D26:D30)=0,"－",SUM(D26:D30))</f>
        <v>46</v>
      </c>
      <c r="E25" s="11">
        <f t="shared" ref="E25" si="25">IF(SUM(E26:E30)=0,"－",SUM(E26:E30))</f>
        <v>87</v>
      </c>
      <c r="F25" s="11">
        <f t="shared" ref="F25" si="26">IF(SUM(F26:F30)=0,"－",SUM(F26:F30))</f>
        <v>29</v>
      </c>
      <c r="G25" s="11">
        <f t="shared" ref="G25" si="27">IF(SUM(G26:G30)=0,"－",SUM(G26:G30))</f>
        <v>64</v>
      </c>
      <c r="H25" s="11">
        <f t="shared" ref="H25" si="28">IF(SUM(H26:H30)=0,"－",SUM(H26:H30))</f>
        <v>6</v>
      </c>
      <c r="I25" s="14"/>
      <c r="J25" s="14"/>
      <c r="K25" s="14"/>
    </row>
    <row r="26" spans="1:11" ht="19.5" customHeight="1" x14ac:dyDescent="0.15">
      <c r="A26" s="36"/>
      <c r="B26" s="2" t="s">
        <v>18</v>
      </c>
      <c r="C26" s="2">
        <v>10</v>
      </c>
      <c r="D26" s="2">
        <v>10</v>
      </c>
      <c r="E26" s="2">
        <v>14</v>
      </c>
      <c r="F26" s="2">
        <v>14</v>
      </c>
      <c r="G26" s="2">
        <v>10</v>
      </c>
      <c r="H26" s="2">
        <v>2</v>
      </c>
      <c r="I26" s="15"/>
      <c r="J26" s="15"/>
      <c r="K26" s="15"/>
    </row>
    <row r="27" spans="1:11" ht="19.5" customHeight="1" x14ac:dyDescent="0.15">
      <c r="A27" s="36"/>
      <c r="B27" s="16" t="s">
        <v>30</v>
      </c>
      <c r="C27" s="2">
        <v>36</v>
      </c>
      <c r="D27" s="2">
        <v>36</v>
      </c>
      <c r="E27" s="2">
        <v>9</v>
      </c>
      <c r="F27" s="2">
        <v>9</v>
      </c>
      <c r="G27" s="2">
        <v>6</v>
      </c>
      <c r="H27" s="2">
        <v>4</v>
      </c>
      <c r="I27" s="15"/>
      <c r="J27" s="15"/>
      <c r="K27" s="15"/>
    </row>
    <row r="28" spans="1:11" ht="19.5" customHeight="1" x14ac:dyDescent="0.15">
      <c r="A28" s="36"/>
      <c r="B28" s="2" t="s">
        <v>20</v>
      </c>
      <c r="C28" s="3" t="s">
        <v>49</v>
      </c>
      <c r="D28" s="3" t="s">
        <v>49</v>
      </c>
      <c r="E28" s="2">
        <v>35</v>
      </c>
      <c r="F28" s="3" t="s">
        <v>49</v>
      </c>
      <c r="G28" s="2">
        <v>23</v>
      </c>
      <c r="H28" s="3" t="s">
        <v>49</v>
      </c>
      <c r="I28" s="15"/>
      <c r="J28" s="15"/>
      <c r="K28" s="15"/>
    </row>
    <row r="29" spans="1:11" ht="19.5" customHeight="1" x14ac:dyDescent="0.15">
      <c r="A29" s="36"/>
      <c r="B29" s="2" t="s">
        <v>21</v>
      </c>
      <c r="C29" s="3" t="s">
        <v>49</v>
      </c>
      <c r="D29" s="3" t="s">
        <v>49</v>
      </c>
      <c r="E29" s="2">
        <v>28</v>
      </c>
      <c r="F29" s="2">
        <v>5</v>
      </c>
      <c r="G29" s="2">
        <v>25</v>
      </c>
      <c r="H29" s="3" t="s">
        <v>49</v>
      </c>
      <c r="I29" s="15"/>
      <c r="J29" s="15"/>
      <c r="K29" s="15"/>
    </row>
    <row r="30" spans="1:11" ht="19.5" customHeight="1" x14ac:dyDescent="0.15">
      <c r="A30" s="36"/>
      <c r="B30" s="2" t="s">
        <v>22</v>
      </c>
      <c r="C30" s="3">
        <v>2</v>
      </c>
      <c r="D30" s="3" t="s">
        <v>49</v>
      </c>
      <c r="E30" s="2">
        <v>1</v>
      </c>
      <c r="F30" s="2">
        <v>1</v>
      </c>
      <c r="G30" s="3" t="s">
        <v>49</v>
      </c>
      <c r="H30" s="3" t="s">
        <v>49</v>
      </c>
      <c r="I30" s="15"/>
      <c r="J30" s="15"/>
      <c r="K30" s="15"/>
    </row>
    <row r="31" spans="1:11" ht="19.5" customHeight="1" x14ac:dyDescent="0.15">
      <c r="A31" s="36" t="s">
        <v>52</v>
      </c>
      <c r="B31" s="2" t="s">
        <v>2</v>
      </c>
      <c r="C31" s="11">
        <f>IF(SUM(C32:C36)=0,"－",SUM(C32:C36))</f>
        <v>48</v>
      </c>
      <c r="D31" s="11">
        <f t="shared" ref="D31:H31" si="29">IF(SUM(D32:D36)=0,"－",SUM(D32:D36))</f>
        <v>2</v>
      </c>
      <c r="E31" s="11">
        <f t="shared" si="29"/>
        <v>88</v>
      </c>
      <c r="F31" s="11">
        <f t="shared" si="29"/>
        <v>61</v>
      </c>
      <c r="G31" s="11">
        <f t="shared" si="29"/>
        <v>64</v>
      </c>
      <c r="H31" s="11">
        <f t="shared" si="29"/>
        <v>19</v>
      </c>
      <c r="I31" s="14"/>
      <c r="J31" s="14"/>
      <c r="K31" s="14"/>
    </row>
    <row r="32" spans="1:11" ht="19.5" customHeight="1" x14ac:dyDescent="0.15">
      <c r="A32" s="36"/>
      <c r="B32" s="2" t="s">
        <v>18</v>
      </c>
      <c r="C32" s="2">
        <v>10</v>
      </c>
      <c r="D32" s="3" t="s">
        <v>49</v>
      </c>
      <c r="E32" s="2">
        <v>14</v>
      </c>
      <c r="F32" s="3" t="s">
        <v>49</v>
      </c>
      <c r="G32" s="2">
        <v>10</v>
      </c>
      <c r="H32" s="3" t="s">
        <v>49</v>
      </c>
      <c r="I32" s="15"/>
      <c r="J32" s="15"/>
      <c r="K32" s="15"/>
    </row>
    <row r="33" spans="1:11" ht="19.5" customHeight="1" x14ac:dyDescent="0.15">
      <c r="A33" s="36"/>
      <c r="B33" s="16" t="s">
        <v>30</v>
      </c>
      <c r="C33" s="2">
        <v>36</v>
      </c>
      <c r="D33" s="3" t="s">
        <v>49</v>
      </c>
      <c r="E33" s="2">
        <v>9</v>
      </c>
      <c r="F33" s="2">
        <v>1</v>
      </c>
      <c r="G33" s="2">
        <v>6</v>
      </c>
      <c r="H33" s="2">
        <v>3</v>
      </c>
      <c r="I33" s="15"/>
      <c r="J33" s="15"/>
      <c r="K33" s="15"/>
    </row>
    <row r="34" spans="1:11" ht="19.5" customHeight="1" x14ac:dyDescent="0.15">
      <c r="A34" s="36"/>
      <c r="B34" s="2" t="s">
        <v>20</v>
      </c>
      <c r="C34" s="3" t="s">
        <v>49</v>
      </c>
      <c r="D34" s="3" t="s">
        <v>49</v>
      </c>
      <c r="E34" s="2">
        <v>35</v>
      </c>
      <c r="F34" s="3">
        <v>35</v>
      </c>
      <c r="G34" s="2">
        <v>24</v>
      </c>
      <c r="H34" s="3">
        <v>11</v>
      </c>
      <c r="I34" s="15"/>
      <c r="J34" s="15"/>
      <c r="K34" s="15"/>
    </row>
    <row r="35" spans="1:11" ht="19.5" customHeight="1" x14ac:dyDescent="0.15">
      <c r="A35" s="36"/>
      <c r="B35" s="2" t="s">
        <v>21</v>
      </c>
      <c r="C35" s="3" t="s">
        <v>49</v>
      </c>
      <c r="D35" s="3" t="s">
        <v>49</v>
      </c>
      <c r="E35" s="2">
        <v>29</v>
      </c>
      <c r="F35" s="2">
        <v>24</v>
      </c>
      <c r="G35" s="2">
        <v>24</v>
      </c>
      <c r="H35" s="3">
        <v>5</v>
      </c>
      <c r="I35" s="15"/>
      <c r="J35" s="15"/>
      <c r="K35" s="15"/>
    </row>
    <row r="36" spans="1:11" ht="19.5" customHeight="1" x14ac:dyDescent="0.15">
      <c r="A36" s="36"/>
      <c r="B36" s="2" t="s">
        <v>22</v>
      </c>
      <c r="C36" s="3">
        <v>2</v>
      </c>
      <c r="D36" s="3">
        <v>2</v>
      </c>
      <c r="E36" s="2">
        <v>1</v>
      </c>
      <c r="F36" s="2">
        <v>1</v>
      </c>
      <c r="G36" s="3" t="s">
        <v>49</v>
      </c>
      <c r="H36" s="3" t="s">
        <v>49</v>
      </c>
      <c r="I36" s="15"/>
      <c r="J36" s="15"/>
      <c r="K36" s="15"/>
    </row>
    <row r="37" spans="1:11" ht="19.5" customHeight="1" x14ac:dyDescent="0.15">
      <c r="A37" s="5" t="s">
        <v>12</v>
      </c>
    </row>
    <row r="38" spans="1:11" ht="19.5" customHeight="1" x14ac:dyDescent="0.15">
      <c r="A38" s="5" t="s">
        <v>50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</row>
    <row r="39" spans="1:11" ht="19.5" customHeight="1" x14ac:dyDescent="0.15">
      <c r="A39" s="5" t="s">
        <v>51</v>
      </c>
    </row>
  </sheetData>
  <mergeCells count="12">
    <mergeCell ref="A7:A12"/>
    <mergeCell ref="A13:A18"/>
    <mergeCell ref="A19:A24"/>
    <mergeCell ref="A25:A30"/>
    <mergeCell ref="A31:A36"/>
    <mergeCell ref="K4:K5"/>
    <mergeCell ref="A1:K1"/>
    <mergeCell ref="C4:D5"/>
    <mergeCell ref="E4:F5"/>
    <mergeCell ref="G4:H5"/>
    <mergeCell ref="I4:J5"/>
    <mergeCell ref="A4:B6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scale="91" fitToHeight="0" orientation="portrait" cellComments="asDisplayed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view="pageBreakPreview" zoomScaleNormal="100" zoomScaleSheetLayoutView="100" workbookViewId="0">
      <selection activeCell="I1" sqref="I1"/>
    </sheetView>
  </sheetViews>
  <sheetFormatPr defaultRowHeight="19.5" customHeight="1" x14ac:dyDescent="0.15"/>
  <cols>
    <col min="1" max="1" width="12.125" style="5" customWidth="1"/>
    <col min="2" max="2" width="11.125" style="5" customWidth="1"/>
    <col min="3" max="3" width="10.125" style="18" customWidth="1"/>
    <col min="4" max="8" width="9.625" style="5" customWidth="1"/>
    <col min="9" max="16384" width="9" style="5"/>
  </cols>
  <sheetData>
    <row r="1" spans="1:8" ht="19.5" customHeight="1" x14ac:dyDescent="0.15">
      <c r="A1" s="24" t="s">
        <v>57</v>
      </c>
      <c r="B1" s="24"/>
      <c r="C1" s="24"/>
      <c r="D1" s="24"/>
      <c r="E1" s="24"/>
      <c r="F1" s="24"/>
      <c r="G1" s="24"/>
      <c r="H1" s="24"/>
    </row>
    <row r="3" spans="1:8" ht="19.5" customHeight="1" x14ac:dyDescent="0.15">
      <c r="H3" s="9" t="s">
        <v>32</v>
      </c>
    </row>
    <row r="4" spans="1:8" s="18" customFormat="1" ht="19.5" customHeight="1" x14ac:dyDescent="0.15">
      <c r="A4" s="22" t="s">
        <v>31</v>
      </c>
      <c r="B4" s="22"/>
      <c r="C4" s="22"/>
      <c r="D4" s="10" t="s">
        <v>13</v>
      </c>
      <c r="E4" s="10" t="s">
        <v>14</v>
      </c>
      <c r="F4" s="10" t="s">
        <v>15</v>
      </c>
      <c r="G4" s="1" t="s">
        <v>16</v>
      </c>
      <c r="H4" s="1" t="s">
        <v>52</v>
      </c>
    </row>
    <row r="5" spans="1:8" ht="19.5" customHeight="1" x14ac:dyDescent="0.15">
      <c r="A5" s="23" t="s">
        <v>33</v>
      </c>
      <c r="B5" s="23"/>
      <c r="C5" s="21" t="s">
        <v>34</v>
      </c>
      <c r="D5" s="4">
        <v>1</v>
      </c>
      <c r="E5" s="4">
        <v>1</v>
      </c>
      <c r="F5" s="4">
        <v>1</v>
      </c>
      <c r="G5" s="2">
        <v>1</v>
      </c>
      <c r="H5" s="2">
        <v>1</v>
      </c>
    </row>
    <row r="6" spans="1:8" ht="19.5" customHeight="1" x14ac:dyDescent="0.15">
      <c r="A6" s="23"/>
      <c r="B6" s="23"/>
      <c r="C6" s="21" t="s">
        <v>35</v>
      </c>
      <c r="D6" s="4">
        <v>41</v>
      </c>
      <c r="E6" s="4">
        <v>38</v>
      </c>
      <c r="F6" s="4">
        <v>149</v>
      </c>
      <c r="G6" s="2">
        <v>29</v>
      </c>
      <c r="H6" s="2">
        <v>36</v>
      </c>
    </row>
    <row r="7" spans="1:8" ht="19.5" customHeight="1" x14ac:dyDescent="0.15">
      <c r="A7" s="23" t="s">
        <v>36</v>
      </c>
      <c r="B7" s="23"/>
      <c r="C7" s="21" t="s">
        <v>53</v>
      </c>
      <c r="D7" s="3">
        <v>1</v>
      </c>
      <c r="E7" s="4">
        <v>1</v>
      </c>
      <c r="F7" s="4">
        <v>1</v>
      </c>
      <c r="G7" s="2">
        <v>2</v>
      </c>
      <c r="H7" s="2">
        <v>1</v>
      </c>
    </row>
    <row r="8" spans="1:8" ht="19.5" customHeight="1" x14ac:dyDescent="0.15">
      <c r="A8" s="23"/>
      <c r="B8" s="23"/>
      <c r="C8" s="23" t="s">
        <v>35</v>
      </c>
      <c r="D8" s="19">
        <v>30</v>
      </c>
      <c r="E8" s="19">
        <v>11</v>
      </c>
      <c r="F8" s="19">
        <v>10</v>
      </c>
      <c r="G8" s="7">
        <v>24</v>
      </c>
      <c r="H8" s="7">
        <v>29</v>
      </c>
    </row>
    <row r="9" spans="1:8" ht="19.5" customHeight="1" x14ac:dyDescent="0.15">
      <c r="A9" s="23"/>
      <c r="B9" s="23"/>
      <c r="C9" s="23"/>
      <c r="D9" s="8">
        <v>62</v>
      </c>
      <c r="E9" s="8">
        <v>24</v>
      </c>
      <c r="F9" s="8">
        <v>17</v>
      </c>
      <c r="G9" s="6">
        <v>42</v>
      </c>
      <c r="H9" s="6">
        <v>56</v>
      </c>
    </row>
    <row r="10" spans="1:8" ht="19.5" customHeight="1" x14ac:dyDescent="0.15">
      <c r="A10" s="23" t="s">
        <v>37</v>
      </c>
      <c r="B10" s="20" t="s">
        <v>38</v>
      </c>
      <c r="C10" s="21" t="s">
        <v>44</v>
      </c>
      <c r="D10" s="4">
        <v>31</v>
      </c>
      <c r="E10" s="4">
        <v>19</v>
      </c>
      <c r="F10" s="4">
        <v>38</v>
      </c>
      <c r="G10" s="2">
        <v>32</v>
      </c>
      <c r="H10" s="2">
        <v>31</v>
      </c>
    </row>
    <row r="11" spans="1:8" ht="19.5" customHeight="1" x14ac:dyDescent="0.15">
      <c r="A11" s="23"/>
      <c r="B11" s="20" t="s">
        <v>39</v>
      </c>
      <c r="C11" s="21" t="s">
        <v>44</v>
      </c>
      <c r="D11" s="4">
        <v>71</v>
      </c>
      <c r="E11" s="4">
        <v>68</v>
      </c>
      <c r="F11" s="4">
        <v>80</v>
      </c>
      <c r="G11" s="2">
        <v>78</v>
      </c>
      <c r="H11" s="2">
        <v>63</v>
      </c>
    </row>
    <row r="12" spans="1:8" ht="19.5" customHeight="1" x14ac:dyDescent="0.15">
      <c r="A12" s="23"/>
      <c r="B12" s="20" t="s">
        <v>40</v>
      </c>
      <c r="C12" s="21" t="s">
        <v>44</v>
      </c>
      <c r="D12" s="4">
        <v>122</v>
      </c>
      <c r="E12" s="4">
        <v>98</v>
      </c>
      <c r="F12" s="4">
        <v>99</v>
      </c>
      <c r="G12" s="2">
        <v>102</v>
      </c>
      <c r="H12" s="2">
        <v>112</v>
      </c>
    </row>
    <row r="13" spans="1:8" ht="19.5" customHeight="1" x14ac:dyDescent="0.15">
      <c r="A13" s="23"/>
      <c r="B13" s="20" t="s">
        <v>41</v>
      </c>
      <c r="C13" s="21" t="s">
        <v>44</v>
      </c>
      <c r="D13" s="4">
        <v>168</v>
      </c>
      <c r="E13" s="4">
        <v>127</v>
      </c>
      <c r="F13" s="4">
        <v>115</v>
      </c>
      <c r="G13" s="2">
        <v>108</v>
      </c>
      <c r="H13" s="2">
        <v>121</v>
      </c>
    </row>
    <row r="14" spans="1:8" ht="19.5" customHeight="1" x14ac:dyDescent="0.15">
      <c r="A14" s="25" t="s">
        <v>45</v>
      </c>
      <c r="B14" s="20" t="s">
        <v>42</v>
      </c>
      <c r="C14" s="21" t="s">
        <v>44</v>
      </c>
      <c r="D14" s="4">
        <v>4</v>
      </c>
      <c r="E14" s="4">
        <v>1</v>
      </c>
      <c r="F14" s="4">
        <v>6</v>
      </c>
      <c r="G14" s="2">
        <v>3</v>
      </c>
      <c r="H14" s="2">
        <v>3</v>
      </c>
    </row>
    <row r="15" spans="1:8" ht="19.5" customHeight="1" x14ac:dyDescent="0.15">
      <c r="A15" s="25"/>
      <c r="B15" s="20" t="s">
        <v>43</v>
      </c>
      <c r="C15" s="21" t="s">
        <v>44</v>
      </c>
      <c r="D15" s="4">
        <v>13</v>
      </c>
      <c r="E15" s="4">
        <v>1</v>
      </c>
      <c r="F15" s="4">
        <v>3</v>
      </c>
      <c r="G15" s="2">
        <v>2</v>
      </c>
      <c r="H15" s="2">
        <v>5</v>
      </c>
    </row>
    <row r="16" spans="1:8" ht="19.5" customHeight="1" x14ac:dyDescent="0.15">
      <c r="A16" s="25"/>
      <c r="B16" s="20" t="s">
        <v>54</v>
      </c>
      <c r="C16" s="21" t="s">
        <v>44</v>
      </c>
      <c r="D16" s="3" t="s">
        <v>49</v>
      </c>
      <c r="E16" s="3" t="s">
        <v>49</v>
      </c>
      <c r="F16" s="4">
        <v>3</v>
      </c>
      <c r="G16" s="3" t="s">
        <v>49</v>
      </c>
      <c r="H16" s="3">
        <v>1</v>
      </c>
    </row>
    <row r="17" spans="1:1" ht="19.5" customHeight="1" x14ac:dyDescent="0.15">
      <c r="A17" s="5" t="s">
        <v>46</v>
      </c>
    </row>
    <row r="18" spans="1:1" ht="19.5" customHeight="1" x14ac:dyDescent="0.15">
      <c r="A18" s="5" t="s">
        <v>47</v>
      </c>
    </row>
  </sheetData>
  <mergeCells count="7">
    <mergeCell ref="A10:A13"/>
    <mergeCell ref="A14:A16"/>
    <mergeCell ref="A4:C4"/>
    <mergeCell ref="A1:H1"/>
    <mergeCell ref="A5:B6"/>
    <mergeCell ref="A7:B9"/>
    <mergeCell ref="C8:C9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fitToHeight="0" orientation="portrait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表75</vt:lpstr>
      <vt:lpstr>表76</vt:lpstr>
      <vt:lpstr>表77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hokensoumu062</dc:creator>
  <cp:lastModifiedBy>user</cp:lastModifiedBy>
  <cp:lastPrinted>2018-02-20T12:47:08Z</cp:lastPrinted>
  <dcterms:created xsi:type="dcterms:W3CDTF">2016-09-30T07:32:05Z</dcterms:created>
  <dcterms:modified xsi:type="dcterms:W3CDTF">2018-02-20T12:47:11Z</dcterms:modified>
</cp:coreProperties>
</file>