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2.intra.city.asahikawa.hokkaido.jp\税務部\市民税課\05_各係\01_法人係\21_事業所税\71  手引き・マニュアル／法令等\01  事業所税の手引（HPで公開）\R5.12.15　納付書（変更）\"/>
    </mc:Choice>
  </mc:AlternateContent>
  <workbookProtection workbookAlgorithmName="SHA-512" workbookHashValue="8TR7Mb3HbjJhez34483QvFW1Je1benorlFx07Y90+fei9T3acqiS7tXrMceL8keoreoGOIK2zkXJ95vLYevkIQ==" workbookSaltValue="cQXWUiVS74JwN3sgyGZGYQ==" workbookSpinCount="100000" lockStructure="1"/>
  <bookViews>
    <workbookView xWindow="0" yWindow="0" windowWidth="20490" windowHeight="6660"/>
  </bookViews>
  <sheets>
    <sheet name="Sheet1" sheetId="1" r:id="rId1"/>
  </sheets>
  <definedNames>
    <definedName name="_xlnm.Print_Area" localSheetId="0">Sheet1!$B$1:$CE$52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41" i="1" l="1"/>
  <c r="BQ41" i="1"/>
  <c r="BL41" i="1"/>
  <c r="BI41" i="1"/>
  <c r="AV41" i="1"/>
  <c r="AQ41" i="1"/>
  <c r="AL41" i="1"/>
  <c r="AI41" i="1"/>
  <c r="BV39" i="1"/>
  <c r="BQ39" i="1"/>
  <c r="BL39" i="1"/>
  <c r="BI39" i="1"/>
  <c r="AV39" i="1"/>
  <c r="AQ39" i="1"/>
  <c r="AL39" i="1"/>
  <c r="AI39" i="1"/>
  <c r="A38" i="1"/>
  <c r="BY37" i="1"/>
  <c r="BW37" i="1"/>
  <c r="BU37" i="1"/>
  <c r="BS37" i="1"/>
  <c r="BQ37" i="1"/>
  <c r="BO37" i="1"/>
  <c r="BM37" i="1"/>
  <c r="BK37" i="1"/>
  <c r="BI37" i="1"/>
  <c r="AY37" i="1"/>
  <c r="AW37" i="1"/>
  <c r="AU37" i="1"/>
  <c r="AS37" i="1"/>
  <c r="AQ37" i="1"/>
  <c r="AO37" i="1"/>
  <c r="AM37" i="1"/>
  <c r="AK37" i="1"/>
  <c r="AI37" i="1"/>
  <c r="Y37" i="1"/>
  <c r="W37" i="1"/>
  <c r="U37" i="1"/>
  <c r="S37" i="1"/>
  <c r="Q37" i="1"/>
  <c r="O37" i="1"/>
  <c r="M37" i="1"/>
  <c r="K37" i="1"/>
  <c r="I37" i="1"/>
  <c r="BY35" i="1"/>
  <c r="BW35" i="1"/>
  <c r="BU35" i="1"/>
  <c r="BS35" i="1"/>
  <c r="BQ35" i="1"/>
  <c r="BO35" i="1"/>
  <c r="BM35" i="1"/>
  <c r="BK35" i="1"/>
  <c r="BI35" i="1"/>
  <c r="AY35" i="1"/>
  <c r="AW35" i="1"/>
  <c r="AU35" i="1"/>
  <c r="AS35" i="1"/>
  <c r="AQ35" i="1"/>
  <c r="AO35" i="1"/>
  <c r="AM35" i="1"/>
  <c r="AK35" i="1"/>
  <c r="AI35" i="1"/>
  <c r="Y35" i="1"/>
  <c r="W35" i="1"/>
  <c r="U35" i="1"/>
  <c r="S35" i="1"/>
  <c r="Q35" i="1"/>
  <c r="O35" i="1"/>
  <c r="M35" i="1"/>
  <c r="K35" i="1"/>
  <c r="I35" i="1"/>
  <c r="BY33" i="1"/>
  <c r="BW33" i="1"/>
  <c r="BU33" i="1"/>
  <c r="BS33" i="1"/>
  <c r="BQ33" i="1"/>
  <c r="BO33" i="1"/>
  <c r="BM33" i="1"/>
  <c r="BK33" i="1"/>
  <c r="BI33" i="1"/>
  <c r="AY33" i="1"/>
  <c r="AW33" i="1"/>
  <c r="AU33" i="1"/>
  <c r="AS33" i="1"/>
  <c r="AQ33" i="1"/>
  <c r="AO33" i="1"/>
  <c r="AM33" i="1"/>
  <c r="AK33" i="1"/>
  <c r="AI33" i="1"/>
  <c r="Y33" i="1"/>
  <c r="W33" i="1"/>
  <c r="U33" i="1"/>
  <c r="S33" i="1"/>
  <c r="Q33" i="1"/>
  <c r="O33" i="1"/>
  <c r="M33" i="1"/>
  <c r="K33" i="1"/>
  <c r="I33" i="1"/>
  <c r="BY31" i="1"/>
  <c r="BW31" i="1"/>
  <c r="BU31" i="1"/>
  <c r="BS31" i="1"/>
  <c r="BQ31" i="1"/>
  <c r="BO31" i="1"/>
  <c r="BM31" i="1"/>
  <c r="BK31" i="1"/>
  <c r="BI31" i="1"/>
  <c r="AY31" i="1"/>
  <c r="AW31" i="1"/>
  <c r="AU31" i="1"/>
  <c r="AS31" i="1"/>
  <c r="AQ31" i="1"/>
  <c r="AO31" i="1"/>
  <c r="AM31" i="1"/>
  <c r="AK31" i="1"/>
  <c r="AI31" i="1"/>
  <c r="Y31" i="1"/>
  <c r="W31" i="1"/>
  <c r="U31" i="1"/>
  <c r="S31" i="1"/>
  <c r="Q31" i="1"/>
  <c r="O31" i="1"/>
  <c r="M31" i="1"/>
  <c r="K31" i="1"/>
  <c r="I31" i="1"/>
  <c r="BY29" i="1"/>
  <c r="BW29" i="1"/>
  <c r="BU29" i="1"/>
  <c r="BS29" i="1"/>
  <c r="BQ29" i="1"/>
  <c r="BO29" i="1"/>
  <c r="BM29" i="1"/>
  <c r="BK29" i="1"/>
  <c r="BI29" i="1"/>
  <c r="AY29" i="1"/>
  <c r="AW29" i="1"/>
  <c r="AU29" i="1"/>
  <c r="AS29" i="1"/>
  <c r="AQ29" i="1"/>
  <c r="AO29" i="1"/>
  <c r="AM29" i="1"/>
  <c r="AK29" i="1"/>
  <c r="AI29" i="1"/>
  <c r="Y29" i="1"/>
  <c r="W29" i="1"/>
  <c r="U29" i="1"/>
  <c r="S29" i="1"/>
  <c r="Q29" i="1"/>
  <c r="O29" i="1"/>
  <c r="M29" i="1"/>
  <c r="K29" i="1"/>
  <c r="I29" i="1"/>
  <c r="BE26" i="1"/>
  <c r="AE26" i="1"/>
  <c r="BP24" i="1"/>
  <c r="BL24" i="1"/>
  <c r="BH24" i="1"/>
  <c r="BE24" i="1"/>
  <c r="AP24" i="1"/>
  <c r="AL24" i="1"/>
  <c r="AH24" i="1"/>
  <c r="AE24" i="1"/>
  <c r="BP22" i="1"/>
  <c r="BL22" i="1"/>
  <c r="BH22" i="1"/>
  <c r="BE22" i="1"/>
  <c r="AP22" i="1"/>
  <c r="AL22" i="1"/>
  <c r="AH22" i="1"/>
  <c r="AE22" i="1"/>
  <c r="BG20" i="1"/>
  <c r="BC20" i="1"/>
  <c r="AG20" i="1"/>
  <c r="AC20" i="1"/>
  <c r="BK19" i="1"/>
  <c r="AK19" i="1"/>
  <c r="T19" i="1"/>
  <c r="BD16" i="1"/>
  <c r="AD16" i="1"/>
  <c r="BD9" i="1"/>
  <c r="AD9" i="1"/>
</calcChain>
</file>

<file path=xl/sharedStrings.xml><?xml version="1.0" encoding="utf-8"?>
<sst xmlns="http://schemas.openxmlformats.org/spreadsheetml/2006/main" count="194" uniqueCount="88">
  <si>
    <t>旭　　　川　　　市</t>
    <rPh sb="0" eb="1">
      <t>アサヒ</t>
    </rPh>
    <rPh sb="4" eb="5">
      <t>カワ</t>
    </rPh>
    <rPh sb="8" eb="9">
      <t>シ</t>
    </rPh>
    <phoneticPr fontId="2"/>
  </si>
  <si>
    <t>通 知 書 番 号</t>
    <rPh sb="0" eb="1">
      <t>ツウ</t>
    </rPh>
    <rPh sb="2" eb="3">
      <t>チ</t>
    </rPh>
    <rPh sb="4" eb="5">
      <t>ショ</t>
    </rPh>
    <rPh sb="6" eb="7">
      <t>バン</t>
    </rPh>
    <rPh sb="8" eb="9">
      <t>ゴウ</t>
    </rPh>
    <phoneticPr fontId="2"/>
  </si>
  <si>
    <t xml:space="preserve">   留萌信用金庫，北星信用金庫，</t>
    <rPh sb="3" eb="5">
      <t>ルモイ</t>
    </rPh>
    <rPh sb="5" eb="7">
      <t>シンヨウ</t>
    </rPh>
    <rPh sb="7" eb="9">
      <t>キンコ</t>
    </rPh>
    <rPh sb="10" eb="12">
      <t>ホクセイ</t>
    </rPh>
    <rPh sb="12" eb="14">
      <t>シンヨウ</t>
    </rPh>
    <rPh sb="14" eb="16">
      <t>キンコ</t>
    </rPh>
    <phoneticPr fontId="2"/>
  </si>
  <si>
    <t>　法定納期限の翌日から納付の日ま</t>
    <rPh sb="1" eb="3">
      <t>ホウテイ</t>
    </rPh>
    <rPh sb="3" eb="6">
      <t>ノウキゲン</t>
    </rPh>
    <rPh sb="7" eb="9">
      <t>ヨクジツ</t>
    </rPh>
    <rPh sb="11" eb="13">
      <t>ノウフ</t>
    </rPh>
    <rPh sb="14" eb="15">
      <t>ヒ</t>
    </rPh>
    <phoneticPr fontId="2"/>
  </si>
  <si>
    <t>口</t>
    <rPh sb="0" eb="1">
      <t>クチ</t>
    </rPh>
    <phoneticPr fontId="2"/>
  </si>
  <si>
    <t>億</t>
    <rPh sb="0" eb="1">
      <t>オク</t>
    </rPh>
    <phoneticPr fontId="2"/>
  </si>
  <si>
    <t>税　区　分</t>
    <rPh sb="0" eb="1">
      <t>ゼイ</t>
    </rPh>
    <rPh sb="2" eb="3">
      <t>ク</t>
    </rPh>
    <rPh sb="4" eb="5">
      <t>ブン</t>
    </rPh>
    <phoneticPr fontId="2"/>
  </si>
  <si>
    <t>年</t>
    <rPh sb="0" eb="1">
      <t>ネン</t>
    </rPh>
    <phoneticPr fontId="2"/>
  </si>
  <si>
    <t>上記のとおり納付します。</t>
    <rPh sb="0" eb="2">
      <t>ジョウキ</t>
    </rPh>
    <rPh sb="6" eb="8">
      <t>ノウフ</t>
    </rPh>
    <phoneticPr fontId="2"/>
  </si>
  <si>
    <t>口座</t>
    <rPh sb="0" eb="2">
      <t>コウザ</t>
    </rPh>
    <phoneticPr fontId="2"/>
  </si>
  <si>
    <t xml:space="preserve"> 過少申告･不
 申告加算金</t>
    <rPh sb="1" eb="3">
      <t>カショウ</t>
    </rPh>
    <rPh sb="3" eb="5">
      <t>シンコク</t>
    </rPh>
    <rPh sb="6" eb="7">
      <t>フ</t>
    </rPh>
    <rPh sb="9" eb="11">
      <t>シンコク</t>
    </rPh>
    <rPh sb="11" eb="14">
      <t>カサンキン</t>
    </rPh>
    <phoneticPr fontId="2"/>
  </si>
  <si>
    <t>者名</t>
    <rPh sb="0" eb="1">
      <t>シャ</t>
    </rPh>
    <rPh sb="1" eb="2">
      <t>メイ</t>
    </rPh>
    <phoneticPr fontId="2"/>
  </si>
  <si>
    <t>番号</t>
    <rPh sb="0" eb="2">
      <t>バンゴウ</t>
    </rPh>
    <phoneticPr fontId="2"/>
  </si>
  <si>
    <t>（合計）</t>
    <rPh sb="1" eb="3">
      <t>ゴウケイ</t>
    </rPh>
    <phoneticPr fontId="2"/>
  </si>
  <si>
    <t>加入</t>
    <rPh sb="0" eb="2">
      <t>カニュウ</t>
    </rPh>
    <phoneticPr fontId="2"/>
  </si>
  <si>
    <t>【税額等入力欄】</t>
    <rPh sb="1" eb="3">
      <t>ゼイガク</t>
    </rPh>
    <rPh sb="3" eb="4">
      <t>トウ</t>
    </rPh>
    <rPh sb="4" eb="7">
      <t>ニュウリョクラン</t>
    </rPh>
    <phoneticPr fontId="2"/>
  </si>
  <si>
    <t>の事業所税</t>
    <rPh sb="1" eb="4">
      <t>ジギョウショ</t>
    </rPh>
    <rPh sb="4" eb="5">
      <t>ゼイ</t>
    </rPh>
    <phoneticPr fontId="2"/>
  </si>
  <si>
    <t>事　業　所　税</t>
    <rPh sb="0" eb="1">
      <t>コト</t>
    </rPh>
    <rPh sb="2" eb="3">
      <t>ギョウ</t>
    </rPh>
    <rPh sb="4" eb="5">
      <t>ショ</t>
    </rPh>
    <rPh sb="6" eb="7">
      <t>ゼイ</t>
    </rPh>
    <phoneticPr fontId="2"/>
  </si>
  <si>
    <t>上記のとおり領収しま
したから通知します。</t>
    <rPh sb="0" eb="2">
      <t>ジョウキ</t>
    </rPh>
    <rPh sb="6" eb="8">
      <t>リョウシュウ</t>
    </rPh>
    <rPh sb="15" eb="17">
      <t>ツウチ</t>
    </rPh>
    <phoneticPr fontId="2"/>
  </si>
  <si>
    <t>千</t>
    <rPh sb="0" eb="1">
      <t>セン</t>
    </rPh>
    <phoneticPr fontId="2"/>
  </si>
  <si>
    <t>注意</t>
    <rPh sb="0" eb="2">
      <t>チュウイ</t>
    </rPh>
    <phoneticPr fontId="2"/>
  </si>
  <si>
    <t>　（納　税　者　保　管）</t>
    <rPh sb="2" eb="3">
      <t>ノウ</t>
    </rPh>
    <rPh sb="4" eb="5">
      <t>ゼイ</t>
    </rPh>
    <rPh sb="6" eb="7">
      <t>シャ</t>
    </rPh>
    <rPh sb="8" eb="9">
      <t>ホ</t>
    </rPh>
    <rPh sb="10" eb="11">
      <t>カン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</si>
  <si>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</si>
  <si>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</si>
  <si>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</si>
  <si>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金融機関控（旭川市）</t>
    <rPh sb="0" eb="2">
      <t>キンユウ</t>
    </rPh>
    <rPh sb="2" eb="4">
      <t>キカン</t>
    </rPh>
    <rPh sb="4" eb="5">
      <t>ヒカ</t>
    </rPh>
    <rPh sb="6" eb="9">
      <t>アサヒカワシ</t>
    </rPh>
    <phoneticPr fontId="2"/>
  </si>
  <si>
    <t>円</t>
    <rPh sb="0" eb="1">
      <t>エン</t>
    </rPh>
    <phoneticPr fontId="2"/>
  </si>
  <si>
    <t>税　　額</t>
    <rPh sb="0" eb="1">
      <t>ゼイ</t>
    </rPh>
    <rPh sb="3" eb="4">
      <t>ガク</t>
    </rPh>
    <phoneticPr fontId="2"/>
  </si>
  <si>
    <t>延 滞 金</t>
    <rPh sb="0" eb="1">
      <t>エン</t>
    </rPh>
    <rPh sb="2" eb="3">
      <t>タイ</t>
    </rPh>
    <rPh sb="4" eb="5">
      <t>キン</t>
    </rPh>
    <phoneticPr fontId="2"/>
  </si>
  <si>
    <t>旭川市会計管理者</t>
    <rPh sb="0" eb="3">
      <t>アサヒカワシ</t>
    </rPh>
    <rPh sb="3" eb="5">
      <t>カイケイ</t>
    </rPh>
    <rPh sb="5" eb="8">
      <t>カンリシャ</t>
    </rPh>
    <phoneticPr fontId="2"/>
  </si>
  <si>
    <t>重加算金</t>
    <rPh sb="0" eb="1">
      <t>ジュウ</t>
    </rPh>
    <rPh sb="1" eb="4">
      <t>カサンキン</t>
    </rPh>
    <phoneticPr fontId="2"/>
  </si>
  <si>
    <t>　 東神楽農業協同組合，</t>
    <rPh sb="2" eb="3">
      <t>ヒガシ</t>
    </rPh>
    <rPh sb="3" eb="5">
      <t>カグラ</t>
    </rPh>
    <rPh sb="5" eb="7">
      <t>ノウギョウ</t>
    </rPh>
    <rPh sb="7" eb="9">
      <t>キョウドウ</t>
    </rPh>
    <rPh sb="9" eb="11">
      <t>クミアイ</t>
    </rPh>
    <phoneticPr fontId="2"/>
  </si>
  <si>
    <t>合　　計</t>
    <rPh sb="0" eb="1">
      <t>ア</t>
    </rPh>
    <rPh sb="3" eb="4">
      <t>ケイ</t>
    </rPh>
    <phoneticPr fontId="2"/>
  </si>
  <si>
    <t>法定納期限</t>
    <rPh sb="0" eb="2">
      <t>ホウテイ</t>
    </rPh>
    <rPh sb="2" eb="5">
      <t>ノウキゲン</t>
    </rPh>
    <phoneticPr fontId="2"/>
  </si>
  <si>
    <t>（過少申告･不申告加算金）</t>
    <rPh sb="1" eb="3">
      <t>カショウ</t>
    </rPh>
    <rPh sb="3" eb="5">
      <t>シンコク</t>
    </rPh>
    <rPh sb="6" eb="7">
      <t>フ</t>
    </rPh>
    <rPh sb="7" eb="9">
      <t>シンコク</t>
    </rPh>
    <rPh sb="9" eb="11">
      <t>カサン</t>
    </rPh>
    <rPh sb="11" eb="12">
      <t>キン</t>
    </rPh>
    <phoneticPr fontId="2"/>
  </si>
  <si>
    <t>　 北海道銀行，北洋銀行，</t>
    <rPh sb="2" eb="5">
      <t>ホッカイドウ</t>
    </rPh>
    <rPh sb="5" eb="7">
      <t>ギンコウ</t>
    </rPh>
    <rPh sb="8" eb="10">
      <t>ホクヨウ</t>
    </rPh>
    <rPh sb="10" eb="12">
      <t>ギンコウ</t>
    </rPh>
    <phoneticPr fontId="2"/>
  </si>
  <si>
    <t>指定納期限</t>
    <rPh sb="0" eb="2">
      <t>シテイ</t>
    </rPh>
    <rPh sb="2" eb="5">
      <t>ノウキゲン</t>
    </rPh>
    <phoneticPr fontId="2"/>
  </si>
  <si>
    <t>　詳しくは，納税管理課収納管理係</t>
    <rPh sb="1" eb="2">
      <t>クワ</t>
    </rPh>
    <rPh sb="6" eb="8">
      <t>ノウゼイ</t>
    </rPh>
    <rPh sb="8" eb="11">
      <t>カンリカ</t>
    </rPh>
    <rPh sb="11" eb="13">
      <t>シュウノウ</t>
    </rPh>
    <rPh sb="13" eb="15">
      <t>カンリ</t>
    </rPh>
    <rPh sb="15" eb="16">
      <t>カカリ</t>
    </rPh>
    <phoneticPr fontId="2"/>
  </si>
  <si>
    <t>取　り　ま　と　め　店</t>
    <rPh sb="0" eb="1">
      <t>ト</t>
    </rPh>
    <rPh sb="10" eb="11">
      <t>テン</t>
    </rPh>
    <phoneticPr fontId="2"/>
  </si>
  <si>
    <t xml:space="preserve">   遠軽信用金庫，北空知信用金庫，</t>
    <rPh sb="3" eb="5">
      <t>エンガル</t>
    </rPh>
    <rPh sb="5" eb="7">
      <t>シンヨウ</t>
    </rPh>
    <rPh sb="7" eb="9">
      <t>キンコ</t>
    </rPh>
    <rPh sb="10" eb="11">
      <t>キタ</t>
    </rPh>
    <rPh sb="11" eb="13">
      <t>ソラチ</t>
    </rPh>
    <rPh sb="13" eb="15">
      <t>シンヨウ</t>
    </rPh>
    <rPh sb="15" eb="17">
      <t>キンコ</t>
    </rPh>
    <phoneticPr fontId="2"/>
  </si>
  <si>
    <t>領収日付印</t>
    <rPh sb="0" eb="2">
      <t>リョウシュウ</t>
    </rPh>
    <rPh sb="2" eb="4">
      <t>ヒヅケ</t>
    </rPh>
    <rPh sb="4" eb="5">
      <t>イン</t>
    </rPh>
    <phoneticPr fontId="2"/>
  </si>
  <si>
    <t>（受付店（局）→旭川信用金庫本店→旭川市保管）</t>
    <rPh sb="1" eb="3">
      <t>ウケツケ</t>
    </rPh>
    <rPh sb="3" eb="4">
      <t>テン</t>
    </rPh>
    <rPh sb="5" eb="6">
      <t>キョク</t>
    </rPh>
    <rPh sb="8" eb="10">
      <t>アサヒカワ</t>
    </rPh>
    <rPh sb="10" eb="12">
      <t>シンヨウ</t>
    </rPh>
    <rPh sb="12" eb="14">
      <t>キンコ</t>
    </rPh>
    <rPh sb="14" eb="16">
      <t>ホンテン</t>
    </rPh>
    <rPh sb="17" eb="20">
      <t>アサヒカワシ</t>
    </rPh>
    <rPh sb="20" eb="22">
      <t>ホカン</t>
    </rPh>
    <phoneticPr fontId="2"/>
  </si>
  <si>
    <t>日　　　　計</t>
    <rPh sb="0" eb="1">
      <t>ヒ</t>
    </rPh>
    <rPh sb="5" eb="6">
      <t>ケイ</t>
    </rPh>
    <phoneticPr fontId="2"/>
  </si>
  <si>
    <t>納　　付　　書</t>
    <rPh sb="0" eb="1">
      <t>ノウ</t>
    </rPh>
    <rPh sb="3" eb="4">
      <t>ツキ</t>
    </rPh>
    <rPh sb="6" eb="7">
      <t>ショ</t>
    </rPh>
    <phoneticPr fontId="2"/>
  </si>
  <si>
    <t>領　収　証　書</t>
    <rPh sb="0" eb="1">
      <t>リョウ</t>
    </rPh>
    <rPh sb="2" eb="3">
      <t>オサム</t>
    </rPh>
    <rPh sb="4" eb="5">
      <t>ショウ</t>
    </rPh>
    <rPh sb="6" eb="7">
      <t>ショ</t>
    </rPh>
    <phoneticPr fontId="2"/>
  </si>
  <si>
    <t>●Ａ４サイズ横に印刷してご使用ください。（裏紙・感熱紙は使用できません。）</t>
    <rPh sb="6" eb="7">
      <t>ヨコ</t>
    </rPh>
    <rPh sb="8" eb="10">
      <t>インサツ</t>
    </rPh>
    <rPh sb="13" eb="15">
      <t>シヨウ</t>
    </rPh>
    <rPh sb="21" eb="23">
      <t>ウラガミ</t>
    </rPh>
    <rPh sb="24" eb="27">
      <t>カンネツシ</t>
    </rPh>
    <rPh sb="28" eb="30">
      <t>シヨウ</t>
    </rPh>
    <phoneticPr fontId="2"/>
  </si>
  <si>
    <t>納付場所</t>
    <rPh sb="0" eb="2">
      <t>ノウフ</t>
    </rPh>
    <rPh sb="2" eb="4">
      <t>バショ</t>
    </rPh>
    <phoneticPr fontId="2"/>
  </si>
  <si>
    <t>　 旭川信用金庫（本・支店，</t>
    <rPh sb="2" eb="4">
      <t>アサヒカワ</t>
    </rPh>
    <rPh sb="4" eb="6">
      <t>シンヨウ</t>
    </rPh>
    <rPh sb="6" eb="8">
      <t>キンコ</t>
    </rPh>
    <rPh sb="9" eb="10">
      <t>ホン</t>
    </rPh>
    <rPh sb="11" eb="13">
      <t>シテン</t>
    </rPh>
    <phoneticPr fontId="2"/>
  </si>
  <si>
    <t>　 旭川市内の農業協同組合，</t>
    <rPh sb="2" eb="4">
      <t>アサヒカワ</t>
    </rPh>
    <rPh sb="4" eb="5">
      <t>シ</t>
    </rPh>
    <rPh sb="5" eb="6">
      <t>ナイ</t>
    </rPh>
    <rPh sb="7" eb="9">
      <t>ノウギョウ</t>
    </rPh>
    <rPh sb="9" eb="11">
      <t>キョウドウ</t>
    </rPh>
    <rPh sb="11" eb="13">
      <t>クミアイ</t>
    </rPh>
    <phoneticPr fontId="2"/>
  </si>
  <si>
    <t>　 旭川市役所内派出所）</t>
    <rPh sb="2" eb="7">
      <t>アサヒカワシヤクショ</t>
    </rPh>
    <rPh sb="7" eb="8">
      <t>ウチ</t>
    </rPh>
    <rPh sb="8" eb="10">
      <t>ハシュツ</t>
    </rPh>
    <rPh sb="10" eb="11">
      <t>ジョ</t>
    </rPh>
    <phoneticPr fontId="2"/>
  </si>
  <si>
    <t>年度</t>
  </si>
  <si>
    <t xml:space="preserve">   みずほ銀行，北陸銀行，秋田銀行，</t>
    <rPh sb="6" eb="8">
      <t>ギンコウ</t>
    </rPh>
    <rPh sb="9" eb="11">
      <t>ホクリク</t>
    </rPh>
    <rPh sb="11" eb="13">
      <t>ギンコウ</t>
    </rPh>
    <rPh sb="14" eb="16">
      <t>アキタ</t>
    </rPh>
    <rPh sb="16" eb="18">
      <t>ギンコウ</t>
    </rPh>
    <phoneticPr fontId="2"/>
  </si>
  <si>
    <t>延滞金について</t>
    <rPh sb="0" eb="3">
      <t>エンタイキン</t>
    </rPh>
    <phoneticPr fontId="2"/>
  </si>
  <si>
    <t>（重加算金）</t>
    <rPh sb="1" eb="2">
      <t>ジュウ</t>
    </rPh>
    <rPh sb="2" eb="5">
      <t>カサンキン</t>
    </rPh>
    <phoneticPr fontId="2"/>
  </si>
  <si>
    <t>納付済通知書</t>
    <rPh sb="0" eb="2">
      <t>ノウフ</t>
    </rPh>
    <rPh sb="2" eb="3">
      <t>ズ</t>
    </rPh>
    <rPh sb="3" eb="6">
      <t>ツウチショ</t>
    </rPh>
    <phoneticPr fontId="2"/>
  </si>
  <si>
    <t>　 及び郵便局</t>
  </si>
  <si>
    <t>○北海道内のゆうちょ銀行直営店</t>
    <rPh sb="1" eb="4">
      <t>ホッカイドウ</t>
    </rPh>
    <rPh sb="4" eb="5">
      <t>ナイ</t>
    </rPh>
    <rPh sb="10" eb="12">
      <t>ギンコウ</t>
    </rPh>
    <rPh sb="12" eb="14">
      <t>チョクエイ</t>
    </rPh>
    <rPh sb="14" eb="15">
      <t>テン</t>
    </rPh>
    <phoneticPr fontId="2"/>
  </si>
  <si>
    <t xml:space="preserve"> 02710-5-960261</t>
  </si>
  <si>
    <t xml:space="preserve">   出張所並びに東部まちづくりセンター</t>
    <rPh sb="3" eb="5">
      <t>シュッチョウ</t>
    </rPh>
    <rPh sb="5" eb="6">
      <t>ジョ</t>
    </rPh>
    <rPh sb="6" eb="7">
      <t>ナラ</t>
    </rPh>
    <rPh sb="9" eb="11">
      <t>トウブ</t>
    </rPh>
    <phoneticPr fontId="2"/>
  </si>
  <si>
    <t xml:space="preserve">   北見信用金庫，稚内信用金庫，</t>
    <rPh sb="3" eb="5">
      <t>キタミ</t>
    </rPh>
    <rPh sb="5" eb="7">
      <t>シンヨウ</t>
    </rPh>
    <rPh sb="7" eb="9">
      <t>キンコ</t>
    </rPh>
    <rPh sb="10" eb="12">
      <t>ワッカナイ</t>
    </rPh>
    <rPh sb="12" eb="14">
      <t>シンヨウ</t>
    </rPh>
    <rPh sb="14" eb="16">
      <t>キンコ</t>
    </rPh>
    <phoneticPr fontId="2"/>
  </si>
  <si>
    <t>　</t>
  </si>
  <si>
    <t>↓</t>
  </si>
  <si>
    <t>月</t>
    <rPh sb="0" eb="1">
      <t>ツキ</t>
    </rPh>
    <phoneticPr fontId="2"/>
  </si>
  <si>
    <t>当初</t>
  </si>
  <si>
    <t>小樽貯金事務センター
（〒０４７－８７９４）</t>
    <rPh sb="0" eb="2">
      <t>オタル</t>
    </rPh>
    <rPh sb="2" eb="4">
      <t>チョキン</t>
    </rPh>
    <rPh sb="4" eb="6">
      <t>ジム</t>
    </rPh>
    <phoneticPr fontId="2"/>
  </si>
  <si>
    <t>（延滞金）</t>
    <rPh sb="1" eb="4">
      <t>エンタイキン</t>
    </rPh>
    <phoneticPr fontId="2"/>
  </si>
  <si>
    <t>（税額）</t>
    <rPh sb="1" eb="3">
      <t>ゼイガク</t>
    </rPh>
    <phoneticPr fontId="2"/>
  </si>
  <si>
    <r>
      <t>日</t>
    </r>
    <r>
      <rPr>
        <sz val="10"/>
        <color theme="1"/>
        <rFont val="ＭＳ Ｐゴシック"/>
        <family val="3"/>
        <charset val="128"/>
      </rPr>
      <t>から</t>
    </r>
    <rPh sb="0" eb="1">
      <t>ニチ</t>
    </rPh>
    <phoneticPr fontId="2"/>
  </si>
  <si>
    <r>
      <t>日</t>
    </r>
    <r>
      <rPr>
        <sz val="10"/>
        <color theme="1"/>
        <rFont val="ＭＳ Ｐゴシック"/>
        <family val="3"/>
        <charset val="128"/>
      </rPr>
      <t>まで</t>
    </r>
    <rPh sb="0" eb="1">
      <t>ニチ</t>
    </rPh>
    <phoneticPr fontId="2"/>
  </si>
  <si>
    <t>）</t>
  </si>
  <si>
    <t>（</t>
  </si>
  <si>
    <t>管理番号</t>
    <rPh sb="0" eb="2">
      <t>カンリ</t>
    </rPh>
    <rPh sb="2" eb="4">
      <t>バンゴウ</t>
    </rPh>
    <phoneticPr fontId="2"/>
  </si>
  <si>
    <t>　住　所
（所在地）</t>
    <rPh sb="1" eb="2">
      <t>ジュウ</t>
    </rPh>
    <rPh sb="3" eb="4">
      <t>ショ</t>
    </rPh>
    <rPh sb="6" eb="8">
      <t>ショザイ</t>
    </rPh>
    <rPh sb="8" eb="9">
      <t>チ</t>
    </rPh>
    <phoneticPr fontId="2"/>
  </si>
  <si>
    <t>　氏　名
（名　称）</t>
    <rPh sb="1" eb="2">
      <t>シ</t>
    </rPh>
    <rPh sb="3" eb="4">
      <t>メイ</t>
    </rPh>
    <rPh sb="6" eb="7">
      <t>メイ</t>
    </rPh>
    <rPh sb="8" eb="9">
      <t>ショウ</t>
    </rPh>
    <phoneticPr fontId="2"/>
  </si>
  <si>
    <t>日</t>
    <rPh sb="0" eb="1">
      <t>ヒ</t>
    </rPh>
    <phoneticPr fontId="2"/>
  </si>
  <si>
    <t>日</t>
    <rPh sb="0" eb="1">
      <t>ニチ</t>
    </rPh>
    <phoneticPr fontId="2"/>
  </si>
  <si>
    <t>●点線に沿って切り離し、３枚1組で提出してください。</t>
    <rPh sb="1" eb="3">
      <t>テンセン</t>
    </rPh>
    <rPh sb="4" eb="5">
      <t>ソ</t>
    </rPh>
    <rPh sb="7" eb="8">
      <t>キ</t>
    </rPh>
    <rPh sb="9" eb="10">
      <t>ハナ</t>
    </rPh>
    <rPh sb="13" eb="14">
      <t>マイ</t>
    </rPh>
    <rPh sb="15" eb="16">
      <t>クミ</t>
    </rPh>
    <rPh sb="17" eb="19">
      <t>テイシュツ</t>
    </rPh>
    <phoneticPr fontId="2"/>
  </si>
  <si>
    <t>○旭川市指定金融機関</t>
    <rPh sb="1" eb="4">
      <t>アサヒカワシ</t>
    </rPh>
    <rPh sb="4" eb="6">
      <t>シテイ</t>
    </rPh>
    <rPh sb="6" eb="8">
      <t>キンユウ</t>
    </rPh>
    <rPh sb="8" eb="10">
      <t>キカン</t>
    </rPh>
    <phoneticPr fontId="2"/>
  </si>
  <si>
    <t>○旭川市収納代理金融機関</t>
    <rPh sb="1" eb="4">
      <t>アサヒカワシ</t>
    </rPh>
    <rPh sb="4" eb="6">
      <t>シュウノウ</t>
    </rPh>
    <rPh sb="6" eb="8">
      <t>ダイリ</t>
    </rPh>
    <rPh sb="8" eb="10">
      <t>キンユウ</t>
    </rPh>
    <rPh sb="10" eb="12">
      <t>キカン</t>
    </rPh>
    <phoneticPr fontId="2"/>
  </si>
  <si>
    <t>（０１６６－２６－１１１１　内線３３８３）</t>
    <rPh sb="14" eb="16">
      <t>ナイセン</t>
    </rPh>
    <phoneticPr fontId="2"/>
  </si>
  <si>
    <t>まで御連絡ください。</t>
    <rPh sb="2" eb="3">
      <t>ゴ</t>
    </rPh>
    <rPh sb="3" eb="5">
      <t>レンラク</t>
    </rPh>
    <phoneticPr fontId="2"/>
  </si>
  <si>
    <t>でに応じて，申告等の区分により計</t>
    <rPh sb="2" eb="3">
      <t>オウ</t>
    </rPh>
    <rPh sb="6" eb="8">
      <t>シンコク</t>
    </rPh>
    <rPh sb="8" eb="9">
      <t>トウ</t>
    </rPh>
    <rPh sb="10" eb="12">
      <t>クブン</t>
    </rPh>
    <rPh sb="15" eb="16">
      <t>ケイ</t>
    </rPh>
    <phoneticPr fontId="2"/>
  </si>
  <si>
    <t>算されます。</t>
  </si>
  <si>
    <t>　※　変更となる場合があります。</t>
    <rPh sb="3" eb="5">
      <t>ヘンコウ</t>
    </rPh>
    <rPh sb="8" eb="10">
      <t>バアイ</t>
    </rPh>
    <phoneticPr fontId="2"/>
  </si>
  <si>
    <t>00</t>
  </si>
  <si>
    <t>-</t>
  </si>
  <si>
    <t>○旭川市総合庁舎２階，各支所及び</t>
    <rPh sb="1" eb="3">
      <t>アサヒカワ</t>
    </rPh>
    <rPh sb="3" eb="4">
      <t>シ</t>
    </rPh>
    <rPh sb="4" eb="6">
      <t>ソウゴウ</t>
    </rPh>
    <rPh sb="6" eb="8">
      <t>チョウシャ</t>
    </rPh>
    <rPh sb="9" eb="10">
      <t>カイ</t>
    </rPh>
    <rPh sb="11" eb="14">
      <t>カクシショ</t>
    </rPh>
    <rPh sb="14" eb="15">
      <t>オヨ</t>
    </rPh>
    <phoneticPr fontId="2"/>
  </si>
  <si>
    <t>　 北央信用組合，北海道労働金庫，</t>
    <rPh sb="2" eb="4">
      <t>ホクオウ</t>
    </rPh>
    <rPh sb="4" eb="6">
      <t>シンヨウ</t>
    </rPh>
    <rPh sb="6" eb="8">
      <t>クミアイ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</si>
</sst>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9"/>
      <color rgb="FFFF0000"/>
      <name val="ＭＳ ゴシック"/>
      <family val="3"/>
    </font>
    <font>
      <sz val="11"/>
      <color theme="1"/>
      <name val="ＭＳ Ｐゴシック"/>
      <family val="3"/>
      <scheme val="minor"/>
    </font>
    <font>
      <sz val="14"/>
      <color theme="1"/>
      <name val="ＭＳ ゴシック"/>
      <family val="3"/>
    </font>
    <font>
      <sz val="9"/>
      <color rgb="FFFF0000"/>
      <name val="ＭＳ Ｐゴシック"/>
      <family val="3"/>
    </font>
    <font>
      <sz val="10"/>
      <color theme="1"/>
      <name val="ＭＳ ゴシック"/>
      <family val="3"/>
    </font>
    <font>
      <sz val="14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1"/>
      <color theme="1"/>
      <name val="ＭＳ ゴシック"/>
      <family val="3"/>
    </font>
    <font>
      <sz val="12"/>
      <color theme="1"/>
      <name val="ＭＳ Ｐゴシック"/>
      <family val="3"/>
      <scheme val="minor"/>
    </font>
    <font>
      <sz val="8.5"/>
      <color theme="1"/>
      <name val="ＭＳ ゴシック"/>
      <family val="3"/>
    </font>
    <font>
      <sz val="9"/>
      <color theme="1"/>
      <name val="ＭＳ Ｐゴシック"/>
      <family val="3"/>
      <scheme val="minor"/>
    </font>
    <font>
      <sz val="8"/>
      <color theme="1"/>
      <name val="ＭＳ Ｐゴシック"/>
      <family val="3"/>
      <scheme val="minor"/>
    </font>
    <font>
      <sz val="10.5"/>
      <color theme="1"/>
      <name val="ＭＳ Ｐゴシック"/>
      <family val="3"/>
      <scheme val="minor"/>
    </font>
    <font>
      <sz val="12"/>
      <color theme="1"/>
      <name val="ＭＳ ゴシック"/>
      <family val="3"/>
    </font>
    <font>
      <sz val="9.5"/>
      <color theme="1"/>
      <name val="ＭＳ Ｐゴシック"/>
      <family val="3"/>
      <scheme val="minor"/>
    </font>
    <font>
      <sz val="10"/>
      <color theme="1"/>
      <name val="ＭＳ Ｐゴシック"/>
      <family val="3"/>
      <charset val="128"/>
    </font>
    <font>
      <sz val="12"/>
      <color rgb="FFFF000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</fills>
  <borders count="59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dashed">
        <color auto="1"/>
      </left>
      <right/>
      <top style="medium">
        <color auto="1"/>
      </top>
      <bottom/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/>
    <xf numFmtId="38" fontId="7" fillId="2" borderId="1" xfId="2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shrinkToFit="1"/>
    </xf>
    <xf numFmtId="0" fontId="9" fillId="0" borderId="0" xfId="0" applyFont="1" applyAlignment="1" applyProtection="1"/>
    <xf numFmtId="38" fontId="10" fillId="0" borderId="0" xfId="0" applyNumberFormat="1" applyFont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9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top" wrapText="1"/>
    </xf>
    <xf numFmtId="0" fontId="0" fillId="0" borderId="7" xfId="0" applyFill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18" xfId="0" applyFill="1" applyBorder="1" applyAlignment="1" applyProtection="1">
      <alignment vertical="top" wrapText="1"/>
    </xf>
    <xf numFmtId="0" fontId="0" fillId="0" borderId="19" xfId="0" applyBorder="1" applyAlignment="1" applyProtection="1">
      <alignment horizontal="center" vertical="center"/>
    </xf>
    <xf numFmtId="49" fontId="11" fillId="0" borderId="18" xfId="0" applyNumberFormat="1" applyFont="1" applyFill="1" applyBorder="1" applyAlignment="1" applyProtection="1">
      <alignment horizontal="right" vertical="top"/>
    </xf>
    <xf numFmtId="0" fontId="16" fillId="0" borderId="30" xfId="0" applyFont="1" applyBorder="1" applyAlignment="1" applyProtection="1">
      <alignment horizontal="right" vertical="center"/>
    </xf>
    <xf numFmtId="49" fontId="15" fillId="0" borderId="18" xfId="0" applyNumberFormat="1" applyFont="1" applyFill="1" applyBorder="1" applyAlignment="1" applyProtection="1">
      <alignment vertical="top" wrapText="1"/>
    </xf>
    <xf numFmtId="0" fontId="16" fillId="0" borderId="38" xfId="0" applyFont="1" applyBorder="1" applyAlignment="1" applyProtection="1">
      <alignment horizontal="right" vertical="center"/>
    </xf>
    <xf numFmtId="0" fontId="16" fillId="0" borderId="43" xfId="0" applyFont="1" applyBorder="1" applyAlignment="1" applyProtection="1">
      <alignment horizontal="right" vertical="center"/>
    </xf>
    <xf numFmtId="0" fontId="16" fillId="0" borderId="20" xfId="0" applyFont="1" applyBorder="1" applyAlignment="1" applyProtection="1">
      <alignment horizontal="right" vertical="center"/>
    </xf>
    <xf numFmtId="0" fontId="0" fillId="0" borderId="21" xfId="0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right" vertical="center"/>
    </xf>
    <xf numFmtId="49" fontId="18" fillId="2" borderId="18" xfId="0" applyNumberFormat="1" applyFont="1" applyFill="1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center"/>
    </xf>
    <xf numFmtId="0" fontId="0" fillId="2" borderId="53" xfId="0" applyFill="1" applyBorder="1" applyAlignment="1" applyProtection="1">
      <alignment vertical="center" wrapText="1"/>
    </xf>
    <xf numFmtId="0" fontId="0" fillId="2" borderId="53" xfId="0" applyFill="1" applyBorder="1" applyAlignment="1" applyProtection="1">
      <alignment vertical="top" wrapText="1"/>
    </xf>
    <xf numFmtId="0" fontId="15" fillId="0" borderId="52" xfId="0" applyFont="1" applyFill="1" applyBorder="1" applyAlignment="1" applyProtection="1">
      <alignment vertical="top" wrapText="1"/>
    </xf>
    <xf numFmtId="0" fontId="16" fillId="0" borderId="50" xfId="0" applyFont="1" applyBorder="1" applyAlignment="1" applyProtection="1">
      <alignment horizontal="right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56" xfId="0" applyBorder="1" applyProtection="1">
      <alignment vertical="center"/>
    </xf>
    <xf numFmtId="0" fontId="0" fillId="0" borderId="9" xfId="0" applyFill="1" applyBorder="1" applyAlignment="1" applyProtection="1">
      <alignment vertical="center" wrapText="1"/>
    </xf>
    <xf numFmtId="0" fontId="0" fillId="0" borderId="9" xfId="0" applyFill="1" applyBorder="1" applyAlignment="1" applyProtection="1">
      <alignment vertical="top" wrapText="1"/>
    </xf>
    <xf numFmtId="0" fontId="0" fillId="0" borderId="9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11" fillId="0" borderId="20" xfId="0" applyFont="1" applyBorder="1" applyAlignment="1" applyProtection="1">
      <alignment horizontal="right" vertical="center"/>
    </xf>
    <xf numFmtId="0" fontId="0" fillId="0" borderId="21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11" fillId="0" borderId="21" xfId="0" applyFont="1" applyBorder="1" applyAlignment="1" applyProtection="1">
      <alignment horizontal="right" vertical="center"/>
    </xf>
    <xf numFmtId="0" fontId="0" fillId="0" borderId="53" xfId="0" applyFill="1" applyBorder="1" applyAlignment="1" applyProtection="1">
      <alignment vertical="center" wrapText="1"/>
    </xf>
    <xf numFmtId="0" fontId="0" fillId="0" borderId="53" xfId="0" applyFill="1" applyBorder="1" applyAlignment="1" applyProtection="1">
      <alignment vertical="top" wrapText="1"/>
    </xf>
    <xf numFmtId="0" fontId="4" fillId="0" borderId="0" xfId="0" applyFont="1" applyProtection="1">
      <alignment vertical="center"/>
    </xf>
    <xf numFmtId="0" fontId="19" fillId="0" borderId="0" xfId="0" applyFont="1" applyAlignment="1" applyProtection="1">
      <alignment vertical="top"/>
    </xf>
    <xf numFmtId="0" fontId="12" fillId="0" borderId="0" xfId="0" applyFont="1" applyProtection="1">
      <alignment vertical="center"/>
    </xf>
    <xf numFmtId="0" fontId="0" fillId="0" borderId="0" xfId="0" applyFont="1" applyAlignment="1" applyProtection="1">
      <alignment horizontal="distributed" vertical="center" shrinkToFit="1"/>
    </xf>
    <xf numFmtId="0" fontId="12" fillId="0" borderId="0" xfId="1" applyFont="1" applyFill="1" applyBorder="1" applyAlignment="1" applyProtection="1">
      <alignment horizontal="center" vertical="center" shrinkToFit="1"/>
    </xf>
    <xf numFmtId="0" fontId="12" fillId="0" borderId="18" xfId="1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vertical="center" textRotation="255"/>
    </xf>
    <xf numFmtId="0" fontId="0" fillId="0" borderId="20" xfId="0" applyBorder="1" applyAlignment="1" applyProtection="1">
      <alignment vertical="center" textRotation="255"/>
    </xf>
    <xf numFmtId="0" fontId="0" fillId="0" borderId="31" xfId="0" applyBorder="1" applyAlignment="1" applyProtection="1">
      <alignment vertical="center" textRotation="255"/>
    </xf>
    <xf numFmtId="0" fontId="0" fillId="0" borderId="21" xfId="0" applyBorder="1" applyAlignment="1" applyProtection="1">
      <alignment vertical="center" textRotation="255"/>
    </xf>
    <xf numFmtId="0" fontId="0" fillId="0" borderId="37" xfId="0" applyBorder="1" applyAlignment="1" applyProtection="1">
      <alignment vertical="center" textRotation="255"/>
    </xf>
    <xf numFmtId="0" fontId="0" fillId="0" borderId="48" xfId="0" applyBorder="1" applyAlignment="1" applyProtection="1">
      <alignment vertical="center" textRotation="255"/>
    </xf>
    <xf numFmtId="0" fontId="0" fillId="0" borderId="30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3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0" borderId="54" xfId="0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vertical="center" textRotation="255"/>
    </xf>
    <xf numFmtId="0" fontId="0" fillId="0" borderId="0" xfId="0" applyBorder="1" applyAlignment="1" applyProtection="1">
      <alignment vertical="center" textRotation="255"/>
    </xf>
    <xf numFmtId="0" fontId="0" fillId="0" borderId="28" xfId="0" applyBorder="1" applyAlignment="1" applyProtection="1">
      <alignment vertical="center" textRotation="255"/>
    </xf>
    <xf numFmtId="0" fontId="12" fillId="0" borderId="19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12" fillId="0" borderId="16" xfId="1" applyFont="1" applyFill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0" fillId="0" borderId="31" xfId="1" applyFont="1" applyFill="1" applyBorder="1" applyAlignment="1" applyProtection="1">
      <alignment horizontal="right" vertical="center" shrinkToFit="1"/>
    </xf>
    <xf numFmtId="0" fontId="0" fillId="0" borderId="0" xfId="1" applyFont="1" applyFill="1" applyBorder="1" applyAlignment="1" applyProtection="1">
      <alignment horizontal="right" vertical="center" shrinkToFit="1"/>
    </xf>
    <xf numFmtId="0" fontId="0" fillId="0" borderId="32" xfId="1" applyFont="1" applyFill="1" applyBorder="1" applyAlignment="1" applyProtection="1">
      <alignment horizontal="right" vertical="center" shrinkToFit="1"/>
    </xf>
    <xf numFmtId="0" fontId="0" fillId="0" borderId="18" xfId="1" applyFont="1" applyFill="1" applyBorder="1" applyAlignment="1" applyProtection="1">
      <alignment horizontal="right" vertical="center" shrinkToFit="1"/>
    </xf>
    <xf numFmtId="0" fontId="0" fillId="0" borderId="33" xfId="1" applyFont="1" applyFill="1" applyBorder="1" applyAlignment="1" applyProtection="1">
      <alignment horizontal="right" vertical="center" shrinkToFit="1"/>
    </xf>
    <xf numFmtId="0" fontId="0" fillId="0" borderId="16" xfId="1" applyFont="1" applyFill="1" applyBorder="1" applyAlignment="1" applyProtection="1">
      <alignment horizontal="right" vertical="center" shrinkToFit="1"/>
    </xf>
    <xf numFmtId="0" fontId="11" fillId="0" borderId="13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0" fillId="3" borderId="33" xfId="1" applyFont="1" applyFill="1" applyBorder="1" applyAlignment="1" applyProtection="1">
      <alignment horizontal="right" vertical="center" shrinkToFit="1"/>
      <protection locked="0"/>
    </xf>
    <xf numFmtId="0" fontId="0" fillId="3" borderId="16" xfId="1" applyFont="1" applyFill="1" applyBorder="1" applyAlignment="1" applyProtection="1">
      <alignment horizontal="right" vertical="center" shrinkToFit="1"/>
      <protection locked="0"/>
    </xf>
    <xf numFmtId="0" fontId="0" fillId="3" borderId="32" xfId="1" applyFont="1" applyFill="1" applyBorder="1" applyAlignment="1" applyProtection="1">
      <alignment horizontal="right" vertical="center" shrinkToFit="1"/>
      <protection locked="0"/>
    </xf>
    <xf numFmtId="0" fontId="0" fillId="3" borderId="18" xfId="1" applyFont="1" applyFill="1" applyBorder="1" applyAlignment="1" applyProtection="1">
      <alignment horizontal="right" vertical="center" shrinkToFit="1"/>
      <protection locked="0"/>
    </xf>
    <xf numFmtId="0" fontId="12" fillId="2" borderId="16" xfId="1" applyFont="1" applyFill="1" applyBorder="1" applyAlignment="1" applyProtection="1">
      <alignment horizontal="center" vertical="center" shrinkToFit="1"/>
      <protection locked="0"/>
    </xf>
    <xf numFmtId="0" fontId="12" fillId="2" borderId="18" xfId="1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left" vertical="center" wrapText="1"/>
    </xf>
    <xf numFmtId="0" fontId="14" fillId="0" borderId="23" xfId="0" applyFont="1" applyBorder="1" applyAlignment="1" applyProtection="1">
      <alignment horizontal="left" vertical="center" wrapText="1"/>
    </xf>
    <xf numFmtId="0" fontId="14" fillId="0" borderId="34" xfId="0" applyFont="1" applyBorder="1" applyAlignment="1" applyProtection="1">
      <alignment horizontal="left" vertical="center" wrapText="1"/>
    </xf>
    <xf numFmtId="38" fontId="7" fillId="2" borderId="1" xfId="2" applyFont="1" applyFill="1" applyBorder="1" applyAlignment="1" applyProtection="1">
      <alignment vertical="center"/>
      <protection locked="0"/>
    </xf>
    <xf numFmtId="0" fontId="17" fillId="0" borderId="19" xfId="0" applyFont="1" applyBorder="1" applyAlignment="1" applyProtection="1">
      <alignment horizontal="left" vertical="center"/>
    </xf>
    <xf numFmtId="0" fontId="17" fillId="0" borderId="5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53" xfId="0" applyFont="1" applyBorder="1" applyAlignment="1" applyProtection="1">
      <alignment horizontal="left" vertical="center"/>
    </xf>
    <xf numFmtId="0" fontId="17" fillId="0" borderId="18" xfId="0" applyFont="1" applyBorder="1" applyAlignment="1" applyProtection="1">
      <alignment horizontal="left" vertical="center"/>
    </xf>
    <xf numFmtId="0" fontId="17" fillId="0" borderId="52" xfId="0" applyFont="1" applyBorder="1" applyAlignment="1" applyProtection="1">
      <alignment horizontal="left" vertical="center"/>
    </xf>
    <xf numFmtId="0" fontId="0" fillId="3" borderId="31" xfId="1" applyFont="1" applyFill="1" applyBorder="1" applyAlignment="1" applyProtection="1">
      <alignment horizontal="right" vertical="center"/>
      <protection locked="0"/>
    </xf>
    <xf numFmtId="0" fontId="0" fillId="3" borderId="0" xfId="1" applyFont="1" applyFill="1" applyBorder="1" applyAlignment="1" applyProtection="1">
      <alignment horizontal="right" vertical="center"/>
      <protection locked="0"/>
    </xf>
    <xf numFmtId="0" fontId="0" fillId="3" borderId="32" xfId="1" applyFont="1" applyFill="1" applyBorder="1" applyAlignment="1" applyProtection="1">
      <alignment horizontal="right" vertical="center"/>
      <protection locked="0"/>
    </xf>
    <xf numFmtId="0" fontId="0" fillId="3" borderId="18" xfId="1" applyFon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8" xfId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0" fillId="2" borderId="0" xfId="1" applyFont="1" applyFill="1" applyBorder="1" applyAlignment="1" applyProtection="1">
      <alignment horizontal="center" vertical="center" shrinkToFit="1"/>
      <protection locked="0"/>
    </xf>
    <xf numFmtId="0" fontId="0" fillId="2" borderId="18" xfId="1" applyFont="1" applyFill="1" applyBorder="1" applyAlignment="1" applyProtection="1">
      <alignment horizontal="center" vertical="center" shrinkToFit="1"/>
      <protection locked="0"/>
    </xf>
    <xf numFmtId="0" fontId="0" fillId="0" borderId="31" xfId="1" applyNumberFormat="1" applyFont="1" applyFill="1" applyBorder="1" applyAlignment="1" applyProtection="1">
      <alignment horizontal="center" vertical="center" shrinkToFit="1"/>
    </xf>
    <xf numFmtId="0" fontId="0" fillId="0" borderId="0" xfId="1" applyNumberFormat="1" applyFont="1" applyFill="1" applyBorder="1" applyAlignment="1" applyProtection="1">
      <alignment horizontal="center" vertical="center" shrinkToFit="1"/>
    </xf>
    <xf numFmtId="0" fontId="0" fillId="0" borderId="32" xfId="1" applyNumberFormat="1" applyFont="1" applyFill="1" applyBorder="1" applyAlignment="1" applyProtection="1">
      <alignment horizontal="center" vertical="center" shrinkToFit="1"/>
    </xf>
    <xf numFmtId="0" fontId="0" fillId="0" borderId="18" xfId="1" applyNumberFormat="1" applyFont="1" applyFill="1" applyBorder="1" applyAlignment="1" applyProtection="1">
      <alignment horizontal="center" vertical="center" shrinkToFit="1"/>
    </xf>
    <xf numFmtId="0" fontId="17" fillId="0" borderId="19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 textRotation="255"/>
    </xf>
    <xf numFmtId="0" fontId="0" fillId="0" borderId="9" xfId="0" applyBorder="1" applyAlignment="1" applyProtection="1">
      <alignment vertical="center" textRotation="255"/>
    </xf>
    <xf numFmtId="0" fontId="0" fillId="0" borderId="7" xfId="0" applyBorder="1" applyAlignment="1" applyProtection="1">
      <alignment vertical="center" textRotation="255"/>
    </xf>
    <xf numFmtId="0" fontId="0" fillId="0" borderId="22" xfId="0" applyBorder="1" applyAlignment="1" applyProtection="1">
      <alignment vertical="center" textRotation="255"/>
    </xf>
    <xf numFmtId="0" fontId="0" fillId="0" borderId="30" xfId="1" applyNumberFormat="1" applyFont="1" applyFill="1" applyBorder="1" applyAlignment="1" applyProtection="1">
      <alignment horizontal="center" vertical="center" shrinkToFit="1"/>
    </xf>
    <xf numFmtId="0" fontId="0" fillId="0" borderId="19" xfId="1" applyNumberFormat="1" applyFont="1" applyFill="1" applyBorder="1" applyAlignment="1" applyProtection="1">
      <alignment horizontal="center" vertical="center" shrinkToFit="1"/>
    </xf>
    <xf numFmtId="0" fontId="13" fillId="0" borderId="8" xfId="1" applyFont="1" applyFill="1" applyBorder="1" applyAlignment="1" applyProtection="1">
      <alignment horizontal="right" vertical="center" shrinkToFit="1"/>
    </xf>
    <xf numFmtId="0" fontId="13" fillId="0" borderId="19" xfId="1" applyFont="1" applyFill="1" applyBorder="1" applyAlignment="1" applyProtection="1">
      <alignment horizontal="right" vertical="center" shrinkToFit="1"/>
    </xf>
    <xf numFmtId="0" fontId="13" fillId="0" borderId="7" xfId="1" applyFont="1" applyFill="1" applyBorder="1" applyAlignment="1" applyProtection="1">
      <alignment horizontal="right" vertical="center" shrinkToFit="1"/>
    </xf>
    <xf numFmtId="0" fontId="13" fillId="0" borderId="18" xfId="1" applyFont="1" applyFill="1" applyBorder="1" applyAlignment="1" applyProtection="1">
      <alignment horizontal="right" vertical="center" shrinkToFit="1"/>
    </xf>
    <xf numFmtId="0" fontId="13" fillId="0" borderId="19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18" xfId="0" applyFont="1" applyFill="1" applyBorder="1" applyAlignment="1" applyProtection="1">
      <alignment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3" fillId="0" borderId="50" xfId="0" applyFont="1" applyBorder="1" applyAlignment="1" applyProtection="1">
      <alignment horizontal="center" vertical="center"/>
    </xf>
    <xf numFmtId="0" fontId="13" fillId="0" borderId="52" xfId="0" applyFont="1" applyBorder="1" applyAlignment="1" applyProtection="1">
      <alignment horizontal="center" vertical="center"/>
    </xf>
    <xf numFmtId="0" fontId="0" fillId="3" borderId="30" xfId="1" applyFont="1" applyFill="1" applyBorder="1" applyAlignment="1" applyProtection="1">
      <alignment horizontal="right" vertical="center" shrinkToFit="1"/>
      <protection locked="0"/>
    </xf>
    <xf numFmtId="0" fontId="0" fillId="3" borderId="19" xfId="1" applyFont="1" applyFill="1" applyBorder="1" applyAlignment="1" applyProtection="1">
      <alignment horizontal="right" vertical="center" shrinkToFit="1"/>
      <protection locked="0"/>
    </xf>
    <xf numFmtId="0" fontId="0" fillId="3" borderId="31" xfId="1" applyFont="1" applyFill="1" applyBorder="1" applyAlignment="1" applyProtection="1">
      <alignment horizontal="right" vertical="center" shrinkToFit="1"/>
      <protection locked="0"/>
    </xf>
    <xf numFmtId="0" fontId="0" fillId="3" borderId="0" xfId="1" applyFont="1" applyFill="1" applyBorder="1" applyAlignment="1" applyProtection="1">
      <alignment horizontal="right" vertical="center" shrinkToFit="1"/>
      <protection locked="0"/>
    </xf>
    <xf numFmtId="0" fontId="0" fillId="2" borderId="19" xfId="1" applyFont="1" applyFill="1" applyBorder="1" applyAlignment="1" applyProtection="1">
      <alignment horizontal="center" vertical="center" shrinkToFit="1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51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52" xfId="0" applyFont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vertical="top" wrapText="1"/>
    </xf>
    <xf numFmtId="0" fontId="12" fillId="0" borderId="19" xfId="0" applyFont="1" applyFill="1" applyBorder="1" applyAlignment="1" applyProtection="1">
      <alignment vertical="top" wrapText="1"/>
    </xf>
    <xf numFmtId="0" fontId="12" fillId="0" borderId="50" xfId="0" applyFont="1" applyFill="1" applyBorder="1" applyAlignment="1" applyProtection="1">
      <alignment vertical="top" wrapText="1"/>
    </xf>
    <xf numFmtId="0" fontId="12" fillId="0" borderId="9" xfId="0" applyFont="1" applyFill="1" applyBorder="1" applyAlignment="1" applyProtection="1">
      <alignment vertical="top" wrapText="1"/>
    </xf>
    <xf numFmtId="0" fontId="12" fillId="0" borderId="0" xfId="0" applyFont="1" applyFill="1" applyAlignment="1" applyProtection="1">
      <alignment vertical="top" wrapText="1"/>
    </xf>
    <xf numFmtId="0" fontId="12" fillId="0" borderId="53" xfId="0" applyFont="1" applyFill="1" applyBorder="1" applyAlignment="1" applyProtection="1">
      <alignment vertical="top" wrapText="1"/>
    </xf>
    <xf numFmtId="49" fontId="0" fillId="2" borderId="0" xfId="0" applyNumberFormat="1" applyFill="1" applyBorder="1" applyAlignment="1" applyProtection="1">
      <alignment horizontal="justify" vertical="center" wrapText="1"/>
      <protection locked="0"/>
    </xf>
    <xf numFmtId="0" fontId="11" fillId="0" borderId="7" xfId="0" applyFont="1" applyBorder="1" applyAlignment="1" applyProtection="1">
      <alignment horizontal="center" vertical="top"/>
    </xf>
    <xf numFmtId="0" fontId="11" fillId="0" borderId="18" xfId="0" applyFont="1" applyBorder="1" applyAlignment="1" applyProtection="1">
      <alignment horizontal="center" vertical="top"/>
    </xf>
    <xf numFmtId="0" fontId="11" fillId="0" borderId="22" xfId="0" applyFont="1" applyBorder="1" applyAlignment="1" applyProtection="1">
      <alignment horizontal="center" vertical="top"/>
    </xf>
    <xf numFmtId="0" fontId="11" fillId="0" borderId="32" xfId="0" applyFont="1" applyBorder="1" applyAlignment="1" applyProtection="1">
      <alignment horizontal="center" vertical="top"/>
    </xf>
    <xf numFmtId="0" fontId="13" fillId="3" borderId="8" xfId="1" applyFont="1" applyFill="1" applyBorder="1" applyAlignment="1" applyProtection="1">
      <alignment horizontal="right" vertical="center" shrinkToFit="1"/>
      <protection locked="0"/>
    </xf>
    <xf numFmtId="0" fontId="13" fillId="3" borderId="19" xfId="1" applyFont="1" applyFill="1" applyBorder="1" applyAlignment="1" applyProtection="1">
      <alignment horizontal="right" vertical="center" shrinkToFit="1"/>
      <protection locked="0"/>
    </xf>
    <xf numFmtId="0" fontId="13" fillId="3" borderId="7" xfId="1" applyFont="1" applyFill="1" applyBorder="1" applyAlignment="1" applyProtection="1">
      <alignment horizontal="right" vertical="center" shrinkToFit="1"/>
      <protection locked="0"/>
    </xf>
    <xf numFmtId="0" fontId="13" fillId="3" borderId="18" xfId="1" applyFont="1" applyFill="1" applyBorder="1" applyAlignment="1" applyProtection="1">
      <alignment horizontal="right" vertical="center" shrinkToFit="1"/>
      <protection locked="0"/>
    </xf>
    <xf numFmtId="0" fontId="13" fillId="2" borderId="19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13" fillId="2" borderId="18" xfId="0" applyFont="1" applyFill="1" applyBorder="1" applyAlignment="1" applyProtection="1">
      <alignment vertical="center"/>
      <protection locked="0"/>
    </xf>
    <xf numFmtId="0" fontId="4" fillId="0" borderId="57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18" fillId="2" borderId="18" xfId="0" applyNumberFormat="1" applyFont="1" applyFill="1" applyBorder="1" applyAlignment="1" applyProtection="1">
      <alignment horizontal="center" vertical="top" wrapText="1"/>
      <protection locked="0"/>
    </xf>
    <xf numFmtId="49" fontId="18" fillId="2" borderId="18" xfId="0" applyNumberFormat="1" applyFont="1" applyFill="1" applyBorder="1" applyAlignment="1" applyProtection="1">
      <alignment horizontal="center" vertical="top" wrapText="1"/>
      <protection locked="0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wrapText="1"/>
    </xf>
    <xf numFmtId="0" fontId="12" fillId="0" borderId="0" xfId="0" applyFont="1" applyAlignment="1" applyProtection="1">
      <alignment wrapText="1"/>
    </xf>
    <xf numFmtId="0" fontId="12" fillId="0" borderId="53" xfId="0" applyFont="1" applyBorder="1" applyAlignment="1" applyProtection="1">
      <alignment wrapText="1"/>
    </xf>
    <xf numFmtId="0" fontId="0" fillId="0" borderId="0" xfId="0" applyAlignment="1" applyProtection="1">
      <alignment horizontal="justify" vertical="center" wrapText="1"/>
      <protection locked="0"/>
    </xf>
    <xf numFmtId="0" fontId="0" fillId="0" borderId="0" xfId="0" applyNumberFormat="1" applyFill="1" applyBorder="1" applyAlignment="1" applyProtection="1">
      <alignment horizontal="justify" vertical="center" wrapText="1"/>
    </xf>
    <xf numFmtId="0" fontId="0" fillId="0" borderId="0" xfId="0" applyNumberFormat="1" applyFill="1" applyAlignment="1" applyProtection="1">
      <alignment horizontal="justify" vertical="center" wrapText="1"/>
    </xf>
    <xf numFmtId="0" fontId="0" fillId="0" borderId="6" xfId="0" applyBorder="1" applyAlignment="1" applyProtection="1">
      <alignment horizontal="center" vertical="top" textRotation="255"/>
    </xf>
    <xf numFmtId="0" fontId="0" fillId="0" borderId="9" xfId="0" applyBorder="1" applyAlignment="1" applyProtection="1">
      <alignment horizontal="center" vertical="top" textRotation="255"/>
    </xf>
    <xf numFmtId="0" fontId="0" fillId="0" borderId="15" xfId="0" applyBorder="1" applyAlignment="1" applyProtection="1">
      <alignment horizontal="center" vertical="top" textRotation="255"/>
    </xf>
    <xf numFmtId="0" fontId="0" fillId="0" borderId="51" xfId="0" applyBorder="1" applyAlignment="1" applyProtection="1">
      <alignment horizontal="center" vertical="top" textRotation="255"/>
    </xf>
    <xf numFmtId="0" fontId="0" fillId="0" borderId="53" xfId="0" applyBorder="1" applyAlignment="1" applyProtection="1">
      <alignment horizontal="center" vertical="top" textRotation="255"/>
    </xf>
    <xf numFmtId="0" fontId="0" fillId="0" borderId="54" xfId="0" applyBorder="1" applyAlignment="1" applyProtection="1">
      <alignment horizontal="center" vertical="top" textRotation="255"/>
    </xf>
    <xf numFmtId="0" fontId="15" fillId="0" borderId="16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11" fillId="0" borderId="6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center"/>
    </xf>
    <xf numFmtId="0" fontId="11" fillId="0" borderId="33" xfId="0" applyFont="1" applyBorder="1" applyAlignment="1" applyProtection="1">
      <alignment horizontal="center"/>
    </xf>
    <xf numFmtId="0" fontId="21" fillId="2" borderId="18" xfId="0" applyFont="1" applyFill="1" applyBorder="1" applyAlignment="1" applyProtection="1">
      <alignment horizontal="center" vertical="top" wrapText="1"/>
      <protection locked="0"/>
    </xf>
  </cellXfs>
  <cellStyles count="3">
    <cellStyle name="桁区切り" xfId="2" builtinId="6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28575</xdr:colOff>
      <xdr:row>2</xdr:row>
      <xdr:rowOff>76200</xdr:rowOff>
    </xdr:from>
    <xdr:to>
      <xdr:col>40</xdr:col>
      <xdr:colOff>123825</xdr:colOff>
      <xdr:row>3</xdr:row>
      <xdr:rowOff>116840</xdr:rowOff>
    </xdr:to>
    <xdr:sp macro="" textlink="">
      <xdr:nvSpPr>
        <xdr:cNvPr id="7" name="円/楕円 6"/>
        <xdr:cNvSpPr/>
      </xdr:nvSpPr>
      <xdr:spPr>
        <a:xfrm>
          <a:off x="6696075" y="457200"/>
          <a:ext cx="228600" cy="23114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公</a:t>
          </a:r>
        </a:p>
      </xdr:txBody>
    </xdr:sp>
    <xdr:clientData/>
  </xdr:twoCellAnchor>
  <xdr:twoCellAnchor>
    <xdr:from>
      <xdr:col>13</xdr:col>
      <xdr:colOff>28575</xdr:colOff>
      <xdr:row>2</xdr:row>
      <xdr:rowOff>76200</xdr:rowOff>
    </xdr:from>
    <xdr:to>
      <xdr:col>14</xdr:col>
      <xdr:colOff>123825</xdr:colOff>
      <xdr:row>3</xdr:row>
      <xdr:rowOff>114300</xdr:rowOff>
    </xdr:to>
    <xdr:sp macro="" textlink="">
      <xdr:nvSpPr>
        <xdr:cNvPr id="9" name="円/楕円 8"/>
        <xdr:cNvSpPr/>
      </xdr:nvSpPr>
      <xdr:spPr>
        <a:xfrm>
          <a:off x="2943225" y="457200"/>
          <a:ext cx="228600" cy="2286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公</a:t>
          </a:r>
        </a:p>
      </xdr:txBody>
    </xdr:sp>
    <xdr:clientData/>
  </xdr:twoCellAnchor>
  <xdr:twoCellAnchor>
    <xdr:from>
      <xdr:col>65</xdr:col>
      <xdr:colOff>28575</xdr:colOff>
      <xdr:row>2</xdr:row>
      <xdr:rowOff>76200</xdr:rowOff>
    </xdr:from>
    <xdr:to>
      <xdr:col>66</xdr:col>
      <xdr:colOff>125730</xdr:colOff>
      <xdr:row>3</xdr:row>
      <xdr:rowOff>114300</xdr:rowOff>
    </xdr:to>
    <xdr:sp macro="" textlink="">
      <xdr:nvSpPr>
        <xdr:cNvPr id="11" name="円/楕円 10"/>
        <xdr:cNvSpPr/>
      </xdr:nvSpPr>
      <xdr:spPr>
        <a:xfrm>
          <a:off x="10448925" y="457200"/>
          <a:ext cx="230505" cy="2286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2"/>
  <sheetViews>
    <sheetView tabSelected="1" workbookViewId="0">
      <selection activeCell="K19" sqref="K19:R19"/>
    </sheetView>
  </sheetViews>
  <sheetFormatPr defaultRowHeight="13.5" x14ac:dyDescent="0.15"/>
  <cols>
    <col min="1" max="1" width="15.375" style="1" customWidth="1"/>
    <col min="2" max="2" width="3.625" style="1" customWidth="1"/>
    <col min="3" max="26" width="1.75" style="1" customWidth="1"/>
    <col min="27" max="28" width="3.625" style="1" customWidth="1"/>
    <col min="29" max="52" width="1.75" style="1" customWidth="1"/>
    <col min="53" max="54" width="3.625" style="1" customWidth="1"/>
    <col min="55" max="78" width="1.75" style="1" customWidth="1"/>
    <col min="79" max="79" width="3.625" style="1" customWidth="1"/>
    <col min="80" max="80" width="32.5" style="1" customWidth="1"/>
    <col min="81" max="81" width="2.625" style="1" customWidth="1"/>
    <col min="82" max="83" width="3.625" style="1" customWidth="1"/>
    <col min="84" max="84" width="9" style="1" customWidth="1"/>
    <col min="85" max="16384" width="9" style="1"/>
  </cols>
  <sheetData>
    <row r="1" spans="2:83" ht="15" customHeight="1" x14ac:dyDescent="0.15">
      <c r="B1" s="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38"/>
      <c r="AB1" s="9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38"/>
      <c r="BB1" s="9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38"/>
    </row>
    <row r="2" spans="2:83" ht="15" customHeight="1" x14ac:dyDescent="0.15">
      <c r="B2" s="10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39"/>
      <c r="AB2" s="10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39"/>
      <c r="BB2" s="10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39"/>
    </row>
    <row r="3" spans="2:83" ht="15" customHeight="1" x14ac:dyDescent="0.15">
      <c r="B3" s="10"/>
      <c r="C3" s="204" t="s">
        <v>54</v>
      </c>
      <c r="D3" s="204"/>
      <c r="E3" s="204"/>
      <c r="F3" s="204"/>
      <c r="G3" s="204"/>
      <c r="H3" s="204"/>
      <c r="I3" s="204"/>
      <c r="J3" s="204"/>
      <c r="K3" s="204"/>
      <c r="L3" s="204"/>
      <c r="M3" s="14"/>
      <c r="N3" s="205"/>
      <c r="O3" s="205"/>
      <c r="P3" s="14"/>
      <c r="Q3" s="20"/>
      <c r="R3" s="250" t="s">
        <v>1</v>
      </c>
      <c r="S3" s="251"/>
      <c r="T3" s="251"/>
      <c r="U3" s="251"/>
      <c r="V3" s="251"/>
      <c r="W3" s="251"/>
      <c r="X3" s="251"/>
      <c r="Y3" s="251"/>
      <c r="Z3" s="252"/>
      <c r="AA3" s="39"/>
      <c r="AB3" s="10"/>
      <c r="AC3" s="204" t="s">
        <v>43</v>
      </c>
      <c r="AD3" s="204"/>
      <c r="AE3" s="204"/>
      <c r="AF3" s="204"/>
      <c r="AG3" s="204"/>
      <c r="AH3" s="204"/>
      <c r="AI3" s="204"/>
      <c r="AJ3" s="204"/>
      <c r="AK3" s="204"/>
      <c r="AL3" s="204"/>
      <c r="AM3" s="14"/>
      <c r="AN3" s="205"/>
      <c r="AO3" s="205"/>
      <c r="AP3" s="14"/>
      <c r="AQ3" s="20"/>
      <c r="AR3" s="250" t="s">
        <v>1</v>
      </c>
      <c r="AS3" s="251"/>
      <c r="AT3" s="251"/>
      <c r="AU3" s="251"/>
      <c r="AV3" s="251"/>
      <c r="AW3" s="251"/>
      <c r="AX3" s="251"/>
      <c r="AY3" s="251"/>
      <c r="AZ3" s="252"/>
      <c r="BA3" s="39"/>
      <c r="BB3" s="10"/>
      <c r="BC3" s="204" t="s">
        <v>44</v>
      </c>
      <c r="BD3" s="204"/>
      <c r="BE3" s="204"/>
      <c r="BF3" s="204"/>
      <c r="BG3" s="204"/>
      <c r="BH3" s="204"/>
      <c r="BI3" s="204"/>
      <c r="BJ3" s="204"/>
      <c r="BK3" s="204"/>
      <c r="BL3" s="204"/>
      <c r="BM3" s="14"/>
      <c r="BN3" s="205"/>
      <c r="BO3" s="205"/>
      <c r="BP3" s="14"/>
      <c r="BQ3" s="20"/>
      <c r="BR3" s="250" t="s">
        <v>1</v>
      </c>
      <c r="BS3" s="251"/>
      <c r="BT3" s="251"/>
      <c r="BU3" s="251"/>
      <c r="BV3" s="251"/>
      <c r="BW3" s="251"/>
      <c r="BX3" s="251"/>
      <c r="BY3" s="251"/>
      <c r="BZ3" s="252"/>
      <c r="CA3" s="39"/>
    </row>
    <row r="4" spans="2:83" ht="15" customHeight="1" x14ac:dyDescent="0.15">
      <c r="B4" s="11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14"/>
      <c r="N4" s="144"/>
      <c r="O4" s="144"/>
      <c r="P4" s="14"/>
      <c r="Q4" s="14"/>
      <c r="R4" s="253"/>
      <c r="S4" s="77"/>
      <c r="T4" s="77"/>
      <c r="U4" s="77"/>
      <c r="V4" s="77"/>
      <c r="W4" s="77"/>
      <c r="X4" s="77"/>
      <c r="Y4" s="77"/>
      <c r="Z4" s="78"/>
      <c r="AA4" s="39"/>
      <c r="AB4" s="11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14"/>
      <c r="AN4" s="144"/>
      <c r="AO4" s="144"/>
      <c r="AP4" s="14"/>
      <c r="AQ4" s="14"/>
      <c r="AR4" s="253"/>
      <c r="AS4" s="77"/>
      <c r="AT4" s="77"/>
      <c r="AU4" s="77"/>
      <c r="AV4" s="77"/>
      <c r="AW4" s="77"/>
      <c r="AX4" s="77"/>
      <c r="AY4" s="77"/>
      <c r="AZ4" s="78"/>
      <c r="BA4" s="39"/>
      <c r="BB4" s="11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14"/>
      <c r="BN4" s="144"/>
      <c r="BO4" s="144"/>
      <c r="BP4" s="14"/>
      <c r="BQ4" s="14"/>
      <c r="BR4" s="253"/>
      <c r="BS4" s="77"/>
      <c r="BT4" s="77"/>
      <c r="BU4" s="77"/>
      <c r="BV4" s="77"/>
      <c r="BW4" s="77"/>
      <c r="BX4" s="77"/>
      <c r="BY4" s="77"/>
      <c r="BZ4" s="78"/>
      <c r="CA4" s="39"/>
    </row>
    <row r="5" spans="2:83" ht="15" customHeight="1" x14ac:dyDescent="0.15">
      <c r="B5" s="11"/>
      <c r="C5" s="254" t="s">
        <v>9</v>
      </c>
      <c r="D5" s="255"/>
      <c r="E5" s="256"/>
      <c r="F5" s="206" t="s">
        <v>57</v>
      </c>
      <c r="G5" s="106"/>
      <c r="H5" s="106"/>
      <c r="I5" s="106"/>
      <c r="J5" s="106"/>
      <c r="K5" s="106"/>
      <c r="L5" s="106"/>
      <c r="M5" s="106"/>
      <c r="N5" s="207"/>
      <c r="O5" s="257" t="s">
        <v>14</v>
      </c>
      <c r="P5" s="255"/>
      <c r="Q5" s="256"/>
      <c r="R5" s="208" t="s">
        <v>29</v>
      </c>
      <c r="S5" s="208"/>
      <c r="T5" s="208"/>
      <c r="U5" s="208"/>
      <c r="V5" s="208"/>
      <c r="W5" s="208"/>
      <c r="X5" s="208"/>
      <c r="Y5" s="208"/>
      <c r="Z5" s="209"/>
      <c r="AA5" s="39"/>
      <c r="AB5" s="11"/>
      <c r="AC5" s="254" t="s">
        <v>9</v>
      </c>
      <c r="AD5" s="255"/>
      <c r="AE5" s="256"/>
      <c r="AF5" s="206" t="s">
        <v>57</v>
      </c>
      <c r="AG5" s="106"/>
      <c r="AH5" s="106"/>
      <c r="AI5" s="106"/>
      <c r="AJ5" s="106"/>
      <c r="AK5" s="106"/>
      <c r="AL5" s="106"/>
      <c r="AM5" s="106"/>
      <c r="AN5" s="207"/>
      <c r="AO5" s="257" t="s">
        <v>14</v>
      </c>
      <c r="AP5" s="255"/>
      <c r="AQ5" s="256"/>
      <c r="AR5" s="208" t="s">
        <v>29</v>
      </c>
      <c r="AS5" s="208"/>
      <c r="AT5" s="208"/>
      <c r="AU5" s="208"/>
      <c r="AV5" s="208"/>
      <c r="AW5" s="208"/>
      <c r="AX5" s="208"/>
      <c r="AY5" s="208"/>
      <c r="AZ5" s="209"/>
      <c r="BA5" s="39"/>
      <c r="BB5" s="11"/>
      <c r="BC5" s="254" t="s">
        <v>9</v>
      </c>
      <c r="BD5" s="255"/>
      <c r="BE5" s="256"/>
      <c r="BF5" s="206" t="s">
        <v>57</v>
      </c>
      <c r="BG5" s="106"/>
      <c r="BH5" s="106"/>
      <c r="BI5" s="106"/>
      <c r="BJ5" s="106"/>
      <c r="BK5" s="106"/>
      <c r="BL5" s="106"/>
      <c r="BM5" s="106"/>
      <c r="BN5" s="207"/>
      <c r="BO5" s="257" t="s">
        <v>14</v>
      </c>
      <c r="BP5" s="255"/>
      <c r="BQ5" s="256"/>
      <c r="BR5" s="208" t="s">
        <v>29</v>
      </c>
      <c r="BS5" s="208"/>
      <c r="BT5" s="208"/>
      <c r="BU5" s="208"/>
      <c r="BV5" s="208"/>
      <c r="BW5" s="208"/>
      <c r="BX5" s="208"/>
      <c r="BY5" s="208"/>
      <c r="BZ5" s="209"/>
      <c r="CA5" s="39"/>
      <c r="CB5" s="51" t="s">
        <v>46</v>
      </c>
    </row>
    <row r="6" spans="2:83" ht="15" customHeight="1" x14ac:dyDescent="0.15">
      <c r="B6" s="11"/>
      <c r="C6" s="219" t="s">
        <v>12</v>
      </c>
      <c r="D6" s="220"/>
      <c r="E6" s="221"/>
      <c r="F6" s="149"/>
      <c r="G6" s="58"/>
      <c r="H6" s="58"/>
      <c r="I6" s="58"/>
      <c r="J6" s="58"/>
      <c r="K6" s="58"/>
      <c r="L6" s="58"/>
      <c r="M6" s="58"/>
      <c r="N6" s="152"/>
      <c r="O6" s="222" t="s">
        <v>11</v>
      </c>
      <c r="P6" s="220"/>
      <c r="Q6" s="221"/>
      <c r="R6" s="210"/>
      <c r="S6" s="210"/>
      <c r="T6" s="210"/>
      <c r="U6" s="210"/>
      <c r="V6" s="210"/>
      <c r="W6" s="210"/>
      <c r="X6" s="210"/>
      <c r="Y6" s="210"/>
      <c r="Z6" s="211"/>
      <c r="AA6" s="39"/>
      <c r="AB6" s="11"/>
      <c r="AC6" s="219" t="s">
        <v>12</v>
      </c>
      <c r="AD6" s="220"/>
      <c r="AE6" s="221"/>
      <c r="AF6" s="149"/>
      <c r="AG6" s="58"/>
      <c r="AH6" s="58"/>
      <c r="AI6" s="58"/>
      <c r="AJ6" s="58"/>
      <c r="AK6" s="58"/>
      <c r="AL6" s="58"/>
      <c r="AM6" s="58"/>
      <c r="AN6" s="152"/>
      <c r="AO6" s="222" t="s">
        <v>11</v>
      </c>
      <c r="AP6" s="220"/>
      <c r="AQ6" s="221"/>
      <c r="AR6" s="210"/>
      <c r="AS6" s="210"/>
      <c r="AT6" s="210"/>
      <c r="AU6" s="210"/>
      <c r="AV6" s="210"/>
      <c r="AW6" s="210"/>
      <c r="AX6" s="210"/>
      <c r="AY6" s="210"/>
      <c r="AZ6" s="211"/>
      <c r="BA6" s="39"/>
      <c r="BB6" s="11"/>
      <c r="BC6" s="219" t="s">
        <v>12</v>
      </c>
      <c r="BD6" s="220"/>
      <c r="BE6" s="221"/>
      <c r="BF6" s="149"/>
      <c r="BG6" s="58"/>
      <c r="BH6" s="58"/>
      <c r="BI6" s="58"/>
      <c r="BJ6" s="58"/>
      <c r="BK6" s="58"/>
      <c r="BL6" s="58"/>
      <c r="BM6" s="58"/>
      <c r="BN6" s="152"/>
      <c r="BO6" s="222" t="s">
        <v>11</v>
      </c>
      <c r="BP6" s="220"/>
      <c r="BQ6" s="221"/>
      <c r="BR6" s="210"/>
      <c r="BS6" s="210"/>
      <c r="BT6" s="210"/>
      <c r="BU6" s="210"/>
      <c r="BV6" s="210"/>
      <c r="BW6" s="210"/>
      <c r="BX6" s="210"/>
      <c r="BY6" s="210"/>
      <c r="BZ6" s="211"/>
      <c r="CA6" s="39"/>
      <c r="CB6" s="1" t="s">
        <v>77</v>
      </c>
      <c r="CD6" s="230" t="s">
        <v>20</v>
      </c>
      <c r="CE6" s="231"/>
    </row>
    <row r="7" spans="2:83" ht="15" customHeight="1" x14ac:dyDescent="0.15">
      <c r="B7" s="11"/>
      <c r="C7" s="212" t="s">
        <v>72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4"/>
      <c r="AA7" s="39"/>
      <c r="AB7" s="11"/>
      <c r="AC7" s="212" t="s">
        <v>72</v>
      </c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4"/>
      <c r="BA7" s="39"/>
      <c r="BB7" s="11"/>
      <c r="BC7" s="212" t="s">
        <v>72</v>
      </c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4"/>
      <c r="CA7" s="39"/>
      <c r="CB7" s="1" t="s">
        <v>47</v>
      </c>
      <c r="CD7" s="242" t="s">
        <v>76</v>
      </c>
      <c r="CE7" s="245" t="s">
        <v>45</v>
      </c>
    </row>
    <row r="8" spans="2:83" ht="15" customHeight="1" x14ac:dyDescent="0.15">
      <c r="B8" s="11"/>
      <c r="C8" s="215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7"/>
      <c r="AA8" s="39"/>
      <c r="AB8" s="11"/>
      <c r="AC8" s="215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7"/>
      <c r="BA8" s="39"/>
      <c r="BB8" s="11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7"/>
      <c r="CA8" s="39"/>
      <c r="CB8" s="1" t="s">
        <v>49</v>
      </c>
      <c r="CD8" s="243"/>
      <c r="CE8" s="246"/>
    </row>
    <row r="9" spans="2:83" ht="15" customHeight="1" x14ac:dyDescent="0.15">
      <c r="B9" s="11"/>
      <c r="C9" s="15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34"/>
      <c r="AA9" s="39"/>
      <c r="AB9" s="11"/>
      <c r="AC9" s="41"/>
      <c r="AD9" s="235" t="str">
        <f>+IF(D9="","",D9)</f>
        <v/>
      </c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49"/>
      <c r="BA9" s="39"/>
      <c r="BB9" s="11"/>
      <c r="BC9" s="41"/>
      <c r="BD9" s="235" t="str">
        <f>+IF(D9="","",D9)</f>
        <v/>
      </c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49"/>
      <c r="CA9" s="39"/>
      <c r="CB9" s="1" t="s">
        <v>78</v>
      </c>
      <c r="CD9" s="243"/>
      <c r="CE9" s="246"/>
    </row>
    <row r="10" spans="2:83" ht="15" customHeight="1" x14ac:dyDescent="0.15">
      <c r="B10" s="11"/>
      <c r="C10" s="15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34"/>
      <c r="AA10" s="39"/>
      <c r="AB10" s="11"/>
      <c r="AC10" s="41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49"/>
      <c r="BA10" s="39"/>
      <c r="BB10" s="11"/>
      <c r="BC10" s="41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49"/>
      <c r="CA10" s="39"/>
      <c r="CB10" s="1" t="s">
        <v>51</v>
      </c>
      <c r="CD10" s="243"/>
      <c r="CE10" s="246"/>
    </row>
    <row r="11" spans="2:83" ht="15" customHeight="1" x14ac:dyDescent="0.15">
      <c r="B11" s="11"/>
      <c r="C11" s="15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34"/>
      <c r="AA11" s="39"/>
      <c r="AB11" s="11"/>
      <c r="AC11" s="41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49"/>
      <c r="BA11" s="39"/>
      <c r="BB11" s="11"/>
      <c r="BC11" s="41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49"/>
      <c r="CA11" s="39"/>
      <c r="CB11" s="1" t="s">
        <v>35</v>
      </c>
      <c r="CD11" s="243"/>
      <c r="CE11" s="246"/>
    </row>
    <row r="12" spans="2:83" ht="15" customHeight="1" x14ac:dyDescent="0.15">
      <c r="B12" s="11"/>
      <c r="C12" s="15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34"/>
      <c r="AA12" s="39"/>
      <c r="AB12" s="11"/>
      <c r="AC12" s="41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49"/>
      <c r="BA12" s="39"/>
      <c r="BB12" s="11"/>
      <c r="BC12" s="41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49"/>
      <c r="CA12" s="39"/>
      <c r="CB12" s="1" t="s">
        <v>2</v>
      </c>
      <c r="CD12" s="243"/>
      <c r="CE12" s="246"/>
    </row>
    <row r="13" spans="2:83" ht="15" customHeight="1" x14ac:dyDescent="0.15">
      <c r="B13" s="11"/>
      <c r="C13" s="15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34"/>
      <c r="AA13" s="39"/>
      <c r="AB13" s="11"/>
      <c r="AC13" s="41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49"/>
      <c r="BA13" s="39"/>
      <c r="BB13" s="11"/>
      <c r="BC13" s="41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49"/>
      <c r="CA13" s="39"/>
      <c r="CB13" s="1" t="s">
        <v>39</v>
      </c>
      <c r="CD13" s="243"/>
      <c r="CE13" s="246"/>
    </row>
    <row r="14" spans="2:83" ht="15" customHeight="1" x14ac:dyDescent="0.15">
      <c r="B14" s="11"/>
      <c r="C14" s="236" t="s">
        <v>73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8"/>
      <c r="AA14" s="39"/>
      <c r="AB14" s="11"/>
      <c r="AC14" s="236" t="s">
        <v>73</v>
      </c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8"/>
      <c r="BA14" s="39"/>
      <c r="BB14" s="11"/>
      <c r="BC14" s="236" t="s">
        <v>73</v>
      </c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8"/>
      <c r="CA14" s="39"/>
      <c r="CB14" s="1" t="s">
        <v>59</v>
      </c>
      <c r="CD14" s="243"/>
      <c r="CE14" s="246"/>
    </row>
    <row r="15" spans="2:83" ht="15" customHeight="1" x14ac:dyDescent="0.15">
      <c r="B15" s="11"/>
      <c r="C15" s="236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8"/>
      <c r="AA15" s="39"/>
      <c r="AB15" s="11"/>
      <c r="AC15" s="236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8"/>
      <c r="BA15" s="39"/>
      <c r="BB15" s="11"/>
      <c r="BC15" s="236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8"/>
      <c r="CA15" s="39"/>
      <c r="CB15" s="1" t="s">
        <v>87</v>
      </c>
      <c r="CD15" s="243"/>
      <c r="CE15" s="246"/>
    </row>
    <row r="16" spans="2:83" ht="15" customHeight="1" x14ac:dyDescent="0.15">
      <c r="B16" s="11"/>
      <c r="C16" s="16"/>
      <c r="D16" s="218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35"/>
      <c r="AA16" s="39"/>
      <c r="AB16" s="11"/>
      <c r="AC16" s="42"/>
      <c r="AD16" s="240" t="str">
        <f>+IF(D16="","",D16)</f>
        <v/>
      </c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50"/>
      <c r="BA16" s="39"/>
      <c r="BB16" s="11"/>
      <c r="BC16" s="42"/>
      <c r="BD16" s="240" t="str">
        <f>+IF(D16="","",D16)</f>
        <v/>
      </c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50"/>
      <c r="CA16" s="39"/>
      <c r="CB16" s="1" t="s">
        <v>48</v>
      </c>
      <c r="CD16" s="243"/>
      <c r="CE16" s="246"/>
    </row>
    <row r="17" spans="1:83" ht="15" customHeight="1" x14ac:dyDescent="0.15">
      <c r="B17" s="11"/>
      <c r="C17" s="16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35"/>
      <c r="AA17" s="39"/>
      <c r="AB17" s="11"/>
      <c r="AC17" s="42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50"/>
      <c r="BA17" s="39"/>
      <c r="BB17" s="11"/>
      <c r="BC17" s="42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50"/>
      <c r="CA17" s="39"/>
      <c r="CB17" s="1" t="s">
        <v>31</v>
      </c>
      <c r="CD17" s="243"/>
      <c r="CE17" s="246"/>
    </row>
    <row r="18" spans="1:83" ht="15" customHeight="1" x14ac:dyDescent="0.15">
      <c r="B18" s="11"/>
      <c r="C18" s="16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35"/>
      <c r="AA18" s="39"/>
      <c r="AB18" s="11"/>
      <c r="AC18" s="42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50"/>
      <c r="BA18" s="39"/>
      <c r="BB18" s="11"/>
      <c r="BC18" s="42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50"/>
      <c r="CA18" s="39"/>
      <c r="CB18" s="1" t="s">
        <v>56</v>
      </c>
      <c r="CD18" s="243"/>
      <c r="CE18" s="246"/>
    </row>
    <row r="19" spans="1:83" ht="15" customHeight="1" x14ac:dyDescent="0.15">
      <c r="B19" s="11"/>
      <c r="C19" s="17"/>
      <c r="D19" s="22"/>
      <c r="E19" s="22"/>
      <c r="F19" s="22"/>
      <c r="G19" s="22"/>
      <c r="H19" s="22"/>
      <c r="I19" s="24" t="s">
        <v>71</v>
      </c>
      <c r="J19" s="26" t="s">
        <v>70</v>
      </c>
      <c r="K19" s="258"/>
      <c r="L19" s="258"/>
      <c r="M19" s="258"/>
      <c r="N19" s="258"/>
      <c r="O19" s="258"/>
      <c r="P19" s="258"/>
      <c r="Q19" s="258"/>
      <c r="R19" s="258"/>
      <c r="S19" s="32" t="s">
        <v>85</v>
      </c>
      <c r="T19" s="232" t="str">
        <f>IF(E26="当初","00",IF(E26="修正","01",IF(E26="更正","02","04")))</f>
        <v>00</v>
      </c>
      <c r="U19" s="232"/>
      <c r="V19" s="32" t="s">
        <v>85</v>
      </c>
      <c r="W19" s="233" t="s">
        <v>84</v>
      </c>
      <c r="X19" s="233"/>
      <c r="Y19" s="32"/>
      <c r="Z19" s="36" t="s">
        <v>69</v>
      </c>
      <c r="AA19" s="39"/>
      <c r="AB19" s="11"/>
      <c r="AC19" s="17"/>
      <c r="AD19" s="22"/>
      <c r="AE19" s="22"/>
      <c r="AF19" s="22"/>
      <c r="AG19" s="22"/>
      <c r="AH19" s="22"/>
      <c r="AI19" s="24" t="s">
        <v>71</v>
      </c>
      <c r="AJ19" s="26" t="s">
        <v>70</v>
      </c>
      <c r="AK19" s="234" t="str">
        <f>+IF(K19="","",K19&amp;" "&amp;S19&amp;" "&amp;T19&amp;" "&amp;V19&amp;" "&amp;W19)</f>
        <v/>
      </c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36" t="s">
        <v>69</v>
      </c>
      <c r="BA19" s="39"/>
      <c r="BB19" s="11"/>
      <c r="BC19" s="17"/>
      <c r="BD19" s="22"/>
      <c r="BE19" s="22"/>
      <c r="BF19" s="22"/>
      <c r="BG19" s="22"/>
      <c r="BH19" s="22"/>
      <c r="BI19" s="24" t="s">
        <v>71</v>
      </c>
      <c r="BJ19" s="26" t="s">
        <v>70</v>
      </c>
      <c r="BK19" s="234" t="str">
        <f>+IF(K19="","",K19&amp;" "&amp;S19&amp;" "&amp;T19&amp;" "&amp;V19&amp;" "&amp;W19)</f>
        <v/>
      </c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36" t="s">
        <v>69</v>
      </c>
      <c r="CA19" s="39"/>
      <c r="CB19" s="1" t="s">
        <v>55</v>
      </c>
      <c r="CD19" s="243"/>
      <c r="CE19" s="246"/>
    </row>
    <row r="20" spans="1:83" ht="15" customHeight="1" x14ac:dyDescent="0.15">
      <c r="B20" s="11"/>
      <c r="C20" s="223" t="s">
        <v>60</v>
      </c>
      <c r="D20" s="224"/>
      <c r="E20" s="224"/>
      <c r="F20" s="224"/>
      <c r="G20" s="227"/>
      <c r="H20" s="227"/>
      <c r="I20" s="227"/>
      <c r="J20" s="191" t="s">
        <v>50</v>
      </c>
      <c r="K20" s="191"/>
      <c r="L20" s="191"/>
      <c r="M20" s="191"/>
      <c r="N20" s="192"/>
      <c r="O20" s="191" t="s">
        <v>17</v>
      </c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6"/>
      <c r="AA20" s="39"/>
      <c r="AB20" s="11"/>
      <c r="AC20" s="184" t="str">
        <f>+IF(C20="","",C20)</f>
        <v>　</v>
      </c>
      <c r="AD20" s="185"/>
      <c r="AE20" s="185"/>
      <c r="AF20" s="185"/>
      <c r="AG20" s="188" t="str">
        <f>+IF(G20="","",G20)</f>
        <v/>
      </c>
      <c r="AH20" s="188"/>
      <c r="AI20" s="188"/>
      <c r="AJ20" s="191" t="s">
        <v>50</v>
      </c>
      <c r="AK20" s="191"/>
      <c r="AL20" s="191"/>
      <c r="AM20" s="191"/>
      <c r="AN20" s="192"/>
      <c r="AO20" s="191" t="s">
        <v>17</v>
      </c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6"/>
      <c r="BA20" s="39"/>
      <c r="BB20" s="11"/>
      <c r="BC20" s="184" t="str">
        <f>+IF(C20="","",C20)</f>
        <v>　</v>
      </c>
      <c r="BD20" s="185"/>
      <c r="BE20" s="185"/>
      <c r="BF20" s="185"/>
      <c r="BG20" s="188" t="str">
        <f>+IF(G20="","",G20)</f>
        <v/>
      </c>
      <c r="BH20" s="188"/>
      <c r="BI20" s="188"/>
      <c r="BJ20" s="191" t="s">
        <v>50</v>
      </c>
      <c r="BK20" s="191"/>
      <c r="BL20" s="191"/>
      <c r="BM20" s="191"/>
      <c r="BN20" s="192"/>
      <c r="BO20" s="191" t="s">
        <v>17</v>
      </c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6"/>
      <c r="CA20" s="39"/>
      <c r="CB20" s="1" t="s">
        <v>86</v>
      </c>
      <c r="CD20" s="243"/>
      <c r="CE20" s="246"/>
    </row>
    <row r="21" spans="1:83" ht="15" customHeight="1" x14ac:dyDescent="0.15">
      <c r="B21" s="11"/>
      <c r="C21" s="225"/>
      <c r="D21" s="226"/>
      <c r="E21" s="226"/>
      <c r="F21" s="226"/>
      <c r="G21" s="228"/>
      <c r="H21" s="228"/>
      <c r="I21" s="229"/>
      <c r="J21" s="193"/>
      <c r="K21" s="193"/>
      <c r="L21" s="194"/>
      <c r="M21" s="194"/>
      <c r="N21" s="195"/>
      <c r="O21" s="193"/>
      <c r="P21" s="194"/>
      <c r="Q21" s="193"/>
      <c r="R21" s="193"/>
      <c r="S21" s="193"/>
      <c r="T21" s="193"/>
      <c r="U21" s="193"/>
      <c r="V21" s="193"/>
      <c r="W21" s="193"/>
      <c r="X21" s="193"/>
      <c r="Y21" s="193"/>
      <c r="Z21" s="197"/>
      <c r="AA21" s="39"/>
      <c r="AB21" s="11"/>
      <c r="AC21" s="186"/>
      <c r="AD21" s="187"/>
      <c r="AE21" s="187"/>
      <c r="AF21" s="187"/>
      <c r="AG21" s="189"/>
      <c r="AH21" s="189"/>
      <c r="AI21" s="190"/>
      <c r="AJ21" s="193"/>
      <c r="AK21" s="193"/>
      <c r="AL21" s="194"/>
      <c r="AM21" s="194"/>
      <c r="AN21" s="195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7"/>
      <c r="BA21" s="39"/>
      <c r="BB21" s="11"/>
      <c r="BC21" s="186"/>
      <c r="BD21" s="187"/>
      <c r="BE21" s="187"/>
      <c r="BF21" s="187"/>
      <c r="BG21" s="189"/>
      <c r="BH21" s="189"/>
      <c r="BI21" s="190"/>
      <c r="BJ21" s="193"/>
      <c r="BK21" s="193"/>
      <c r="BL21" s="194"/>
      <c r="BM21" s="194"/>
      <c r="BN21" s="195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7"/>
      <c r="CA21" s="39"/>
      <c r="CB21" s="1" t="s">
        <v>58</v>
      </c>
      <c r="CD21" s="243"/>
      <c r="CE21" s="246"/>
    </row>
    <row r="22" spans="1:83" ht="15" customHeight="1" x14ac:dyDescent="0.15">
      <c r="B22" s="11"/>
      <c r="C22" s="178" t="s">
        <v>6</v>
      </c>
      <c r="D22" s="71"/>
      <c r="E22" s="198"/>
      <c r="F22" s="199"/>
      <c r="G22" s="199"/>
      <c r="H22" s="202" t="s">
        <v>60</v>
      </c>
      <c r="I22" s="202"/>
      <c r="J22" s="177" t="s">
        <v>7</v>
      </c>
      <c r="K22" s="177"/>
      <c r="L22" s="202"/>
      <c r="M22" s="202"/>
      <c r="N22" s="177" t="s">
        <v>62</v>
      </c>
      <c r="O22" s="177"/>
      <c r="P22" s="202"/>
      <c r="Q22" s="202"/>
      <c r="R22" s="177" t="s">
        <v>67</v>
      </c>
      <c r="S22" s="177"/>
      <c r="T22" s="177"/>
      <c r="U22" s="157" t="s">
        <v>16</v>
      </c>
      <c r="V22" s="157"/>
      <c r="W22" s="157"/>
      <c r="X22" s="157"/>
      <c r="Y22" s="157"/>
      <c r="Z22" s="158"/>
      <c r="AA22" s="39"/>
      <c r="AB22" s="11"/>
      <c r="AC22" s="178" t="s">
        <v>6</v>
      </c>
      <c r="AD22" s="71"/>
      <c r="AE22" s="182" t="str">
        <f>+IF(E22="","",E22)</f>
        <v/>
      </c>
      <c r="AF22" s="183"/>
      <c r="AG22" s="183"/>
      <c r="AH22" s="183" t="str">
        <f>+IF(H22="","",H22)</f>
        <v>　</v>
      </c>
      <c r="AI22" s="183"/>
      <c r="AJ22" s="177" t="s">
        <v>7</v>
      </c>
      <c r="AK22" s="177"/>
      <c r="AL22" s="183" t="str">
        <f>+IF(L22="","",L22)</f>
        <v/>
      </c>
      <c r="AM22" s="183"/>
      <c r="AN22" s="177" t="s">
        <v>62</v>
      </c>
      <c r="AO22" s="177"/>
      <c r="AP22" s="183" t="str">
        <f>+IF(P22="","",P22)</f>
        <v/>
      </c>
      <c r="AQ22" s="183"/>
      <c r="AR22" s="177" t="s">
        <v>67</v>
      </c>
      <c r="AS22" s="177"/>
      <c r="AT22" s="177"/>
      <c r="AU22" s="157" t="s">
        <v>16</v>
      </c>
      <c r="AV22" s="157"/>
      <c r="AW22" s="157"/>
      <c r="AX22" s="157"/>
      <c r="AY22" s="157"/>
      <c r="AZ22" s="158"/>
      <c r="BA22" s="39"/>
      <c r="BB22" s="11"/>
      <c r="BC22" s="178" t="s">
        <v>6</v>
      </c>
      <c r="BD22" s="71"/>
      <c r="BE22" s="182" t="str">
        <f>+IF(E22="","",E22)</f>
        <v/>
      </c>
      <c r="BF22" s="183"/>
      <c r="BG22" s="183"/>
      <c r="BH22" s="183" t="str">
        <f>+IF(H22="","",H22)</f>
        <v>　</v>
      </c>
      <c r="BI22" s="183"/>
      <c r="BJ22" s="177" t="s">
        <v>7</v>
      </c>
      <c r="BK22" s="177"/>
      <c r="BL22" s="183" t="str">
        <f>+IF(L22="","",L22)</f>
        <v/>
      </c>
      <c r="BM22" s="183"/>
      <c r="BN22" s="177" t="s">
        <v>62</v>
      </c>
      <c r="BO22" s="177"/>
      <c r="BP22" s="86" t="str">
        <f>+IF(P22="","",P22)</f>
        <v/>
      </c>
      <c r="BQ22" s="86"/>
      <c r="BR22" s="177" t="s">
        <v>67</v>
      </c>
      <c r="BS22" s="177"/>
      <c r="BT22" s="177"/>
      <c r="BU22" s="157" t="s">
        <v>16</v>
      </c>
      <c r="BV22" s="157"/>
      <c r="BW22" s="157"/>
      <c r="BX22" s="157"/>
      <c r="BY22" s="157"/>
      <c r="BZ22" s="158"/>
      <c r="CA22" s="39"/>
      <c r="CD22" s="243"/>
      <c r="CE22" s="246"/>
    </row>
    <row r="23" spans="1:83" ht="15" customHeight="1" x14ac:dyDescent="0.15">
      <c r="B23" s="11"/>
      <c r="C23" s="179"/>
      <c r="D23" s="73"/>
      <c r="E23" s="200"/>
      <c r="F23" s="201"/>
      <c r="G23" s="201"/>
      <c r="H23" s="171"/>
      <c r="I23" s="171"/>
      <c r="J23" s="169"/>
      <c r="K23" s="169"/>
      <c r="L23" s="171"/>
      <c r="M23" s="171"/>
      <c r="N23" s="169"/>
      <c r="O23" s="169"/>
      <c r="P23" s="171"/>
      <c r="Q23" s="171"/>
      <c r="R23" s="169"/>
      <c r="S23" s="169"/>
      <c r="T23" s="169"/>
      <c r="U23" s="159"/>
      <c r="V23" s="159"/>
      <c r="W23" s="159"/>
      <c r="X23" s="159"/>
      <c r="Y23" s="159"/>
      <c r="Z23" s="160"/>
      <c r="AA23" s="39"/>
      <c r="AB23" s="11"/>
      <c r="AC23" s="179"/>
      <c r="AD23" s="73"/>
      <c r="AE23" s="173"/>
      <c r="AF23" s="174"/>
      <c r="AG23" s="174"/>
      <c r="AH23" s="174"/>
      <c r="AI23" s="174"/>
      <c r="AJ23" s="169"/>
      <c r="AK23" s="169"/>
      <c r="AL23" s="174"/>
      <c r="AM23" s="174"/>
      <c r="AN23" s="169"/>
      <c r="AO23" s="169"/>
      <c r="AP23" s="174"/>
      <c r="AQ23" s="174"/>
      <c r="AR23" s="169"/>
      <c r="AS23" s="169"/>
      <c r="AT23" s="169"/>
      <c r="AU23" s="159"/>
      <c r="AV23" s="159"/>
      <c r="AW23" s="159"/>
      <c r="AX23" s="159"/>
      <c r="AY23" s="159"/>
      <c r="AZ23" s="160"/>
      <c r="BA23" s="39"/>
      <c r="BB23" s="11"/>
      <c r="BC23" s="179"/>
      <c r="BD23" s="73"/>
      <c r="BE23" s="173"/>
      <c r="BF23" s="174"/>
      <c r="BG23" s="174"/>
      <c r="BH23" s="174"/>
      <c r="BI23" s="174"/>
      <c r="BJ23" s="169"/>
      <c r="BK23" s="169"/>
      <c r="BL23" s="174"/>
      <c r="BM23" s="174"/>
      <c r="BN23" s="169"/>
      <c r="BO23" s="169"/>
      <c r="BP23" s="57"/>
      <c r="BQ23" s="57"/>
      <c r="BR23" s="169"/>
      <c r="BS23" s="169"/>
      <c r="BT23" s="169"/>
      <c r="BU23" s="159"/>
      <c r="BV23" s="159"/>
      <c r="BW23" s="159"/>
      <c r="BX23" s="159"/>
      <c r="BY23" s="159"/>
      <c r="BZ23" s="160"/>
      <c r="CA23" s="39"/>
      <c r="CB23" s="52" t="s">
        <v>83</v>
      </c>
      <c r="CD23" s="243"/>
      <c r="CE23" s="246"/>
    </row>
    <row r="24" spans="1:83" ht="15" customHeight="1" x14ac:dyDescent="0.15">
      <c r="B24" s="11"/>
      <c r="C24" s="179"/>
      <c r="D24" s="73"/>
      <c r="E24" s="163"/>
      <c r="F24" s="164"/>
      <c r="G24" s="164"/>
      <c r="H24" s="167"/>
      <c r="I24" s="167"/>
      <c r="J24" s="169" t="s">
        <v>7</v>
      </c>
      <c r="K24" s="169"/>
      <c r="L24" s="167"/>
      <c r="M24" s="167"/>
      <c r="N24" s="169" t="s">
        <v>62</v>
      </c>
      <c r="O24" s="169"/>
      <c r="P24" s="171"/>
      <c r="Q24" s="171"/>
      <c r="R24" s="169" t="s">
        <v>68</v>
      </c>
      <c r="S24" s="169"/>
      <c r="T24" s="169"/>
      <c r="U24" s="159"/>
      <c r="V24" s="159"/>
      <c r="W24" s="159"/>
      <c r="X24" s="159"/>
      <c r="Y24" s="159"/>
      <c r="Z24" s="160"/>
      <c r="AA24" s="39"/>
      <c r="AB24" s="11"/>
      <c r="AC24" s="179"/>
      <c r="AD24" s="73"/>
      <c r="AE24" s="173" t="str">
        <f>+IF(E24="","",E24)</f>
        <v/>
      </c>
      <c r="AF24" s="174"/>
      <c r="AG24" s="174"/>
      <c r="AH24" s="174" t="str">
        <f>+IF(H24="","",H24)</f>
        <v/>
      </c>
      <c r="AI24" s="174"/>
      <c r="AJ24" s="169" t="s">
        <v>7</v>
      </c>
      <c r="AK24" s="169"/>
      <c r="AL24" s="174" t="str">
        <f>+IF(L24="","",L24)</f>
        <v/>
      </c>
      <c r="AM24" s="174"/>
      <c r="AN24" s="169" t="s">
        <v>62</v>
      </c>
      <c r="AO24" s="169"/>
      <c r="AP24" s="174" t="str">
        <f>+IF(P24="","",P24)</f>
        <v/>
      </c>
      <c r="AQ24" s="174"/>
      <c r="AR24" s="169" t="s">
        <v>68</v>
      </c>
      <c r="AS24" s="169"/>
      <c r="AT24" s="169"/>
      <c r="AU24" s="159"/>
      <c r="AV24" s="159"/>
      <c r="AW24" s="159"/>
      <c r="AX24" s="159"/>
      <c r="AY24" s="159"/>
      <c r="AZ24" s="160"/>
      <c r="BA24" s="39"/>
      <c r="BB24" s="11"/>
      <c r="BC24" s="179"/>
      <c r="BD24" s="73"/>
      <c r="BE24" s="134" t="str">
        <f>+IF(E24="","",E24)</f>
        <v/>
      </c>
      <c r="BF24" s="57"/>
      <c r="BG24" s="57"/>
      <c r="BH24" s="57" t="str">
        <f>+IF(H24="","",H24)</f>
        <v/>
      </c>
      <c r="BI24" s="57"/>
      <c r="BJ24" s="169" t="s">
        <v>7</v>
      </c>
      <c r="BK24" s="169"/>
      <c r="BL24" s="57" t="str">
        <f>+IF(L24="","",L24)</f>
        <v/>
      </c>
      <c r="BM24" s="57"/>
      <c r="BN24" s="169" t="s">
        <v>62</v>
      </c>
      <c r="BO24" s="169"/>
      <c r="BP24" s="57" t="str">
        <f>+IF(P24="","",P24)</f>
        <v/>
      </c>
      <c r="BQ24" s="57"/>
      <c r="BR24" s="169" t="s">
        <v>68</v>
      </c>
      <c r="BS24" s="169"/>
      <c r="BT24" s="169"/>
      <c r="BU24" s="159"/>
      <c r="BV24" s="159"/>
      <c r="BW24" s="159"/>
      <c r="BX24" s="159"/>
      <c r="BY24" s="159"/>
      <c r="BZ24" s="160"/>
      <c r="CA24" s="39"/>
      <c r="CB24" s="52"/>
      <c r="CD24" s="243"/>
      <c r="CE24" s="246"/>
    </row>
    <row r="25" spans="1:83" ht="15" customHeight="1" x14ac:dyDescent="0.15">
      <c r="B25" s="11"/>
      <c r="C25" s="179"/>
      <c r="D25" s="73"/>
      <c r="E25" s="165"/>
      <c r="F25" s="166"/>
      <c r="G25" s="166"/>
      <c r="H25" s="168"/>
      <c r="I25" s="168"/>
      <c r="J25" s="170"/>
      <c r="K25" s="170"/>
      <c r="L25" s="168"/>
      <c r="M25" s="168"/>
      <c r="N25" s="170"/>
      <c r="O25" s="170"/>
      <c r="P25" s="172"/>
      <c r="Q25" s="172"/>
      <c r="R25" s="170"/>
      <c r="S25" s="170"/>
      <c r="T25" s="170"/>
      <c r="U25" s="161"/>
      <c r="V25" s="161"/>
      <c r="W25" s="161"/>
      <c r="X25" s="161"/>
      <c r="Y25" s="161"/>
      <c r="Z25" s="162"/>
      <c r="AA25" s="39"/>
      <c r="AB25" s="11"/>
      <c r="AC25" s="179"/>
      <c r="AD25" s="73"/>
      <c r="AE25" s="175"/>
      <c r="AF25" s="176"/>
      <c r="AG25" s="176"/>
      <c r="AH25" s="176"/>
      <c r="AI25" s="176"/>
      <c r="AJ25" s="170"/>
      <c r="AK25" s="170"/>
      <c r="AL25" s="176"/>
      <c r="AM25" s="176"/>
      <c r="AN25" s="170"/>
      <c r="AO25" s="170"/>
      <c r="AP25" s="176"/>
      <c r="AQ25" s="176"/>
      <c r="AR25" s="170"/>
      <c r="AS25" s="170"/>
      <c r="AT25" s="170"/>
      <c r="AU25" s="161"/>
      <c r="AV25" s="161"/>
      <c r="AW25" s="161"/>
      <c r="AX25" s="161"/>
      <c r="AY25" s="161"/>
      <c r="AZ25" s="162"/>
      <c r="BA25" s="39"/>
      <c r="BB25" s="11"/>
      <c r="BC25" s="179"/>
      <c r="BD25" s="73"/>
      <c r="BE25" s="149"/>
      <c r="BF25" s="58"/>
      <c r="BG25" s="58"/>
      <c r="BH25" s="58"/>
      <c r="BI25" s="58"/>
      <c r="BJ25" s="170"/>
      <c r="BK25" s="170"/>
      <c r="BL25" s="58"/>
      <c r="BM25" s="58"/>
      <c r="BN25" s="170"/>
      <c r="BO25" s="170"/>
      <c r="BP25" s="58"/>
      <c r="BQ25" s="58"/>
      <c r="BR25" s="170"/>
      <c r="BS25" s="170"/>
      <c r="BT25" s="170"/>
      <c r="BU25" s="161"/>
      <c r="BV25" s="161"/>
      <c r="BW25" s="161"/>
      <c r="BX25" s="161"/>
      <c r="BY25" s="161"/>
      <c r="BZ25" s="162"/>
      <c r="CA25" s="39"/>
      <c r="CB25" s="52"/>
      <c r="CD25" s="243"/>
      <c r="CE25" s="246"/>
    </row>
    <row r="26" spans="1:83" ht="15" customHeight="1" x14ac:dyDescent="0.15">
      <c r="A26" s="2" t="s">
        <v>15</v>
      </c>
      <c r="B26" s="11"/>
      <c r="C26" s="179"/>
      <c r="D26" s="73"/>
      <c r="E26" s="167" t="s">
        <v>63</v>
      </c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203"/>
      <c r="AA26" s="39"/>
      <c r="AB26" s="11"/>
      <c r="AC26" s="179"/>
      <c r="AD26" s="73"/>
      <c r="AE26" s="57" t="str">
        <f>+IF(E26="","",E26)</f>
        <v>当初</v>
      </c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9"/>
      <c r="BA26" s="39"/>
      <c r="BB26" s="11"/>
      <c r="BC26" s="179"/>
      <c r="BD26" s="73"/>
      <c r="BE26" s="57" t="str">
        <f>+IF(E26="","",E26)</f>
        <v>当初</v>
      </c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9"/>
      <c r="CA26" s="39"/>
      <c r="CD26" s="243"/>
      <c r="CE26" s="246"/>
    </row>
    <row r="27" spans="1:83" ht="15" customHeight="1" x14ac:dyDescent="0.15">
      <c r="A27" s="3" t="s">
        <v>61</v>
      </c>
      <c r="B27" s="11"/>
      <c r="C27" s="180"/>
      <c r="D27" s="181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203"/>
      <c r="AA27" s="39"/>
      <c r="AB27" s="11"/>
      <c r="AC27" s="180"/>
      <c r="AD27" s="181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9"/>
      <c r="BA27" s="39"/>
      <c r="BB27" s="11"/>
      <c r="BC27" s="180"/>
      <c r="BD27" s="181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9"/>
      <c r="CA27" s="39"/>
      <c r="CD27" s="243"/>
      <c r="CE27" s="246"/>
    </row>
    <row r="28" spans="1:83" ht="12" customHeight="1" x14ac:dyDescent="0.15">
      <c r="A28" s="4" t="s">
        <v>66</v>
      </c>
      <c r="B28" s="11"/>
      <c r="C28" s="102" t="s">
        <v>27</v>
      </c>
      <c r="D28" s="103"/>
      <c r="E28" s="103"/>
      <c r="F28" s="103"/>
      <c r="G28" s="103"/>
      <c r="H28" s="104"/>
      <c r="I28" s="25"/>
      <c r="J28" s="27" t="s">
        <v>5</v>
      </c>
      <c r="K28" s="28"/>
      <c r="L28" s="27" t="s">
        <v>19</v>
      </c>
      <c r="M28" s="28"/>
      <c r="N28" s="29" t="s">
        <v>22</v>
      </c>
      <c r="O28" s="31"/>
      <c r="P28" s="27" t="s">
        <v>23</v>
      </c>
      <c r="Q28" s="28"/>
      <c r="R28" s="27" t="s">
        <v>24</v>
      </c>
      <c r="S28" s="28"/>
      <c r="T28" s="29" t="s">
        <v>19</v>
      </c>
      <c r="U28" s="31"/>
      <c r="V28" s="27" t="s">
        <v>22</v>
      </c>
      <c r="W28" s="28"/>
      <c r="X28" s="27" t="s">
        <v>23</v>
      </c>
      <c r="Y28" s="28"/>
      <c r="Z28" s="37" t="s">
        <v>26</v>
      </c>
      <c r="AA28" s="39"/>
      <c r="AB28" s="11"/>
      <c r="AC28" s="102" t="s">
        <v>27</v>
      </c>
      <c r="AD28" s="103"/>
      <c r="AE28" s="103"/>
      <c r="AF28" s="103"/>
      <c r="AG28" s="103"/>
      <c r="AH28" s="104"/>
      <c r="AI28" s="25"/>
      <c r="AJ28" s="27" t="s">
        <v>5</v>
      </c>
      <c r="AK28" s="28"/>
      <c r="AL28" s="27" t="s">
        <v>19</v>
      </c>
      <c r="AM28" s="28"/>
      <c r="AN28" s="29" t="s">
        <v>22</v>
      </c>
      <c r="AO28" s="31"/>
      <c r="AP28" s="27" t="s">
        <v>23</v>
      </c>
      <c r="AQ28" s="28"/>
      <c r="AR28" s="27" t="s">
        <v>24</v>
      </c>
      <c r="AS28" s="28"/>
      <c r="AT28" s="29" t="s">
        <v>19</v>
      </c>
      <c r="AU28" s="31"/>
      <c r="AV28" s="27" t="s">
        <v>22</v>
      </c>
      <c r="AW28" s="28"/>
      <c r="AX28" s="27" t="s">
        <v>23</v>
      </c>
      <c r="AY28" s="28"/>
      <c r="AZ28" s="37" t="s">
        <v>26</v>
      </c>
      <c r="BA28" s="39"/>
      <c r="BB28" s="11"/>
      <c r="BC28" s="102" t="s">
        <v>27</v>
      </c>
      <c r="BD28" s="103"/>
      <c r="BE28" s="103"/>
      <c r="BF28" s="103"/>
      <c r="BG28" s="103"/>
      <c r="BH28" s="104"/>
      <c r="BI28" s="25"/>
      <c r="BJ28" s="27" t="s">
        <v>5</v>
      </c>
      <c r="BK28" s="28"/>
      <c r="BL28" s="27" t="s">
        <v>19</v>
      </c>
      <c r="BM28" s="28"/>
      <c r="BN28" s="29" t="s">
        <v>22</v>
      </c>
      <c r="BO28" s="31"/>
      <c r="BP28" s="27" t="s">
        <v>23</v>
      </c>
      <c r="BQ28" s="28"/>
      <c r="BR28" s="27" t="s">
        <v>24</v>
      </c>
      <c r="BS28" s="28"/>
      <c r="BT28" s="29" t="s">
        <v>19</v>
      </c>
      <c r="BU28" s="31"/>
      <c r="BV28" s="27" t="s">
        <v>22</v>
      </c>
      <c r="BW28" s="28"/>
      <c r="BX28" s="27" t="s">
        <v>23</v>
      </c>
      <c r="BY28" s="28"/>
      <c r="BZ28" s="37" t="s">
        <v>26</v>
      </c>
      <c r="CA28" s="39"/>
      <c r="CD28" s="243"/>
      <c r="CE28" s="246"/>
    </row>
    <row r="29" spans="1:83" ht="12" customHeight="1" x14ac:dyDescent="0.15">
      <c r="A29" s="156"/>
      <c r="B29" s="11"/>
      <c r="C29" s="102"/>
      <c r="D29" s="103"/>
      <c r="E29" s="103"/>
      <c r="F29" s="103"/>
      <c r="G29" s="103"/>
      <c r="H29" s="104"/>
      <c r="I29" s="134" t="str">
        <f>IF(AND($A$29&gt;=100000000,$A$29&lt;=999999999),ROUNDDOWN(RIGHT($A$29,9)/100000000,0),"")</f>
        <v/>
      </c>
      <c r="J29" s="135"/>
      <c r="K29" s="136" t="str">
        <f>IF(AND($A$29&gt;=10000000,$A$29&lt;=999999999),ROUNDDOWN(RIGHT($A$29,8)/10000000,0),"")</f>
        <v/>
      </c>
      <c r="L29" s="135"/>
      <c r="M29" s="136" t="str">
        <f>IF(AND($A$29&gt;=1000000,$A$29&lt;=999999999),ROUNDDOWN(RIGHT($A$29,7)/1000000,0),"")</f>
        <v/>
      </c>
      <c r="N29" s="89"/>
      <c r="O29" s="134" t="str">
        <f>IF(AND($A$29&gt;=100000,$A$29&lt;=999999999),ROUNDDOWN(RIGHT($A$29,6)/100000,0),"")</f>
        <v/>
      </c>
      <c r="P29" s="135"/>
      <c r="Q29" s="136" t="str">
        <f>IF(AND($A$29&gt;=10000,$A$29&lt;=999999999),ROUNDDOWN(RIGHT($A$29,5)/10000,0),"")</f>
        <v/>
      </c>
      <c r="R29" s="135"/>
      <c r="S29" s="136" t="str">
        <f>IF(AND($A$29&gt;=1000,$A$29&lt;=999999999),ROUNDDOWN(RIGHT($A$29,4)/1000,0),"")</f>
        <v/>
      </c>
      <c r="T29" s="89"/>
      <c r="U29" s="134" t="str">
        <f>IF(AND($A$29&gt;=100,$A$29&lt;=999999999),ROUNDDOWN(RIGHT($A$29,3)/100,0),"")</f>
        <v/>
      </c>
      <c r="V29" s="135"/>
      <c r="W29" s="136" t="str">
        <f>IF(AND($A$29&gt;=10,$A$29&lt;=999999999),ROUNDDOWN(RIGHT($A$29,2)/10,0),"")</f>
        <v/>
      </c>
      <c r="X29" s="135"/>
      <c r="Y29" s="136" t="str">
        <f>IF(AND($A$29&gt;=1,$A$29&lt;=999999999),ROUNDDOWN(RIGHT($A$29,1)/1,0),"")</f>
        <v/>
      </c>
      <c r="Z29" s="59"/>
      <c r="AA29" s="39"/>
      <c r="AB29" s="11"/>
      <c r="AC29" s="102"/>
      <c r="AD29" s="103"/>
      <c r="AE29" s="103"/>
      <c r="AF29" s="103"/>
      <c r="AG29" s="103"/>
      <c r="AH29" s="104"/>
      <c r="AI29" s="134" t="str">
        <f>+I29</f>
        <v/>
      </c>
      <c r="AJ29" s="57"/>
      <c r="AK29" s="136" t="str">
        <f>+K29</f>
        <v/>
      </c>
      <c r="AL29" s="135"/>
      <c r="AM29" s="57" t="str">
        <f>+M29</f>
        <v/>
      </c>
      <c r="AN29" s="135"/>
      <c r="AO29" s="134" t="str">
        <f>+O29</f>
        <v/>
      </c>
      <c r="AP29" s="57"/>
      <c r="AQ29" s="136" t="str">
        <f>+Q29</f>
        <v/>
      </c>
      <c r="AR29" s="135"/>
      <c r="AS29" s="57" t="str">
        <f>+S29</f>
        <v/>
      </c>
      <c r="AT29" s="135"/>
      <c r="AU29" s="134" t="str">
        <f>+U29</f>
        <v/>
      </c>
      <c r="AV29" s="57"/>
      <c r="AW29" s="136" t="str">
        <f>+W29</f>
        <v/>
      </c>
      <c r="AX29" s="135"/>
      <c r="AY29" s="57" t="str">
        <f>+Y29</f>
        <v/>
      </c>
      <c r="AZ29" s="59"/>
      <c r="BA29" s="39"/>
      <c r="BB29" s="11"/>
      <c r="BC29" s="102"/>
      <c r="BD29" s="103"/>
      <c r="BE29" s="103"/>
      <c r="BF29" s="103"/>
      <c r="BG29" s="103"/>
      <c r="BH29" s="104"/>
      <c r="BI29" s="134" t="str">
        <f>+I29</f>
        <v/>
      </c>
      <c r="BJ29" s="135"/>
      <c r="BK29" s="136" t="str">
        <f>+K29</f>
        <v/>
      </c>
      <c r="BL29" s="135"/>
      <c r="BM29" s="136" t="str">
        <f>+M29</f>
        <v/>
      </c>
      <c r="BN29" s="89"/>
      <c r="BO29" s="134" t="str">
        <f>+O29</f>
        <v/>
      </c>
      <c r="BP29" s="135"/>
      <c r="BQ29" s="136" t="str">
        <f>+Q29</f>
        <v/>
      </c>
      <c r="BR29" s="135"/>
      <c r="BS29" s="136" t="str">
        <f>+S29</f>
        <v/>
      </c>
      <c r="BT29" s="89"/>
      <c r="BU29" s="134" t="str">
        <f>+U29</f>
        <v/>
      </c>
      <c r="BV29" s="135"/>
      <c r="BW29" s="136" t="str">
        <f>+W29</f>
        <v/>
      </c>
      <c r="BX29" s="135"/>
      <c r="BY29" s="136" t="str">
        <f>+Y29</f>
        <v/>
      </c>
      <c r="BZ29" s="59"/>
      <c r="CA29" s="39"/>
      <c r="CD29" s="243"/>
      <c r="CE29" s="246"/>
    </row>
    <row r="30" spans="1:83" ht="12" customHeight="1" x14ac:dyDescent="0.15">
      <c r="A30" s="156"/>
      <c r="B30" s="11"/>
      <c r="C30" s="102"/>
      <c r="D30" s="103"/>
      <c r="E30" s="103"/>
      <c r="F30" s="103"/>
      <c r="G30" s="103"/>
      <c r="H30" s="104"/>
      <c r="I30" s="149"/>
      <c r="J30" s="150"/>
      <c r="K30" s="151"/>
      <c r="L30" s="150"/>
      <c r="M30" s="151"/>
      <c r="N30" s="152"/>
      <c r="O30" s="149"/>
      <c r="P30" s="150"/>
      <c r="Q30" s="151"/>
      <c r="R30" s="150"/>
      <c r="S30" s="151"/>
      <c r="T30" s="152"/>
      <c r="U30" s="149"/>
      <c r="V30" s="150"/>
      <c r="W30" s="151"/>
      <c r="X30" s="150"/>
      <c r="Y30" s="151"/>
      <c r="Z30" s="60"/>
      <c r="AA30" s="39"/>
      <c r="AB30" s="11"/>
      <c r="AC30" s="102"/>
      <c r="AD30" s="103"/>
      <c r="AE30" s="103"/>
      <c r="AF30" s="103"/>
      <c r="AG30" s="103"/>
      <c r="AH30" s="104"/>
      <c r="AI30" s="149"/>
      <c r="AJ30" s="58"/>
      <c r="AK30" s="151"/>
      <c r="AL30" s="150"/>
      <c r="AM30" s="58"/>
      <c r="AN30" s="150"/>
      <c r="AO30" s="149"/>
      <c r="AP30" s="58"/>
      <c r="AQ30" s="151"/>
      <c r="AR30" s="150"/>
      <c r="AS30" s="58"/>
      <c r="AT30" s="150"/>
      <c r="AU30" s="149"/>
      <c r="AV30" s="58"/>
      <c r="AW30" s="151"/>
      <c r="AX30" s="150"/>
      <c r="AY30" s="58"/>
      <c r="AZ30" s="60"/>
      <c r="BA30" s="39"/>
      <c r="BB30" s="11"/>
      <c r="BC30" s="102"/>
      <c r="BD30" s="103"/>
      <c r="BE30" s="103"/>
      <c r="BF30" s="103"/>
      <c r="BG30" s="103"/>
      <c r="BH30" s="104"/>
      <c r="BI30" s="149"/>
      <c r="BJ30" s="150"/>
      <c r="BK30" s="151"/>
      <c r="BL30" s="150"/>
      <c r="BM30" s="151"/>
      <c r="BN30" s="152"/>
      <c r="BO30" s="149"/>
      <c r="BP30" s="150"/>
      <c r="BQ30" s="151"/>
      <c r="BR30" s="150"/>
      <c r="BS30" s="151"/>
      <c r="BT30" s="152"/>
      <c r="BU30" s="149"/>
      <c r="BV30" s="150"/>
      <c r="BW30" s="151"/>
      <c r="BX30" s="150"/>
      <c r="BY30" s="151"/>
      <c r="BZ30" s="60"/>
      <c r="CA30" s="39"/>
      <c r="CD30" s="243"/>
      <c r="CE30" s="246"/>
    </row>
    <row r="31" spans="1:83" ht="18" customHeight="1" x14ac:dyDescent="0.15">
      <c r="A31" s="4" t="s">
        <v>65</v>
      </c>
      <c r="B31" s="11"/>
      <c r="C31" s="102" t="s">
        <v>28</v>
      </c>
      <c r="D31" s="103"/>
      <c r="E31" s="103"/>
      <c r="F31" s="103"/>
      <c r="G31" s="103"/>
      <c r="H31" s="104"/>
      <c r="I31" s="147" t="str">
        <f>IF(AND($A$32&gt;=100000000,$A$32&lt;=999999999),ROUNDDOWN(RIGHT($A$32,9)/100000000,0),"")</f>
        <v/>
      </c>
      <c r="J31" s="148"/>
      <c r="K31" s="145" t="str">
        <f>IF(AND($A$32&gt;=10000000,$A$32&lt;=999999999),ROUNDDOWN(RIGHT($A$32,8)/10000000,0),"")</f>
        <v/>
      </c>
      <c r="L31" s="148"/>
      <c r="M31" s="145" t="str">
        <f>IF(AND($A$32&gt;=1000000,$A$32&lt;=999999999),ROUNDDOWN(RIGHT($A$32,7)/1000000,0),"")</f>
        <v/>
      </c>
      <c r="N31" s="87"/>
      <c r="O31" s="147" t="str">
        <f>IF(AND($A$32&gt;=100000,$A$32&lt;=999999999),ROUNDDOWN(RIGHT($A$32,6)/100000,0),"")</f>
        <v/>
      </c>
      <c r="P31" s="148"/>
      <c r="Q31" s="145" t="str">
        <f>IF(AND($A$32&gt;=10000,$A$32&lt;=999999999),ROUNDDOWN(RIGHT($A$32,5)/10000,0),"")</f>
        <v/>
      </c>
      <c r="R31" s="148"/>
      <c r="S31" s="145" t="str">
        <f>IF(AND($A$32&gt;=1000,$A$32&lt;=999999999),ROUNDDOWN(RIGHT($A$32,4)/1000,0),"")</f>
        <v/>
      </c>
      <c r="T31" s="87"/>
      <c r="U31" s="147" t="str">
        <f>IF(AND($A$32&gt;=100,$A$32&lt;=999999999),ROUNDDOWN(RIGHT($A$32,3)/100,0),"")</f>
        <v/>
      </c>
      <c r="V31" s="148"/>
      <c r="W31" s="145" t="str">
        <f>IF(AND($A$32&gt;=10,$A$32&lt;=999999999),ROUNDDOWN(RIGHT($A$32,2)/10,0),"")</f>
        <v/>
      </c>
      <c r="X31" s="148"/>
      <c r="Y31" s="145" t="str">
        <f>IF(AND($A$32&gt;=1,$A$32&lt;=999999999),ROUNDDOWN(RIGHT($A$32,1)/1,0),"")</f>
        <v/>
      </c>
      <c r="Z31" s="146"/>
      <c r="AA31" s="39"/>
      <c r="AB31" s="11"/>
      <c r="AC31" s="102" t="s">
        <v>28</v>
      </c>
      <c r="AD31" s="103"/>
      <c r="AE31" s="103"/>
      <c r="AF31" s="103"/>
      <c r="AG31" s="103"/>
      <c r="AH31" s="104"/>
      <c r="AI31" s="134" t="str">
        <f>+I31</f>
        <v/>
      </c>
      <c r="AJ31" s="57"/>
      <c r="AK31" s="136" t="str">
        <f>+K31</f>
        <v/>
      </c>
      <c r="AL31" s="135"/>
      <c r="AM31" s="57" t="str">
        <f>+M31</f>
        <v/>
      </c>
      <c r="AN31" s="135"/>
      <c r="AO31" s="134" t="str">
        <f>+O31</f>
        <v/>
      </c>
      <c r="AP31" s="57"/>
      <c r="AQ31" s="136" t="str">
        <f>+Q31</f>
        <v/>
      </c>
      <c r="AR31" s="135"/>
      <c r="AS31" s="57" t="str">
        <f>+S31</f>
        <v/>
      </c>
      <c r="AT31" s="135"/>
      <c r="AU31" s="134" t="str">
        <f>+U31</f>
        <v/>
      </c>
      <c r="AV31" s="57"/>
      <c r="AW31" s="136" t="str">
        <f>+W31</f>
        <v/>
      </c>
      <c r="AX31" s="135"/>
      <c r="AY31" s="57" t="str">
        <f>+Y31</f>
        <v/>
      </c>
      <c r="AZ31" s="59"/>
      <c r="BA31" s="39"/>
      <c r="BB31" s="11"/>
      <c r="BC31" s="102" t="s">
        <v>28</v>
      </c>
      <c r="BD31" s="103"/>
      <c r="BE31" s="103"/>
      <c r="BF31" s="103"/>
      <c r="BG31" s="103"/>
      <c r="BH31" s="104"/>
      <c r="BI31" s="134" t="str">
        <f>+I31</f>
        <v/>
      </c>
      <c r="BJ31" s="135"/>
      <c r="BK31" s="136" t="str">
        <f>+K31</f>
        <v/>
      </c>
      <c r="BL31" s="135"/>
      <c r="BM31" s="136" t="str">
        <f>+M31</f>
        <v/>
      </c>
      <c r="BN31" s="89"/>
      <c r="BO31" s="134" t="str">
        <f>+O31</f>
        <v/>
      </c>
      <c r="BP31" s="135"/>
      <c r="BQ31" s="136" t="str">
        <f>+Q31</f>
        <v/>
      </c>
      <c r="BR31" s="135"/>
      <c r="BS31" s="136" t="str">
        <f>+S31</f>
        <v/>
      </c>
      <c r="BT31" s="89"/>
      <c r="BU31" s="134" t="str">
        <f>+U31</f>
        <v/>
      </c>
      <c r="BV31" s="135"/>
      <c r="BW31" s="136" t="str">
        <f>+W31</f>
        <v/>
      </c>
      <c r="BX31" s="135"/>
      <c r="BY31" s="136" t="str">
        <f>+Y31</f>
        <v/>
      </c>
      <c r="BZ31" s="59"/>
      <c r="CA31" s="39"/>
      <c r="CB31" s="51" t="s">
        <v>52</v>
      </c>
      <c r="CD31" s="243"/>
      <c r="CE31" s="246"/>
    </row>
    <row r="32" spans="1:83" ht="18" customHeight="1" x14ac:dyDescent="0.15">
      <c r="A32" s="5"/>
      <c r="B32" s="11"/>
      <c r="C32" s="102"/>
      <c r="D32" s="103"/>
      <c r="E32" s="103"/>
      <c r="F32" s="103"/>
      <c r="G32" s="103"/>
      <c r="H32" s="104"/>
      <c r="I32" s="149"/>
      <c r="J32" s="150"/>
      <c r="K32" s="151"/>
      <c r="L32" s="150"/>
      <c r="M32" s="151"/>
      <c r="N32" s="152"/>
      <c r="O32" s="149"/>
      <c r="P32" s="150"/>
      <c r="Q32" s="151"/>
      <c r="R32" s="150"/>
      <c r="S32" s="151"/>
      <c r="T32" s="152"/>
      <c r="U32" s="149"/>
      <c r="V32" s="150"/>
      <c r="W32" s="151"/>
      <c r="X32" s="150"/>
      <c r="Y32" s="151"/>
      <c r="Z32" s="60"/>
      <c r="AA32" s="39"/>
      <c r="AB32" s="11"/>
      <c r="AC32" s="102"/>
      <c r="AD32" s="103"/>
      <c r="AE32" s="103"/>
      <c r="AF32" s="103"/>
      <c r="AG32" s="103"/>
      <c r="AH32" s="104"/>
      <c r="AI32" s="149"/>
      <c r="AJ32" s="58"/>
      <c r="AK32" s="151"/>
      <c r="AL32" s="150"/>
      <c r="AM32" s="58"/>
      <c r="AN32" s="150"/>
      <c r="AO32" s="149"/>
      <c r="AP32" s="58"/>
      <c r="AQ32" s="151"/>
      <c r="AR32" s="150"/>
      <c r="AS32" s="58"/>
      <c r="AT32" s="150"/>
      <c r="AU32" s="149"/>
      <c r="AV32" s="58"/>
      <c r="AW32" s="151"/>
      <c r="AX32" s="150"/>
      <c r="AY32" s="58"/>
      <c r="AZ32" s="60"/>
      <c r="BA32" s="39"/>
      <c r="BB32" s="11"/>
      <c r="BC32" s="102"/>
      <c r="BD32" s="103"/>
      <c r="BE32" s="103"/>
      <c r="BF32" s="103"/>
      <c r="BG32" s="103"/>
      <c r="BH32" s="104"/>
      <c r="BI32" s="149"/>
      <c r="BJ32" s="150"/>
      <c r="BK32" s="151"/>
      <c r="BL32" s="150"/>
      <c r="BM32" s="151"/>
      <c r="BN32" s="152"/>
      <c r="BO32" s="149"/>
      <c r="BP32" s="150"/>
      <c r="BQ32" s="151"/>
      <c r="BR32" s="150"/>
      <c r="BS32" s="151"/>
      <c r="BT32" s="152"/>
      <c r="BU32" s="149"/>
      <c r="BV32" s="150"/>
      <c r="BW32" s="151"/>
      <c r="BX32" s="150"/>
      <c r="BY32" s="151"/>
      <c r="BZ32" s="60"/>
      <c r="CA32" s="39"/>
      <c r="CB32" s="53" t="s">
        <v>3</v>
      </c>
      <c r="CD32" s="243"/>
      <c r="CE32" s="246"/>
    </row>
    <row r="33" spans="1:83" ht="18" customHeight="1" x14ac:dyDescent="0.15">
      <c r="A33" s="6" t="s">
        <v>34</v>
      </c>
      <c r="B33" s="11"/>
      <c r="C33" s="153" t="s">
        <v>10</v>
      </c>
      <c r="D33" s="154"/>
      <c r="E33" s="154"/>
      <c r="F33" s="154"/>
      <c r="G33" s="154"/>
      <c r="H33" s="155"/>
      <c r="I33" s="147" t="str">
        <f>IF(AND($A$34&gt;=100000000,$A$34&lt;=999999999),ROUNDDOWN(RIGHT($A$34,9)/100000000,0),"")</f>
        <v/>
      </c>
      <c r="J33" s="148"/>
      <c r="K33" s="145" t="str">
        <f>IF(AND($A$34&gt;=10000000,$A$34&lt;=999999999),ROUNDDOWN(RIGHT($A$34,8)/10000000,0),"")</f>
        <v/>
      </c>
      <c r="L33" s="148"/>
      <c r="M33" s="145" t="str">
        <f>IF(AND($A$34&gt;=1000000,$A$34&lt;=999999999),ROUNDDOWN(RIGHT($A$34,7)/1000000,0),"")</f>
        <v/>
      </c>
      <c r="N33" s="87"/>
      <c r="O33" s="147" t="str">
        <f>IF(AND($A$34&gt;=100000,$A$34&lt;=999999999),ROUNDDOWN(RIGHT($A$34,6)/100000,0),"")</f>
        <v/>
      </c>
      <c r="P33" s="148"/>
      <c r="Q33" s="145" t="str">
        <f>IF(AND($A$34&gt;=10000,$A$34&lt;=999999999),ROUNDDOWN(RIGHT($A$34,5)/10000,0),"")</f>
        <v/>
      </c>
      <c r="R33" s="148"/>
      <c r="S33" s="145" t="str">
        <f>IF(AND($A$34&gt;=1000,$A$34&lt;=999999999),ROUNDDOWN(RIGHT($A$34,4)/1000,0),"")</f>
        <v/>
      </c>
      <c r="T33" s="87"/>
      <c r="U33" s="147" t="str">
        <f>IF(AND($A$34&gt;=100,$A$34&lt;=999999999),ROUNDDOWN(RIGHT($A$34,3)/100,0),"")</f>
        <v/>
      </c>
      <c r="V33" s="148"/>
      <c r="W33" s="145" t="str">
        <f>IF(AND($A$34&gt;=10,$A$34&lt;=999999999),ROUNDDOWN(RIGHT($A$34,2)/10,0),"")</f>
        <v/>
      </c>
      <c r="X33" s="148"/>
      <c r="Y33" s="145" t="str">
        <f>IF(AND($A$34&gt;=1,$A$34&lt;=999999999),ROUNDDOWN(RIGHT($A$34,1)/1,0),"")</f>
        <v/>
      </c>
      <c r="Z33" s="146"/>
      <c r="AA33" s="39"/>
      <c r="AB33" s="11"/>
      <c r="AC33" s="153" t="s">
        <v>10</v>
      </c>
      <c r="AD33" s="154"/>
      <c r="AE33" s="154"/>
      <c r="AF33" s="154"/>
      <c r="AG33" s="154"/>
      <c r="AH33" s="155"/>
      <c r="AI33" s="134" t="str">
        <f>+I33</f>
        <v/>
      </c>
      <c r="AJ33" s="57"/>
      <c r="AK33" s="136" t="str">
        <f>+K33</f>
        <v/>
      </c>
      <c r="AL33" s="135"/>
      <c r="AM33" s="57" t="str">
        <f>+M33</f>
        <v/>
      </c>
      <c r="AN33" s="135"/>
      <c r="AO33" s="134" t="str">
        <f>+O33</f>
        <v/>
      </c>
      <c r="AP33" s="57"/>
      <c r="AQ33" s="136" t="str">
        <f>+Q33</f>
        <v/>
      </c>
      <c r="AR33" s="135"/>
      <c r="AS33" s="57" t="str">
        <f>+S33</f>
        <v/>
      </c>
      <c r="AT33" s="135"/>
      <c r="AU33" s="134" t="str">
        <f>+U33</f>
        <v/>
      </c>
      <c r="AV33" s="57"/>
      <c r="AW33" s="136" t="str">
        <f>+W33</f>
        <v/>
      </c>
      <c r="AX33" s="135"/>
      <c r="AY33" s="57" t="str">
        <f>+Y33</f>
        <v/>
      </c>
      <c r="AZ33" s="59"/>
      <c r="BA33" s="39"/>
      <c r="BB33" s="11"/>
      <c r="BC33" s="153" t="s">
        <v>10</v>
      </c>
      <c r="BD33" s="154"/>
      <c r="BE33" s="154"/>
      <c r="BF33" s="154"/>
      <c r="BG33" s="154"/>
      <c r="BH33" s="155"/>
      <c r="BI33" s="134" t="str">
        <f>+I33</f>
        <v/>
      </c>
      <c r="BJ33" s="135"/>
      <c r="BK33" s="136" t="str">
        <f>+K33</f>
        <v/>
      </c>
      <c r="BL33" s="135"/>
      <c r="BM33" s="136" t="str">
        <f>+M33</f>
        <v/>
      </c>
      <c r="BN33" s="89"/>
      <c r="BO33" s="134" t="str">
        <f>+O33</f>
        <v/>
      </c>
      <c r="BP33" s="135"/>
      <c r="BQ33" s="136" t="str">
        <f>+Q33</f>
        <v/>
      </c>
      <c r="BR33" s="135"/>
      <c r="BS33" s="136" t="str">
        <f>+S33</f>
        <v/>
      </c>
      <c r="BT33" s="89"/>
      <c r="BU33" s="134" t="str">
        <f>+U33</f>
        <v/>
      </c>
      <c r="BV33" s="135"/>
      <c r="BW33" s="136" t="str">
        <f>+W33</f>
        <v/>
      </c>
      <c r="BX33" s="135"/>
      <c r="BY33" s="136" t="str">
        <f>+Y33</f>
        <v/>
      </c>
      <c r="BZ33" s="59"/>
      <c r="CA33" s="39"/>
      <c r="CB33" s="53" t="s">
        <v>81</v>
      </c>
      <c r="CD33" s="243"/>
      <c r="CE33" s="246"/>
    </row>
    <row r="34" spans="1:83" ht="18" customHeight="1" x14ac:dyDescent="0.15">
      <c r="A34" s="5"/>
      <c r="B34" s="11"/>
      <c r="C34" s="153"/>
      <c r="D34" s="154"/>
      <c r="E34" s="154"/>
      <c r="F34" s="154"/>
      <c r="G34" s="154"/>
      <c r="H34" s="155"/>
      <c r="I34" s="149"/>
      <c r="J34" s="150"/>
      <c r="K34" s="151"/>
      <c r="L34" s="150"/>
      <c r="M34" s="151"/>
      <c r="N34" s="152"/>
      <c r="O34" s="149"/>
      <c r="P34" s="150"/>
      <c r="Q34" s="151"/>
      <c r="R34" s="150"/>
      <c r="S34" s="151"/>
      <c r="T34" s="152"/>
      <c r="U34" s="149"/>
      <c r="V34" s="150"/>
      <c r="W34" s="151"/>
      <c r="X34" s="150"/>
      <c r="Y34" s="151"/>
      <c r="Z34" s="60"/>
      <c r="AA34" s="39"/>
      <c r="AB34" s="11"/>
      <c r="AC34" s="153"/>
      <c r="AD34" s="154"/>
      <c r="AE34" s="154"/>
      <c r="AF34" s="154"/>
      <c r="AG34" s="154"/>
      <c r="AH34" s="155"/>
      <c r="AI34" s="149"/>
      <c r="AJ34" s="58"/>
      <c r="AK34" s="151"/>
      <c r="AL34" s="150"/>
      <c r="AM34" s="58"/>
      <c r="AN34" s="150"/>
      <c r="AO34" s="149"/>
      <c r="AP34" s="58"/>
      <c r="AQ34" s="151"/>
      <c r="AR34" s="150"/>
      <c r="AS34" s="58"/>
      <c r="AT34" s="150"/>
      <c r="AU34" s="149"/>
      <c r="AV34" s="58"/>
      <c r="AW34" s="151"/>
      <c r="AX34" s="150"/>
      <c r="AY34" s="58"/>
      <c r="AZ34" s="60"/>
      <c r="BA34" s="39"/>
      <c r="BB34" s="11"/>
      <c r="BC34" s="153"/>
      <c r="BD34" s="154"/>
      <c r="BE34" s="154"/>
      <c r="BF34" s="154"/>
      <c r="BG34" s="154"/>
      <c r="BH34" s="155"/>
      <c r="BI34" s="149"/>
      <c r="BJ34" s="150"/>
      <c r="BK34" s="151"/>
      <c r="BL34" s="150"/>
      <c r="BM34" s="151"/>
      <c r="BN34" s="152"/>
      <c r="BO34" s="149"/>
      <c r="BP34" s="150"/>
      <c r="BQ34" s="151"/>
      <c r="BR34" s="150"/>
      <c r="BS34" s="151"/>
      <c r="BT34" s="152"/>
      <c r="BU34" s="149"/>
      <c r="BV34" s="150"/>
      <c r="BW34" s="151"/>
      <c r="BX34" s="150"/>
      <c r="BY34" s="151"/>
      <c r="BZ34" s="60"/>
      <c r="CA34" s="39"/>
      <c r="CB34" s="53" t="s">
        <v>82</v>
      </c>
      <c r="CD34" s="243"/>
      <c r="CE34" s="246"/>
    </row>
    <row r="35" spans="1:83" ht="18" customHeight="1" x14ac:dyDescent="0.15">
      <c r="A35" s="4" t="s">
        <v>53</v>
      </c>
      <c r="B35" s="11"/>
      <c r="C35" s="102" t="s">
        <v>30</v>
      </c>
      <c r="D35" s="103"/>
      <c r="E35" s="103"/>
      <c r="F35" s="103"/>
      <c r="G35" s="103"/>
      <c r="H35" s="104"/>
      <c r="I35" s="147" t="str">
        <f>IF(AND($A$36&gt;=100000000,$A$36&lt;=999999999),ROUNDDOWN(RIGHT($A$36,9)/100000000,0),"")</f>
        <v/>
      </c>
      <c r="J35" s="148"/>
      <c r="K35" s="145" t="str">
        <f>IF(AND($A$36&gt;=10000000,$A$36&lt;=999999999),ROUNDDOWN(RIGHT($A$36,8)/10000000,0),"")</f>
        <v/>
      </c>
      <c r="L35" s="148"/>
      <c r="M35" s="145" t="str">
        <f>IF(AND($A$36&gt;=1000000,$A$36&lt;=999999999),ROUNDDOWN(RIGHT($A$36,7)/1000000,0),"")</f>
        <v/>
      </c>
      <c r="N35" s="87"/>
      <c r="O35" s="147" t="str">
        <f>IF(AND($A$36&gt;=100000,$A$36&lt;=999999999),ROUNDDOWN(RIGHT($A$36,6)/100000,0),"")</f>
        <v/>
      </c>
      <c r="P35" s="148"/>
      <c r="Q35" s="145" t="str">
        <f>IF(AND($A$36&gt;=10000,$A$36&lt;=999999999),ROUNDDOWN(RIGHT($A$36,5)/10000,0),"")</f>
        <v/>
      </c>
      <c r="R35" s="148"/>
      <c r="S35" s="145" t="str">
        <f>IF(AND($A$36&gt;=1000,$A$36&lt;=999999999),ROUNDDOWN(RIGHT($A$36,4)/1000,0),"")</f>
        <v/>
      </c>
      <c r="T35" s="87"/>
      <c r="U35" s="147" t="str">
        <f>IF(AND($A$36&gt;=100,$A$36&lt;=999999999),ROUNDDOWN(RIGHT($A$36,3)/100,0),"")</f>
        <v/>
      </c>
      <c r="V35" s="148"/>
      <c r="W35" s="145" t="str">
        <f>IF(AND($A$36&gt;=10,$A$36&lt;=999999999),ROUNDDOWN(RIGHT($A$36,2)/10,0),"")</f>
        <v/>
      </c>
      <c r="X35" s="148"/>
      <c r="Y35" s="145" t="str">
        <f>IF(AND($A$36&gt;=1,$A$36&lt;=999999999),ROUNDDOWN(RIGHT($A$36,1)/1,0),"")</f>
        <v/>
      </c>
      <c r="Z35" s="146"/>
      <c r="AA35" s="39"/>
      <c r="AB35" s="11"/>
      <c r="AC35" s="102" t="s">
        <v>30</v>
      </c>
      <c r="AD35" s="103"/>
      <c r="AE35" s="103"/>
      <c r="AF35" s="103"/>
      <c r="AG35" s="103"/>
      <c r="AH35" s="104"/>
      <c r="AI35" s="134" t="str">
        <f>+I35</f>
        <v/>
      </c>
      <c r="AJ35" s="57"/>
      <c r="AK35" s="136" t="str">
        <f>+K35</f>
        <v/>
      </c>
      <c r="AL35" s="135"/>
      <c r="AM35" s="57" t="str">
        <f>+M35</f>
        <v/>
      </c>
      <c r="AN35" s="135"/>
      <c r="AO35" s="134" t="str">
        <f>+O35</f>
        <v/>
      </c>
      <c r="AP35" s="57"/>
      <c r="AQ35" s="136" t="str">
        <f>+Q35</f>
        <v/>
      </c>
      <c r="AR35" s="135"/>
      <c r="AS35" s="57" t="str">
        <f>+S35</f>
        <v/>
      </c>
      <c r="AT35" s="135"/>
      <c r="AU35" s="134" t="str">
        <f>+U35</f>
        <v/>
      </c>
      <c r="AV35" s="57"/>
      <c r="AW35" s="136" t="str">
        <f>+W35</f>
        <v/>
      </c>
      <c r="AX35" s="135"/>
      <c r="AY35" s="57" t="str">
        <f>+Y35</f>
        <v/>
      </c>
      <c r="AZ35" s="59"/>
      <c r="BA35" s="39"/>
      <c r="BB35" s="11"/>
      <c r="BC35" s="102" t="s">
        <v>30</v>
      </c>
      <c r="BD35" s="103"/>
      <c r="BE35" s="103"/>
      <c r="BF35" s="103"/>
      <c r="BG35" s="103"/>
      <c r="BH35" s="104"/>
      <c r="BI35" s="134" t="str">
        <f>+I35</f>
        <v/>
      </c>
      <c r="BJ35" s="135"/>
      <c r="BK35" s="136" t="str">
        <f>+K35</f>
        <v/>
      </c>
      <c r="BL35" s="135"/>
      <c r="BM35" s="136" t="str">
        <f>+M35</f>
        <v/>
      </c>
      <c r="BN35" s="89"/>
      <c r="BO35" s="134" t="str">
        <f>+O35</f>
        <v/>
      </c>
      <c r="BP35" s="135"/>
      <c r="BQ35" s="136" t="str">
        <f>+Q35</f>
        <v/>
      </c>
      <c r="BR35" s="135"/>
      <c r="BS35" s="136" t="str">
        <f>+S35</f>
        <v/>
      </c>
      <c r="BT35" s="89"/>
      <c r="BU35" s="134" t="str">
        <f>+U35</f>
        <v/>
      </c>
      <c r="BV35" s="135"/>
      <c r="BW35" s="136" t="str">
        <f>+W35</f>
        <v/>
      </c>
      <c r="BX35" s="135"/>
      <c r="BY35" s="136" t="str">
        <f>+Y35</f>
        <v/>
      </c>
      <c r="BZ35" s="59"/>
      <c r="CA35" s="39"/>
      <c r="CB35" s="53" t="s">
        <v>37</v>
      </c>
      <c r="CD35" s="243"/>
      <c r="CE35" s="246"/>
    </row>
    <row r="36" spans="1:83" ht="18" customHeight="1" x14ac:dyDescent="0.15">
      <c r="A36" s="5"/>
      <c r="B36" s="11"/>
      <c r="C36" s="85"/>
      <c r="D36" s="86"/>
      <c r="E36" s="86"/>
      <c r="F36" s="86"/>
      <c r="G36" s="86"/>
      <c r="H36" s="87"/>
      <c r="I36" s="134"/>
      <c r="J36" s="135"/>
      <c r="K36" s="136"/>
      <c r="L36" s="135"/>
      <c r="M36" s="136"/>
      <c r="N36" s="89"/>
      <c r="O36" s="134"/>
      <c r="P36" s="135"/>
      <c r="Q36" s="136"/>
      <c r="R36" s="135"/>
      <c r="S36" s="136"/>
      <c r="T36" s="89"/>
      <c r="U36" s="134"/>
      <c r="V36" s="135"/>
      <c r="W36" s="136"/>
      <c r="X36" s="135"/>
      <c r="Y36" s="136"/>
      <c r="Z36" s="59"/>
      <c r="AA36" s="39"/>
      <c r="AB36" s="11"/>
      <c r="AC36" s="85"/>
      <c r="AD36" s="86"/>
      <c r="AE36" s="86"/>
      <c r="AF36" s="86"/>
      <c r="AG36" s="86"/>
      <c r="AH36" s="87"/>
      <c r="AI36" s="134"/>
      <c r="AJ36" s="57"/>
      <c r="AK36" s="136"/>
      <c r="AL36" s="135"/>
      <c r="AM36" s="57"/>
      <c r="AN36" s="135"/>
      <c r="AO36" s="134"/>
      <c r="AP36" s="57"/>
      <c r="AQ36" s="136"/>
      <c r="AR36" s="135"/>
      <c r="AS36" s="57"/>
      <c r="AT36" s="135"/>
      <c r="AU36" s="134"/>
      <c r="AV36" s="57"/>
      <c r="AW36" s="136"/>
      <c r="AX36" s="135"/>
      <c r="AY36" s="57"/>
      <c r="AZ36" s="59"/>
      <c r="BA36" s="39"/>
      <c r="BB36" s="11"/>
      <c r="BC36" s="85"/>
      <c r="BD36" s="86"/>
      <c r="BE36" s="86"/>
      <c r="BF36" s="86"/>
      <c r="BG36" s="86"/>
      <c r="BH36" s="87"/>
      <c r="BI36" s="134"/>
      <c r="BJ36" s="135"/>
      <c r="BK36" s="136"/>
      <c r="BL36" s="135"/>
      <c r="BM36" s="136"/>
      <c r="BN36" s="89"/>
      <c r="BO36" s="134"/>
      <c r="BP36" s="135"/>
      <c r="BQ36" s="136"/>
      <c r="BR36" s="135"/>
      <c r="BS36" s="136"/>
      <c r="BT36" s="89"/>
      <c r="BU36" s="134"/>
      <c r="BV36" s="135"/>
      <c r="BW36" s="136"/>
      <c r="BX36" s="135"/>
      <c r="BY36" s="136"/>
      <c r="BZ36" s="59"/>
      <c r="CA36" s="39"/>
      <c r="CB36" s="54" t="s">
        <v>79</v>
      </c>
      <c r="CD36" s="243"/>
      <c r="CE36" s="246"/>
    </row>
    <row r="37" spans="1:83" ht="18" customHeight="1" x14ac:dyDescent="0.15">
      <c r="A37" s="7" t="s">
        <v>13</v>
      </c>
      <c r="B37" s="11"/>
      <c r="C37" s="137" t="s">
        <v>32</v>
      </c>
      <c r="D37" s="138"/>
      <c r="E37" s="138"/>
      <c r="F37" s="138"/>
      <c r="G37" s="138"/>
      <c r="H37" s="139"/>
      <c r="I37" s="124" t="str">
        <f>IF(AND($A$38&gt;=100000000,$A$38&lt;=999999999),ROUNDDOWN(RIGHT($A$38,9)/100000000,0),"")</f>
        <v/>
      </c>
      <c r="J37" s="125"/>
      <c r="K37" s="128" t="str">
        <f>IF(AND($A$38&gt;=10000000,$A$38&lt;=999999999),ROUNDDOWN(RIGHT($A$38,8)/10000000,0),"")</f>
        <v/>
      </c>
      <c r="L37" s="125"/>
      <c r="M37" s="128" t="str">
        <f>IF(AND($A$38&gt;=1000000,$A$38&lt;=999999999),ROUNDDOWN(RIGHT($A$38,7)/1000000,0),"")</f>
        <v/>
      </c>
      <c r="N37" s="130"/>
      <c r="O37" s="124" t="str">
        <f>IF(AND($A$38&gt;=100000,$A$38&lt;=999999999),ROUNDDOWN(RIGHT($A$38,6)/100000,0),"")</f>
        <v/>
      </c>
      <c r="P37" s="125"/>
      <c r="Q37" s="128" t="str">
        <f>IF(AND($A$38&gt;=10000,$A$38&lt;=999999999),ROUNDDOWN(RIGHT($A$38,5)/10000,0),"")</f>
        <v/>
      </c>
      <c r="R37" s="125"/>
      <c r="S37" s="128" t="str">
        <f>IF(AND($A$38&gt;=1000,$A$38&lt;=999999999),ROUNDDOWN(RIGHT($A$38,4)/1000,0),"")</f>
        <v/>
      </c>
      <c r="T37" s="130"/>
      <c r="U37" s="124" t="str">
        <f>IF(AND($A$38&gt;=100,$A$38&lt;=999999999),ROUNDDOWN(RIGHT($A$38,3)/100,0),"")</f>
        <v/>
      </c>
      <c r="V37" s="125"/>
      <c r="W37" s="128" t="str">
        <f>IF(AND($A$38&gt;=10,$A$38&lt;=999999999),ROUNDDOWN(RIGHT($A$38,2)/10,0),"")</f>
        <v/>
      </c>
      <c r="X37" s="125"/>
      <c r="Y37" s="128" t="str">
        <f>IF(AND($A$38&gt;=1,$A$38&lt;=999999999),ROUNDDOWN(RIGHT($A$38,1)/1,0),"")</f>
        <v/>
      </c>
      <c r="Z37" s="132"/>
      <c r="AA37" s="39"/>
      <c r="AB37" s="11"/>
      <c r="AC37" s="137" t="s">
        <v>32</v>
      </c>
      <c r="AD37" s="138"/>
      <c r="AE37" s="138"/>
      <c r="AF37" s="138"/>
      <c r="AG37" s="138"/>
      <c r="AH37" s="139"/>
      <c r="AI37" s="124" t="str">
        <f>+I37</f>
        <v/>
      </c>
      <c r="AJ37" s="143"/>
      <c r="AK37" s="128" t="str">
        <f>+K37</f>
        <v/>
      </c>
      <c r="AL37" s="125"/>
      <c r="AM37" s="143" t="str">
        <f>+M37</f>
        <v/>
      </c>
      <c r="AN37" s="125"/>
      <c r="AO37" s="124" t="str">
        <f>+O37</f>
        <v/>
      </c>
      <c r="AP37" s="143"/>
      <c r="AQ37" s="128" t="str">
        <f>+Q37</f>
        <v/>
      </c>
      <c r="AR37" s="125"/>
      <c r="AS37" s="143" t="str">
        <f>+S37</f>
        <v/>
      </c>
      <c r="AT37" s="125"/>
      <c r="AU37" s="124" t="str">
        <f>+U37</f>
        <v/>
      </c>
      <c r="AV37" s="143"/>
      <c r="AW37" s="128" t="str">
        <f>+W37</f>
        <v/>
      </c>
      <c r="AX37" s="125"/>
      <c r="AY37" s="143" t="str">
        <f>+Y37</f>
        <v/>
      </c>
      <c r="AZ37" s="132"/>
      <c r="BA37" s="39"/>
      <c r="BB37" s="11"/>
      <c r="BC37" s="137" t="s">
        <v>32</v>
      </c>
      <c r="BD37" s="138"/>
      <c r="BE37" s="138"/>
      <c r="BF37" s="138"/>
      <c r="BG37" s="138"/>
      <c r="BH37" s="139"/>
      <c r="BI37" s="124" t="str">
        <f>+I37</f>
        <v/>
      </c>
      <c r="BJ37" s="125"/>
      <c r="BK37" s="128" t="str">
        <f>+K37</f>
        <v/>
      </c>
      <c r="BL37" s="125"/>
      <c r="BM37" s="128" t="str">
        <f>+M37</f>
        <v/>
      </c>
      <c r="BN37" s="130"/>
      <c r="BO37" s="124" t="str">
        <f>+O37</f>
        <v/>
      </c>
      <c r="BP37" s="125"/>
      <c r="BQ37" s="128" t="str">
        <f>+Q37</f>
        <v/>
      </c>
      <c r="BR37" s="125"/>
      <c r="BS37" s="128" t="str">
        <f>+S37</f>
        <v/>
      </c>
      <c r="BT37" s="130"/>
      <c r="BU37" s="124" t="str">
        <f>+U37</f>
        <v/>
      </c>
      <c r="BV37" s="125"/>
      <c r="BW37" s="128" t="str">
        <f>+W37</f>
        <v/>
      </c>
      <c r="BX37" s="125"/>
      <c r="BY37" s="128" t="str">
        <f>+Y37</f>
        <v/>
      </c>
      <c r="BZ37" s="132"/>
      <c r="CA37" s="39"/>
      <c r="CB37" s="53" t="s">
        <v>80</v>
      </c>
      <c r="CD37" s="243"/>
      <c r="CE37" s="246"/>
    </row>
    <row r="38" spans="1:83" ht="18" customHeight="1" x14ac:dyDescent="0.15">
      <c r="A38" s="8">
        <f>+IF(SUM(A29,A32,A34,A36)&gt;999999999,"",SUM(A29,A32,A34,A36))</f>
        <v>0</v>
      </c>
      <c r="B38" s="11"/>
      <c r="C38" s="140"/>
      <c r="D38" s="141"/>
      <c r="E38" s="141"/>
      <c r="F38" s="141"/>
      <c r="G38" s="141"/>
      <c r="H38" s="142"/>
      <c r="I38" s="126"/>
      <c r="J38" s="127"/>
      <c r="K38" s="129"/>
      <c r="L38" s="127"/>
      <c r="M38" s="129"/>
      <c r="N38" s="131"/>
      <c r="O38" s="126"/>
      <c r="P38" s="127"/>
      <c r="Q38" s="129"/>
      <c r="R38" s="127"/>
      <c r="S38" s="129"/>
      <c r="T38" s="131"/>
      <c r="U38" s="126"/>
      <c r="V38" s="127"/>
      <c r="W38" s="129"/>
      <c r="X38" s="127"/>
      <c r="Y38" s="129"/>
      <c r="Z38" s="133"/>
      <c r="AA38" s="39"/>
      <c r="AB38" s="11"/>
      <c r="AC38" s="140"/>
      <c r="AD38" s="141"/>
      <c r="AE38" s="141"/>
      <c r="AF38" s="141"/>
      <c r="AG38" s="141"/>
      <c r="AH38" s="142"/>
      <c r="AI38" s="126"/>
      <c r="AJ38" s="144"/>
      <c r="AK38" s="129"/>
      <c r="AL38" s="127"/>
      <c r="AM38" s="144"/>
      <c r="AN38" s="127"/>
      <c r="AO38" s="126"/>
      <c r="AP38" s="144"/>
      <c r="AQ38" s="129"/>
      <c r="AR38" s="127"/>
      <c r="AS38" s="144"/>
      <c r="AT38" s="127"/>
      <c r="AU38" s="126"/>
      <c r="AV38" s="144"/>
      <c r="AW38" s="129"/>
      <c r="AX38" s="127"/>
      <c r="AY38" s="144"/>
      <c r="AZ38" s="133"/>
      <c r="BA38" s="39"/>
      <c r="BB38" s="11"/>
      <c r="BC38" s="140"/>
      <c r="BD38" s="141"/>
      <c r="BE38" s="141"/>
      <c r="BF38" s="141"/>
      <c r="BG38" s="141"/>
      <c r="BH38" s="142"/>
      <c r="BI38" s="126"/>
      <c r="BJ38" s="127"/>
      <c r="BK38" s="129"/>
      <c r="BL38" s="127"/>
      <c r="BM38" s="129"/>
      <c r="BN38" s="131"/>
      <c r="BO38" s="126"/>
      <c r="BP38" s="127"/>
      <c r="BQ38" s="129"/>
      <c r="BR38" s="127"/>
      <c r="BS38" s="129"/>
      <c r="BT38" s="131"/>
      <c r="BU38" s="126"/>
      <c r="BV38" s="127"/>
      <c r="BW38" s="129"/>
      <c r="BX38" s="127"/>
      <c r="BY38" s="129"/>
      <c r="BZ38" s="133"/>
      <c r="CA38" s="39"/>
      <c r="CD38" s="243"/>
      <c r="CE38" s="246"/>
    </row>
    <row r="39" spans="1:83" ht="18" customHeight="1" x14ac:dyDescent="0.15">
      <c r="B39" s="11"/>
      <c r="C39" s="116" t="s">
        <v>33</v>
      </c>
      <c r="D39" s="117"/>
      <c r="E39" s="117"/>
      <c r="F39" s="117"/>
      <c r="G39" s="117"/>
      <c r="H39" s="117"/>
      <c r="I39" s="118"/>
      <c r="J39" s="119"/>
      <c r="K39" s="119"/>
      <c r="L39" s="122"/>
      <c r="M39" s="122"/>
      <c r="N39" s="122"/>
      <c r="O39" s="106" t="s">
        <v>7</v>
      </c>
      <c r="P39" s="106"/>
      <c r="Q39" s="122"/>
      <c r="R39" s="122"/>
      <c r="S39" s="122"/>
      <c r="T39" s="106" t="s">
        <v>62</v>
      </c>
      <c r="U39" s="106"/>
      <c r="V39" s="122"/>
      <c r="W39" s="122"/>
      <c r="X39" s="122"/>
      <c r="Y39" s="106" t="s">
        <v>74</v>
      </c>
      <c r="Z39" s="107"/>
      <c r="AA39" s="39"/>
      <c r="AB39" s="11"/>
      <c r="AC39" s="116" t="s">
        <v>33</v>
      </c>
      <c r="AD39" s="117"/>
      <c r="AE39" s="117"/>
      <c r="AF39" s="117"/>
      <c r="AG39" s="117"/>
      <c r="AH39" s="117"/>
      <c r="AI39" s="114" t="str">
        <f>+IF(I39="","",I39)</f>
        <v/>
      </c>
      <c r="AJ39" s="115"/>
      <c r="AK39" s="115"/>
      <c r="AL39" s="105" t="str">
        <f>+IF(L39="","",L39)</f>
        <v/>
      </c>
      <c r="AM39" s="105"/>
      <c r="AN39" s="105"/>
      <c r="AO39" s="106" t="s">
        <v>7</v>
      </c>
      <c r="AP39" s="106"/>
      <c r="AQ39" s="105" t="str">
        <f>+IF(Q39="","",Q39)</f>
        <v/>
      </c>
      <c r="AR39" s="105"/>
      <c r="AS39" s="105"/>
      <c r="AT39" s="106" t="s">
        <v>62</v>
      </c>
      <c r="AU39" s="106"/>
      <c r="AV39" s="105" t="str">
        <f>+IF(V39="","",V39)</f>
        <v/>
      </c>
      <c r="AW39" s="105"/>
      <c r="AX39" s="105"/>
      <c r="AY39" s="106" t="s">
        <v>74</v>
      </c>
      <c r="AZ39" s="107"/>
      <c r="BA39" s="39"/>
      <c r="BB39" s="11"/>
      <c r="BC39" s="116" t="s">
        <v>33</v>
      </c>
      <c r="BD39" s="117"/>
      <c r="BE39" s="117"/>
      <c r="BF39" s="117"/>
      <c r="BG39" s="117"/>
      <c r="BH39" s="117"/>
      <c r="BI39" s="114" t="str">
        <f>+IF(I39="","",I39)</f>
        <v/>
      </c>
      <c r="BJ39" s="115"/>
      <c r="BK39" s="115"/>
      <c r="BL39" s="105" t="str">
        <f>+IF(L39="","",L39)</f>
        <v/>
      </c>
      <c r="BM39" s="105"/>
      <c r="BN39" s="105"/>
      <c r="BO39" s="106" t="s">
        <v>7</v>
      </c>
      <c r="BP39" s="106"/>
      <c r="BQ39" s="105" t="str">
        <f>+IF(Q39="","",Q39)</f>
        <v/>
      </c>
      <c r="BR39" s="105"/>
      <c r="BS39" s="105"/>
      <c r="BT39" s="106" t="s">
        <v>62</v>
      </c>
      <c r="BU39" s="106"/>
      <c r="BV39" s="105" t="str">
        <f>+IF(V39="","",V39)</f>
        <v/>
      </c>
      <c r="BW39" s="105"/>
      <c r="BX39" s="105"/>
      <c r="BY39" s="106" t="s">
        <v>74</v>
      </c>
      <c r="BZ39" s="107"/>
      <c r="CA39" s="39"/>
      <c r="CD39" s="243"/>
      <c r="CE39" s="246"/>
    </row>
    <row r="40" spans="1:83" ht="18" customHeight="1" x14ac:dyDescent="0.15">
      <c r="B40" s="11"/>
      <c r="C40" s="108"/>
      <c r="D40" s="109"/>
      <c r="E40" s="109"/>
      <c r="F40" s="109"/>
      <c r="G40" s="109"/>
      <c r="H40" s="109"/>
      <c r="I40" s="120"/>
      <c r="J40" s="121"/>
      <c r="K40" s="121"/>
      <c r="L40" s="123"/>
      <c r="M40" s="123"/>
      <c r="N40" s="123"/>
      <c r="O40" s="58"/>
      <c r="P40" s="58"/>
      <c r="Q40" s="123"/>
      <c r="R40" s="123"/>
      <c r="S40" s="123"/>
      <c r="T40" s="58"/>
      <c r="U40" s="58"/>
      <c r="V40" s="123"/>
      <c r="W40" s="123"/>
      <c r="X40" s="123"/>
      <c r="Y40" s="58"/>
      <c r="Z40" s="60"/>
      <c r="AA40" s="39"/>
      <c r="AB40" s="11"/>
      <c r="AC40" s="108"/>
      <c r="AD40" s="109"/>
      <c r="AE40" s="109"/>
      <c r="AF40" s="109"/>
      <c r="AG40" s="109"/>
      <c r="AH40" s="109"/>
      <c r="AI40" s="112"/>
      <c r="AJ40" s="113"/>
      <c r="AK40" s="113"/>
      <c r="AL40" s="56"/>
      <c r="AM40" s="56"/>
      <c r="AN40" s="56"/>
      <c r="AO40" s="58"/>
      <c r="AP40" s="58"/>
      <c r="AQ40" s="56"/>
      <c r="AR40" s="56"/>
      <c r="AS40" s="56"/>
      <c r="AT40" s="58"/>
      <c r="AU40" s="58"/>
      <c r="AV40" s="56"/>
      <c r="AW40" s="56"/>
      <c r="AX40" s="56"/>
      <c r="AY40" s="58"/>
      <c r="AZ40" s="60"/>
      <c r="BA40" s="39"/>
      <c r="BB40" s="11"/>
      <c r="BC40" s="108"/>
      <c r="BD40" s="109"/>
      <c r="BE40" s="109"/>
      <c r="BF40" s="109"/>
      <c r="BG40" s="109"/>
      <c r="BH40" s="109"/>
      <c r="BI40" s="112"/>
      <c r="BJ40" s="113"/>
      <c r="BK40" s="113"/>
      <c r="BL40" s="56"/>
      <c r="BM40" s="56"/>
      <c r="BN40" s="56"/>
      <c r="BO40" s="58"/>
      <c r="BP40" s="58"/>
      <c r="BQ40" s="56"/>
      <c r="BR40" s="56"/>
      <c r="BS40" s="56"/>
      <c r="BT40" s="58"/>
      <c r="BU40" s="58"/>
      <c r="BV40" s="56"/>
      <c r="BW40" s="56"/>
      <c r="BX40" s="56"/>
      <c r="BY40" s="58"/>
      <c r="BZ40" s="60"/>
      <c r="CA40" s="39"/>
      <c r="CD40" s="243"/>
      <c r="CE40" s="246"/>
    </row>
    <row r="41" spans="1:83" ht="18" customHeight="1" x14ac:dyDescent="0.15">
      <c r="B41" s="11"/>
      <c r="C41" s="108" t="s">
        <v>36</v>
      </c>
      <c r="D41" s="109"/>
      <c r="E41" s="109"/>
      <c r="F41" s="109"/>
      <c r="G41" s="109"/>
      <c r="H41" s="109"/>
      <c r="I41" s="110" t="s">
        <v>60</v>
      </c>
      <c r="J41" s="111"/>
      <c r="K41" s="111"/>
      <c r="L41" s="55" t="s">
        <v>60</v>
      </c>
      <c r="M41" s="55"/>
      <c r="N41" s="55"/>
      <c r="O41" s="57" t="s">
        <v>7</v>
      </c>
      <c r="P41" s="57"/>
      <c r="Q41" s="55"/>
      <c r="R41" s="55"/>
      <c r="S41" s="55"/>
      <c r="T41" s="57" t="s">
        <v>62</v>
      </c>
      <c r="U41" s="57"/>
      <c r="V41" s="55" t="s">
        <v>60</v>
      </c>
      <c r="W41" s="55"/>
      <c r="X41" s="55"/>
      <c r="Y41" s="57" t="s">
        <v>75</v>
      </c>
      <c r="Z41" s="59"/>
      <c r="AA41" s="39"/>
      <c r="AB41" s="11"/>
      <c r="AC41" s="108" t="s">
        <v>36</v>
      </c>
      <c r="AD41" s="109"/>
      <c r="AE41" s="109"/>
      <c r="AF41" s="109"/>
      <c r="AG41" s="109"/>
      <c r="AH41" s="109"/>
      <c r="AI41" s="110" t="str">
        <f>+IF(I41="","",I41)</f>
        <v>　</v>
      </c>
      <c r="AJ41" s="111"/>
      <c r="AK41" s="111"/>
      <c r="AL41" s="55" t="str">
        <f>+IF(L41="","",L41)</f>
        <v>　</v>
      </c>
      <c r="AM41" s="55"/>
      <c r="AN41" s="55"/>
      <c r="AO41" s="57" t="s">
        <v>7</v>
      </c>
      <c r="AP41" s="57"/>
      <c r="AQ41" s="55" t="str">
        <f>+IF(Q41="","",Q41)</f>
        <v/>
      </c>
      <c r="AR41" s="55"/>
      <c r="AS41" s="55"/>
      <c r="AT41" s="57" t="s">
        <v>62</v>
      </c>
      <c r="AU41" s="57"/>
      <c r="AV41" s="55" t="str">
        <f>+IF(V41="","",V41)</f>
        <v>　</v>
      </c>
      <c r="AW41" s="55"/>
      <c r="AX41" s="55"/>
      <c r="AY41" s="57" t="s">
        <v>75</v>
      </c>
      <c r="AZ41" s="59"/>
      <c r="BA41" s="39"/>
      <c r="BB41" s="11"/>
      <c r="BC41" s="108" t="s">
        <v>36</v>
      </c>
      <c r="BD41" s="109"/>
      <c r="BE41" s="109"/>
      <c r="BF41" s="109"/>
      <c r="BG41" s="109"/>
      <c r="BH41" s="109"/>
      <c r="BI41" s="110" t="str">
        <f>+IF(I41="","",I41)</f>
        <v>　</v>
      </c>
      <c r="BJ41" s="111"/>
      <c r="BK41" s="111"/>
      <c r="BL41" s="55" t="str">
        <f>+IF(L41="","",L41)</f>
        <v>　</v>
      </c>
      <c r="BM41" s="55"/>
      <c r="BN41" s="55"/>
      <c r="BO41" s="57" t="s">
        <v>7</v>
      </c>
      <c r="BP41" s="57"/>
      <c r="BQ41" s="55" t="str">
        <f>+IF(Q41="","",Q41)</f>
        <v/>
      </c>
      <c r="BR41" s="55"/>
      <c r="BS41" s="55"/>
      <c r="BT41" s="57" t="s">
        <v>62</v>
      </c>
      <c r="BU41" s="57"/>
      <c r="BV41" s="55" t="str">
        <f>+IF(V41="","",V41)</f>
        <v>　</v>
      </c>
      <c r="BW41" s="55"/>
      <c r="BX41" s="55"/>
      <c r="BY41" s="57" t="s">
        <v>75</v>
      </c>
      <c r="BZ41" s="59"/>
      <c r="CA41" s="39"/>
      <c r="CD41" s="243"/>
      <c r="CE41" s="246"/>
    </row>
    <row r="42" spans="1:83" ht="18" customHeight="1" x14ac:dyDescent="0.15">
      <c r="B42" s="11"/>
      <c r="C42" s="108"/>
      <c r="D42" s="109"/>
      <c r="E42" s="109"/>
      <c r="F42" s="109"/>
      <c r="G42" s="109"/>
      <c r="H42" s="109"/>
      <c r="I42" s="110"/>
      <c r="J42" s="111"/>
      <c r="K42" s="111"/>
      <c r="L42" s="56"/>
      <c r="M42" s="56"/>
      <c r="N42" s="56"/>
      <c r="O42" s="58"/>
      <c r="P42" s="58"/>
      <c r="Q42" s="56"/>
      <c r="R42" s="56"/>
      <c r="S42" s="56"/>
      <c r="T42" s="58"/>
      <c r="U42" s="58"/>
      <c r="V42" s="56"/>
      <c r="W42" s="56"/>
      <c r="X42" s="56"/>
      <c r="Y42" s="58"/>
      <c r="Z42" s="60"/>
      <c r="AA42" s="39"/>
      <c r="AB42" s="11"/>
      <c r="AC42" s="108"/>
      <c r="AD42" s="109"/>
      <c r="AE42" s="109"/>
      <c r="AF42" s="109"/>
      <c r="AG42" s="109"/>
      <c r="AH42" s="109"/>
      <c r="AI42" s="112"/>
      <c r="AJ42" s="113"/>
      <c r="AK42" s="113"/>
      <c r="AL42" s="56"/>
      <c r="AM42" s="56"/>
      <c r="AN42" s="56"/>
      <c r="AO42" s="58"/>
      <c r="AP42" s="58"/>
      <c r="AQ42" s="56"/>
      <c r="AR42" s="56"/>
      <c r="AS42" s="56"/>
      <c r="AT42" s="58"/>
      <c r="AU42" s="58"/>
      <c r="AV42" s="56"/>
      <c r="AW42" s="56"/>
      <c r="AX42" s="56"/>
      <c r="AY42" s="58"/>
      <c r="AZ42" s="60"/>
      <c r="BA42" s="39"/>
      <c r="BB42" s="11"/>
      <c r="BC42" s="108"/>
      <c r="BD42" s="109"/>
      <c r="BE42" s="109"/>
      <c r="BF42" s="109"/>
      <c r="BG42" s="109"/>
      <c r="BH42" s="109"/>
      <c r="BI42" s="112"/>
      <c r="BJ42" s="113"/>
      <c r="BK42" s="113"/>
      <c r="BL42" s="56"/>
      <c r="BM42" s="56"/>
      <c r="BN42" s="56"/>
      <c r="BO42" s="58"/>
      <c r="BP42" s="58"/>
      <c r="BQ42" s="56"/>
      <c r="BR42" s="56"/>
      <c r="BS42" s="56"/>
      <c r="BT42" s="58"/>
      <c r="BU42" s="58"/>
      <c r="BV42" s="56"/>
      <c r="BW42" s="56"/>
      <c r="BX42" s="56"/>
      <c r="BY42" s="58"/>
      <c r="BZ42" s="60"/>
      <c r="CA42" s="39"/>
      <c r="CD42" s="243"/>
      <c r="CE42" s="246"/>
    </row>
    <row r="43" spans="1:83" ht="15" customHeight="1" x14ac:dyDescent="0.15">
      <c r="B43" s="11"/>
      <c r="C43" s="61" t="s">
        <v>18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  <c r="Q43" s="70" t="s">
        <v>40</v>
      </c>
      <c r="R43" s="71"/>
      <c r="S43" s="76"/>
      <c r="T43" s="77"/>
      <c r="U43" s="77"/>
      <c r="V43" s="77"/>
      <c r="W43" s="77"/>
      <c r="X43" s="77"/>
      <c r="Y43" s="77"/>
      <c r="Z43" s="78"/>
      <c r="AA43" s="39"/>
      <c r="AB43" s="11"/>
      <c r="AC43" s="85" t="s">
        <v>8</v>
      </c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7"/>
      <c r="AQ43" s="70" t="s">
        <v>40</v>
      </c>
      <c r="AR43" s="71"/>
      <c r="AS43" s="76"/>
      <c r="AT43" s="77"/>
      <c r="AU43" s="77"/>
      <c r="AV43" s="77"/>
      <c r="AW43" s="77"/>
      <c r="AX43" s="77"/>
      <c r="AY43" s="77"/>
      <c r="AZ43" s="78"/>
      <c r="BA43" s="39"/>
      <c r="BB43" s="11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1"/>
      <c r="BQ43" s="94" t="s">
        <v>40</v>
      </c>
      <c r="BR43" s="71"/>
      <c r="BS43" s="76"/>
      <c r="BT43" s="77"/>
      <c r="BU43" s="77"/>
      <c r="BV43" s="77"/>
      <c r="BW43" s="77"/>
      <c r="BX43" s="77"/>
      <c r="BY43" s="77"/>
      <c r="BZ43" s="78"/>
      <c r="CA43" s="39"/>
      <c r="CD43" s="243"/>
      <c r="CE43" s="246"/>
    </row>
    <row r="44" spans="1:83" ht="15" customHeight="1" x14ac:dyDescent="0.15">
      <c r="B44" s="11"/>
      <c r="C44" s="64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6"/>
      <c r="Q44" s="72"/>
      <c r="R44" s="73"/>
      <c r="S44" s="79"/>
      <c r="T44" s="80"/>
      <c r="U44" s="80"/>
      <c r="V44" s="80"/>
      <c r="W44" s="80"/>
      <c r="X44" s="80"/>
      <c r="Y44" s="80"/>
      <c r="Z44" s="81"/>
      <c r="AA44" s="39"/>
      <c r="AB44" s="11"/>
      <c r="AC44" s="88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89"/>
      <c r="AQ44" s="72"/>
      <c r="AR44" s="73"/>
      <c r="AS44" s="79"/>
      <c r="AT44" s="80"/>
      <c r="AU44" s="80"/>
      <c r="AV44" s="80"/>
      <c r="AW44" s="80"/>
      <c r="AX44" s="80"/>
      <c r="AY44" s="80"/>
      <c r="AZ44" s="81"/>
      <c r="BA44" s="39"/>
      <c r="BB44" s="11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3"/>
      <c r="BQ44" s="95"/>
      <c r="BR44" s="73"/>
      <c r="BS44" s="79"/>
      <c r="BT44" s="80"/>
      <c r="BU44" s="80"/>
      <c r="BV44" s="80"/>
      <c r="BW44" s="80"/>
      <c r="BX44" s="80"/>
      <c r="BY44" s="80"/>
      <c r="BZ44" s="81"/>
      <c r="CA44" s="39"/>
      <c r="CD44" s="243"/>
      <c r="CE44" s="246"/>
    </row>
    <row r="45" spans="1:83" ht="15" customHeight="1" x14ac:dyDescent="0.15">
      <c r="B45" s="11"/>
      <c r="C45" s="67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9"/>
      <c r="Q45" s="72"/>
      <c r="R45" s="73"/>
      <c r="S45" s="79"/>
      <c r="T45" s="80"/>
      <c r="U45" s="80"/>
      <c r="V45" s="80"/>
      <c r="W45" s="80"/>
      <c r="X45" s="80"/>
      <c r="Y45" s="80"/>
      <c r="Z45" s="81"/>
      <c r="AA45" s="39"/>
      <c r="AB45" s="11"/>
      <c r="AC45" s="102" t="s">
        <v>42</v>
      </c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4"/>
      <c r="AO45" s="19"/>
      <c r="AP45" s="30"/>
      <c r="AQ45" s="72"/>
      <c r="AR45" s="73"/>
      <c r="AS45" s="79"/>
      <c r="AT45" s="80"/>
      <c r="AU45" s="80"/>
      <c r="AV45" s="80"/>
      <c r="AW45" s="80"/>
      <c r="AX45" s="80"/>
      <c r="AY45" s="80"/>
      <c r="AZ45" s="81"/>
      <c r="BA45" s="39"/>
      <c r="BB45" s="11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3"/>
      <c r="BQ45" s="95"/>
      <c r="BR45" s="73"/>
      <c r="BS45" s="79"/>
      <c r="BT45" s="80"/>
      <c r="BU45" s="80"/>
      <c r="BV45" s="80"/>
      <c r="BW45" s="80"/>
      <c r="BX45" s="80"/>
      <c r="BY45" s="80"/>
      <c r="BZ45" s="81"/>
      <c r="CA45" s="39"/>
      <c r="CD45" s="243"/>
      <c r="CE45" s="246"/>
    </row>
    <row r="46" spans="1:83" ht="15" customHeight="1" x14ac:dyDescent="0.15">
      <c r="B46" s="11"/>
      <c r="C46" s="102" t="s">
        <v>38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4"/>
      <c r="Q46" s="72"/>
      <c r="R46" s="73"/>
      <c r="S46" s="79"/>
      <c r="T46" s="80"/>
      <c r="U46" s="80"/>
      <c r="V46" s="80"/>
      <c r="W46" s="80"/>
      <c r="X46" s="80"/>
      <c r="Y46" s="80"/>
      <c r="Z46" s="81"/>
      <c r="AA46" s="39"/>
      <c r="AB46" s="11"/>
      <c r="AC46" s="18"/>
      <c r="AD46" s="23"/>
      <c r="AE46" s="23"/>
      <c r="AF46" s="45" t="s">
        <v>4</v>
      </c>
      <c r="AG46" s="19"/>
      <c r="AH46" s="19"/>
      <c r="AI46" s="19"/>
      <c r="AJ46" s="19"/>
      <c r="AK46" s="19"/>
      <c r="AL46" s="19"/>
      <c r="AM46" s="19"/>
      <c r="AN46" s="48" t="s">
        <v>26</v>
      </c>
      <c r="AO46" s="19"/>
      <c r="AP46" s="30"/>
      <c r="AQ46" s="72"/>
      <c r="AR46" s="73"/>
      <c r="AS46" s="79"/>
      <c r="AT46" s="80"/>
      <c r="AU46" s="80"/>
      <c r="AV46" s="80"/>
      <c r="AW46" s="80"/>
      <c r="AX46" s="80"/>
      <c r="AY46" s="80"/>
      <c r="AZ46" s="81"/>
      <c r="BA46" s="39"/>
      <c r="BB46" s="11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3"/>
      <c r="BQ46" s="95"/>
      <c r="BR46" s="73"/>
      <c r="BS46" s="79"/>
      <c r="BT46" s="80"/>
      <c r="BU46" s="80"/>
      <c r="BV46" s="80"/>
      <c r="BW46" s="80"/>
      <c r="BX46" s="80"/>
      <c r="BY46" s="80"/>
      <c r="BZ46" s="81"/>
      <c r="CA46" s="39"/>
      <c r="CD46" s="243"/>
      <c r="CE46" s="246"/>
    </row>
    <row r="47" spans="1:83" ht="20.100000000000001" customHeight="1" x14ac:dyDescent="0.15">
      <c r="B47" s="11"/>
      <c r="C47" s="61" t="s">
        <v>64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8"/>
      <c r="Q47" s="72"/>
      <c r="R47" s="73"/>
      <c r="S47" s="79"/>
      <c r="T47" s="80"/>
      <c r="U47" s="80"/>
      <c r="V47" s="80"/>
      <c r="W47" s="80"/>
      <c r="X47" s="80"/>
      <c r="Y47" s="80"/>
      <c r="Z47" s="81"/>
      <c r="AA47" s="39"/>
      <c r="AB47" s="11"/>
      <c r="AC47" s="43"/>
      <c r="AD47" s="14"/>
      <c r="AE47" s="14"/>
      <c r="AF47" s="46"/>
      <c r="AG47" s="14"/>
      <c r="AH47" s="14"/>
      <c r="AI47" s="14"/>
      <c r="AJ47" s="14"/>
      <c r="AK47" s="14"/>
      <c r="AL47" s="14"/>
      <c r="AM47" s="14"/>
      <c r="AN47" s="46"/>
      <c r="AO47" s="14"/>
      <c r="AP47" s="46"/>
      <c r="AQ47" s="72"/>
      <c r="AR47" s="73"/>
      <c r="AS47" s="79"/>
      <c r="AT47" s="80"/>
      <c r="AU47" s="80"/>
      <c r="AV47" s="80"/>
      <c r="AW47" s="80"/>
      <c r="AX47" s="80"/>
      <c r="AY47" s="80"/>
      <c r="AZ47" s="81"/>
      <c r="BA47" s="39"/>
      <c r="BB47" s="11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3"/>
      <c r="BQ47" s="95"/>
      <c r="BR47" s="73"/>
      <c r="BS47" s="79"/>
      <c r="BT47" s="80"/>
      <c r="BU47" s="80"/>
      <c r="BV47" s="80"/>
      <c r="BW47" s="80"/>
      <c r="BX47" s="80"/>
      <c r="BY47" s="80"/>
      <c r="BZ47" s="81"/>
      <c r="CA47" s="39"/>
      <c r="CD47" s="243"/>
      <c r="CE47" s="246"/>
    </row>
    <row r="48" spans="1:83" ht="20.100000000000001" customHeight="1" x14ac:dyDescent="0.15">
      <c r="B48" s="11"/>
      <c r="C48" s="99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1"/>
      <c r="Q48" s="74"/>
      <c r="R48" s="75"/>
      <c r="S48" s="82"/>
      <c r="T48" s="83"/>
      <c r="U48" s="83"/>
      <c r="V48" s="83"/>
      <c r="W48" s="83"/>
      <c r="X48" s="83"/>
      <c r="Y48" s="83"/>
      <c r="Z48" s="84"/>
      <c r="AA48" s="39"/>
      <c r="AB48" s="11"/>
      <c r="AC48" s="44"/>
      <c r="AD48" s="33"/>
      <c r="AE48" s="33"/>
      <c r="AF48" s="47"/>
      <c r="AG48" s="33"/>
      <c r="AH48" s="33"/>
      <c r="AI48" s="33"/>
      <c r="AJ48" s="33"/>
      <c r="AK48" s="33"/>
      <c r="AL48" s="33"/>
      <c r="AM48" s="33"/>
      <c r="AN48" s="47"/>
      <c r="AO48" s="33"/>
      <c r="AP48" s="47"/>
      <c r="AQ48" s="74"/>
      <c r="AR48" s="75"/>
      <c r="AS48" s="82"/>
      <c r="AT48" s="83"/>
      <c r="AU48" s="83"/>
      <c r="AV48" s="83"/>
      <c r="AW48" s="83"/>
      <c r="AX48" s="83"/>
      <c r="AY48" s="83"/>
      <c r="AZ48" s="84"/>
      <c r="BA48" s="39"/>
      <c r="BB48" s="11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3"/>
      <c r="BQ48" s="96"/>
      <c r="BR48" s="75"/>
      <c r="BS48" s="82"/>
      <c r="BT48" s="83"/>
      <c r="BU48" s="83"/>
      <c r="BV48" s="83"/>
      <c r="BW48" s="83"/>
      <c r="BX48" s="83"/>
      <c r="BY48" s="83"/>
      <c r="BZ48" s="84"/>
      <c r="CA48" s="39"/>
      <c r="CD48" s="243"/>
      <c r="CE48" s="246"/>
    </row>
    <row r="49" spans="2:83" ht="15" customHeight="1" x14ac:dyDescent="0.15">
      <c r="B49" s="11"/>
      <c r="C49" s="248" t="s">
        <v>41</v>
      </c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39"/>
      <c r="AB49" s="11"/>
      <c r="AC49" s="248" t="s">
        <v>25</v>
      </c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39"/>
      <c r="BB49" s="11"/>
      <c r="BC49" s="249" t="s">
        <v>21</v>
      </c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39"/>
      <c r="CD49" s="243"/>
      <c r="CE49" s="246"/>
    </row>
    <row r="50" spans="2:83" ht="15" customHeight="1" x14ac:dyDescent="0.15">
      <c r="B50" s="11"/>
      <c r="C50" s="57" t="s">
        <v>0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39"/>
      <c r="AB50" s="11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39"/>
      <c r="BB50" s="11"/>
      <c r="BC50" s="57" t="s">
        <v>0</v>
      </c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39"/>
      <c r="CD50" s="244"/>
      <c r="CE50" s="247"/>
    </row>
    <row r="51" spans="2:83" ht="15" customHeight="1" x14ac:dyDescent="0.15">
      <c r="B51" s="11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39"/>
      <c r="AB51" s="11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39"/>
      <c r="BB51" s="11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39"/>
    </row>
    <row r="52" spans="2:83" ht="15" customHeight="1" x14ac:dyDescent="0.15">
      <c r="B52" s="12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40"/>
      <c r="AB52" s="12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40"/>
      <c r="BB52" s="12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40"/>
    </row>
  </sheetData>
  <sheetProtection algorithmName="SHA-512" hashValue="8JesGPuM1j2m78xNwkgrVRrMYA4MagF7NV1g7WoVeX0RlusEGVwNQnwKfBaIqTKFmbWGQC3i00uTXQ1sg8sGSg==" saltValue="4Qc7eFvpCZdWLpJd32LjmA==" spinCount="100000" sheet="1" objects="1" scenarios="1"/>
  <mergeCells count="330">
    <mergeCell ref="R3:Z3"/>
    <mergeCell ref="AR3:AZ3"/>
    <mergeCell ref="BR3:BZ3"/>
    <mergeCell ref="R4:Z4"/>
    <mergeCell ref="AR4:AZ4"/>
    <mergeCell ref="BR4:BZ4"/>
    <mergeCell ref="C5:E5"/>
    <mergeCell ref="O5:Q5"/>
    <mergeCell ref="AC5:AE5"/>
    <mergeCell ref="AO5:AQ5"/>
    <mergeCell ref="BC5:BE5"/>
    <mergeCell ref="BO5:BQ5"/>
    <mergeCell ref="AC6:AE6"/>
    <mergeCell ref="AO6:AQ6"/>
    <mergeCell ref="BC6:BE6"/>
    <mergeCell ref="BO6:BQ6"/>
    <mergeCell ref="CD6:CE6"/>
    <mergeCell ref="K19:R19"/>
    <mergeCell ref="T19:U19"/>
    <mergeCell ref="W19:X19"/>
    <mergeCell ref="AK19:AY19"/>
    <mergeCell ref="BK19:BY19"/>
    <mergeCell ref="AD9:AY13"/>
    <mergeCell ref="BD9:BY13"/>
    <mergeCell ref="C14:Z15"/>
    <mergeCell ref="AC14:AZ15"/>
    <mergeCell ref="BC14:BZ15"/>
    <mergeCell ref="D16:Y18"/>
    <mergeCell ref="AD16:AY18"/>
    <mergeCell ref="BD16:BY18"/>
    <mergeCell ref="CD7:CD50"/>
    <mergeCell ref="CE7:CE50"/>
    <mergeCell ref="C49:Z49"/>
    <mergeCell ref="AC49:AZ49"/>
    <mergeCell ref="BC49:BZ49"/>
    <mergeCell ref="C50:Z50"/>
    <mergeCell ref="AC50:AZ50"/>
    <mergeCell ref="BC50:BZ50"/>
    <mergeCell ref="C3:L4"/>
    <mergeCell ref="N3:O4"/>
    <mergeCell ref="AC3:AL4"/>
    <mergeCell ref="AN3:AO4"/>
    <mergeCell ref="BC3:BL4"/>
    <mergeCell ref="BN3:BO4"/>
    <mergeCell ref="F5:N6"/>
    <mergeCell ref="R5:Z6"/>
    <mergeCell ref="AF5:AN6"/>
    <mergeCell ref="AR5:AZ6"/>
    <mergeCell ref="BF5:BN6"/>
    <mergeCell ref="BR5:BZ6"/>
    <mergeCell ref="C7:Z8"/>
    <mergeCell ref="AC7:AZ8"/>
    <mergeCell ref="BC7:BZ8"/>
    <mergeCell ref="D9:Y13"/>
    <mergeCell ref="C6:E6"/>
    <mergeCell ref="O6:Q6"/>
    <mergeCell ref="C20:F21"/>
    <mergeCell ref="G20:I21"/>
    <mergeCell ref="J20:N21"/>
    <mergeCell ref="O20:Z21"/>
    <mergeCell ref="C22:D27"/>
    <mergeCell ref="E22:G23"/>
    <mergeCell ref="H22:I23"/>
    <mergeCell ref="J22:K23"/>
    <mergeCell ref="L22:M23"/>
    <mergeCell ref="N22:O23"/>
    <mergeCell ref="P22:Q23"/>
    <mergeCell ref="R22:T23"/>
    <mergeCell ref="U22:Z25"/>
    <mergeCell ref="E26:Z27"/>
    <mergeCell ref="BC22:BD27"/>
    <mergeCell ref="BE22:BG23"/>
    <mergeCell ref="BH22:BI23"/>
    <mergeCell ref="BJ22:BK23"/>
    <mergeCell ref="BL22:BM23"/>
    <mergeCell ref="BN22:BO23"/>
    <mergeCell ref="BP22:BQ23"/>
    <mergeCell ref="AC20:AF21"/>
    <mergeCell ref="AG20:AI21"/>
    <mergeCell ref="AJ20:AN21"/>
    <mergeCell ref="AO20:AZ21"/>
    <mergeCell ref="BC20:BF21"/>
    <mergeCell ref="BG20:BI21"/>
    <mergeCell ref="BJ20:BN21"/>
    <mergeCell ref="BO20:BZ21"/>
    <mergeCell ref="AC22:AD27"/>
    <mergeCell ref="AE22:AG23"/>
    <mergeCell ref="AH22:AI23"/>
    <mergeCell ref="AJ22:AK23"/>
    <mergeCell ref="AL22:AM23"/>
    <mergeCell ref="AN22:AO23"/>
    <mergeCell ref="AP22:AQ23"/>
    <mergeCell ref="BR22:BT23"/>
    <mergeCell ref="BU22:BZ25"/>
    <mergeCell ref="E24:G25"/>
    <mergeCell ref="H24:I25"/>
    <mergeCell ref="J24:K25"/>
    <mergeCell ref="L24:M25"/>
    <mergeCell ref="N24:O25"/>
    <mergeCell ref="P24:Q25"/>
    <mergeCell ref="R24:T25"/>
    <mergeCell ref="AE24:AG25"/>
    <mergeCell ref="AH24:AI25"/>
    <mergeCell ref="AJ24:AK25"/>
    <mergeCell ref="AL24:AM25"/>
    <mergeCell ref="AN24:AO25"/>
    <mergeCell ref="AP24:AQ25"/>
    <mergeCell ref="AR24:AT25"/>
    <mergeCell ref="BE24:BG25"/>
    <mergeCell ref="BH24:BI25"/>
    <mergeCell ref="BJ24:BK25"/>
    <mergeCell ref="BL24:BM25"/>
    <mergeCell ref="BN24:BO25"/>
    <mergeCell ref="BP24:BQ25"/>
    <mergeCell ref="BR24:BT25"/>
    <mergeCell ref="AR22:AT23"/>
    <mergeCell ref="AU22:AZ25"/>
    <mergeCell ref="AE26:AZ27"/>
    <mergeCell ref="BE26:BZ27"/>
    <mergeCell ref="C28:H30"/>
    <mergeCell ref="AC28:AH30"/>
    <mergeCell ref="BC28:BH30"/>
    <mergeCell ref="Y29:Z30"/>
    <mergeCell ref="AI29:AJ30"/>
    <mergeCell ref="AK29:AL30"/>
    <mergeCell ref="AM29:AN30"/>
    <mergeCell ref="AO29:AP30"/>
    <mergeCell ref="AQ29:AR30"/>
    <mergeCell ref="AS29:AT30"/>
    <mergeCell ref="AU29:AV30"/>
    <mergeCell ref="AW29:AX30"/>
    <mergeCell ref="AY29:AZ30"/>
    <mergeCell ref="BI29:BJ30"/>
    <mergeCell ref="BK29:BL30"/>
    <mergeCell ref="BM29:BN30"/>
    <mergeCell ref="BO29:BP30"/>
    <mergeCell ref="BQ29:BR30"/>
    <mergeCell ref="BS29:BT30"/>
    <mergeCell ref="BU29:BV30"/>
    <mergeCell ref="BW29:BX30"/>
    <mergeCell ref="BY29:BZ30"/>
    <mergeCell ref="A29:A30"/>
    <mergeCell ref="I29:J30"/>
    <mergeCell ref="K29:L30"/>
    <mergeCell ref="M29:N30"/>
    <mergeCell ref="O29:P30"/>
    <mergeCell ref="Q29:R30"/>
    <mergeCell ref="S29:T30"/>
    <mergeCell ref="U29:V30"/>
    <mergeCell ref="W29:X30"/>
    <mergeCell ref="C31:H32"/>
    <mergeCell ref="I31:J32"/>
    <mergeCell ref="K31:L32"/>
    <mergeCell ref="M31:N32"/>
    <mergeCell ref="O31:P32"/>
    <mergeCell ref="Q31:R32"/>
    <mergeCell ref="S31:T32"/>
    <mergeCell ref="U31:V32"/>
    <mergeCell ref="W31:X32"/>
    <mergeCell ref="Y31:Z32"/>
    <mergeCell ref="AC31:AH32"/>
    <mergeCell ref="AI31:AJ32"/>
    <mergeCell ref="AK31:AL32"/>
    <mergeCell ref="AM31:AN32"/>
    <mergeCell ref="AO31:AP32"/>
    <mergeCell ref="AQ31:AR32"/>
    <mergeCell ref="AS31:AT32"/>
    <mergeCell ref="AU31:AV32"/>
    <mergeCell ref="AW31:AX32"/>
    <mergeCell ref="AY31:AZ32"/>
    <mergeCell ref="BC31:BH32"/>
    <mergeCell ref="BI31:BJ32"/>
    <mergeCell ref="BK31:BL32"/>
    <mergeCell ref="BM31:BN32"/>
    <mergeCell ref="BO31:BP32"/>
    <mergeCell ref="BQ31:BR32"/>
    <mergeCell ref="BS31:BT32"/>
    <mergeCell ref="BU31:BV32"/>
    <mergeCell ref="BW31:BX32"/>
    <mergeCell ref="BY31:BZ32"/>
    <mergeCell ref="C33:H34"/>
    <mergeCell ref="I33:J34"/>
    <mergeCell ref="K33:L34"/>
    <mergeCell ref="M33:N34"/>
    <mergeCell ref="O33:P34"/>
    <mergeCell ref="Q33:R34"/>
    <mergeCell ref="S33:T34"/>
    <mergeCell ref="U33:V34"/>
    <mergeCell ref="W33:X34"/>
    <mergeCell ref="Y33:Z34"/>
    <mergeCell ref="AC33:AH34"/>
    <mergeCell ref="AI33:AJ34"/>
    <mergeCell ref="AK33:AL34"/>
    <mergeCell ref="AM33:AN34"/>
    <mergeCell ref="AO33:AP34"/>
    <mergeCell ref="AQ33:AR34"/>
    <mergeCell ref="AS33:AT34"/>
    <mergeCell ref="AU33:AV34"/>
    <mergeCell ref="AW33:AX34"/>
    <mergeCell ref="AY33:AZ34"/>
    <mergeCell ref="BC33:BH34"/>
    <mergeCell ref="BI33:BJ34"/>
    <mergeCell ref="BK33:BL34"/>
    <mergeCell ref="BM33:BN34"/>
    <mergeCell ref="BO33:BP34"/>
    <mergeCell ref="BQ33:BR34"/>
    <mergeCell ref="BS33:BT34"/>
    <mergeCell ref="BU33:BV34"/>
    <mergeCell ref="BW33:BX34"/>
    <mergeCell ref="BY33:BZ34"/>
    <mergeCell ref="C35:H36"/>
    <mergeCell ref="I35:J36"/>
    <mergeCell ref="K35:L36"/>
    <mergeCell ref="M35:N36"/>
    <mergeCell ref="O35:P36"/>
    <mergeCell ref="Q35:R36"/>
    <mergeCell ref="S35:T36"/>
    <mergeCell ref="U35:V36"/>
    <mergeCell ref="W35:X36"/>
    <mergeCell ref="Y35:Z36"/>
    <mergeCell ref="AC35:AH36"/>
    <mergeCell ref="AI35:AJ36"/>
    <mergeCell ref="AK35:AL36"/>
    <mergeCell ref="AM35:AN36"/>
    <mergeCell ref="AO35:AP36"/>
    <mergeCell ref="AQ35:AR36"/>
    <mergeCell ref="AS35:AT36"/>
    <mergeCell ref="AU35:AV36"/>
    <mergeCell ref="AW35:AX36"/>
    <mergeCell ref="AY35:AZ36"/>
    <mergeCell ref="BC35:BH36"/>
    <mergeCell ref="BI35:BJ36"/>
    <mergeCell ref="BK35:BL36"/>
    <mergeCell ref="BM35:BN36"/>
    <mergeCell ref="BO35:BP36"/>
    <mergeCell ref="BQ35:BR36"/>
    <mergeCell ref="BS35:BT36"/>
    <mergeCell ref="BU35:BV36"/>
    <mergeCell ref="BW35:BX36"/>
    <mergeCell ref="BY35:BZ36"/>
    <mergeCell ref="C37:H38"/>
    <mergeCell ref="I37:J38"/>
    <mergeCell ref="K37:L38"/>
    <mergeCell ref="M37:N38"/>
    <mergeCell ref="O37:P38"/>
    <mergeCell ref="Q37:R38"/>
    <mergeCell ref="S37:T38"/>
    <mergeCell ref="U37:V38"/>
    <mergeCell ref="W37:X38"/>
    <mergeCell ref="Y37:Z38"/>
    <mergeCell ref="AC37:AH38"/>
    <mergeCell ref="AI37:AJ38"/>
    <mergeCell ref="AK37:AL38"/>
    <mergeCell ref="AM37:AN38"/>
    <mergeCell ref="AO37:AP38"/>
    <mergeCell ref="AQ37:AR38"/>
    <mergeCell ref="AS37:AT38"/>
    <mergeCell ref="AU37:AV38"/>
    <mergeCell ref="AW37:AX38"/>
    <mergeCell ref="AY37:AZ38"/>
    <mergeCell ref="BC37:BH38"/>
    <mergeCell ref="BI37:BJ38"/>
    <mergeCell ref="BK37:BL38"/>
    <mergeCell ref="BM37:BN38"/>
    <mergeCell ref="BO37:BP38"/>
    <mergeCell ref="BQ37:BR38"/>
    <mergeCell ref="BS37:BT38"/>
    <mergeCell ref="BU37:BV38"/>
    <mergeCell ref="BW37:BX38"/>
    <mergeCell ref="BY37:BZ38"/>
    <mergeCell ref="C39:H40"/>
    <mergeCell ref="I39:K40"/>
    <mergeCell ref="L39:N40"/>
    <mergeCell ref="O39:P40"/>
    <mergeCell ref="Q39:S40"/>
    <mergeCell ref="T39:U40"/>
    <mergeCell ref="V39:X40"/>
    <mergeCell ref="Y39:Z40"/>
    <mergeCell ref="AC39:AH40"/>
    <mergeCell ref="AI39:AK40"/>
    <mergeCell ref="AL39:AN40"/>
    <mergeCell ref="AO39:AP40"/>
    <mergeCell ref="AQ39:AS40"/>
    <mergeCell ref="AT39:AU40"/>
    <mergeCell ref="AV39:AX40"/>
    <mergeCell ref="AY39:AZ40"/>
    <mergeCell ref="BC39:BH40"/>
    <mergeCell ref="BI39:BK40"/>
    <mergeCell ref="BL39:BN40"/>
    <mergeCell ref="BO39:BP40"/>
    <mergeCell ref="BQ39:BS40"/>
    <mergeCell ref="BT39:BU40"/>
    <mergeCell ref="BV39:BX40"/>
    <mergeCell ref="BY39:BZ40"/>
    <mergeCell ref="C41:H42"/>
    <mergeCell ref="I41:K42"/>
    <mergeCell ref="L41:N42"/>
    <mergeCell ref="O41:P42"/>
    <mergeCell ref="Q41:S42"/>
    <mergeCell ref="T41:U42"/>
    <mergeCell ref="V41:X42"/>
    <mergeCell ref="Y41:Z42"/>
    <mergeCell ref="AC41:AH42"/>
    <mergeCell ref="AI41:AK42"/>
    <mergeCell ref="AL41:AN42"/>
    <mergeCell ref="AO41:AP42"/>
    <mergeCell ref="AQ41:AS42"/>
    <mergeCell ref="AT41:AU42"/>
    <mergeCell ref="AV41:AX42"/>
    <mergeCell ref="AY41:AZ42"/>
    <mergeCell ref="BC41:BH42"/>
    <mergeCell ref="BI41:BK42"/>
    <mergeCell ref="BL41:BN42"/>
    <mergeCell ref="BO41:BP42"/>
    <mergeCell ref="BQ41:BS42"/>
    <mergeCell ref="BT41:BU42"/>
    <mergeCell ref="BV41:BX42"/>
    <mergeCell ref="BY41:BZ42"/>
    <mergeCell ref="C43:P45"/>
    <mergeCell ref="Q43:R48"/>
    <mergeCell ref="S43:Z48"/>
    <mergeCell ref="AC43:AP44"/>
    <mergeCell ref="AQ43:AR48"/>
    <mergeCell ref="AS43:AZ48"/>
    <mergeCell ref="BC43:BP48"/>
    <mergeCell ref="BQ43:BR48"/>
    <mergeCell ref="BS43:BZ48"/>
    <mergeCell ref="C47:P48"/>
    <mergeCell ref="AC45:AN45"/>
    <mergeCell ref="C46:P46"/>
  </mergeCells>
  <phoneticPr fontId="2"/>
  <dataValidations count="7">
    <dataValidation imeMode="disabled" allowBlank="1" showInputMessage="1" showErrorMessage="1" sqref="G20:I21 AG20:AI21 BG20:BI21 BK19 AK19"/>
    <dataValidation type="list" allowBlank="1" showInputMessage="1" showErrorMessage="1" sqref="E22 C20 E24 I39 I41">
      <formula1>" 　,令和"</formula1>
    </dataValidation>
    <dataValidation type="list" imeMode="off" allowBlank="1" showInputMessage="1" showErrorMessage="1" sqref="H22 H24 L39 L41">
      <formula1>"　,1,2,3,4,5,6,7,8,9,10,11,12,13,14,15,16,17,18,19,20,21,22,23,24,25,26,27,28,29,30,31,32,33,34,35,36,37,38,39,40,41,42,43,44,45,46,47,48,49,50"</formula1>
    </dataValidation>
    <dataValidation type="list" imeMode="off" allowBlank="1" showInputMessage="1" showErrorMessage="1" sqref="L22 L24 Q39 Q41">
      <formula1>"　,1,2,3,4,5,6,7,8,9,10,11,12"</formula1>
    </dataValidation>
    <dataValidation type="list" allowBlank="1" showInputMessage="1" showErrorMessage="1" sqref="E26:Z27">
      <formula1>"　,当初,修正,更正,決定"</formula1>
    </dataValidation>
    <dataValidation type="whole" imeMode="disabled" allowBlank="1" showInputMessage="1" showErrorMessage="1" sqref="A36 A32 A34 A29">
      <formula1>1</formula1>
      <formula2>999999999</formula2>
    </dataValidation>
    <dataValidation type="list" imeMode="off" allowBlank="1" showInputMessage="1" showErrorMessage="1" sqref="P22 P24 V39 V41">
      <formula1>"　,1,2,3,4,5,6,7,8,9,10,11,12,13,14,15,16,17,18,19,20,21,22,23,24,25,26,27,28,29,30,31"</formula1>
    </dataValidation>
  </dataValidations>
  <pageMargins left="0.35433070866141736" right="0.35433070866141736" top="0.35433070866141736" bottom="0.35433070866141736" header="0.31496062992125984" footer="0.31496062992125984"/>
  <pageSetup paperSize="9" scale="73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CRT381</cp:lastModifiedBy>
  <cp:lastPrinted>2023-03-27T02:02:09Z</cp:lastPrinted>
  <dcterms:created xsi:type="dcterms:W3CDTF">2012-07-11T02:08:12Z</dcterms:created>
  <dcterms:modified xsi:type="dcterms:W3CDTF">2024-01-17T03:35:45Z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2023-03-15T06:03:08Z</vt:filetime>
  </property>
</Properties>
</file>