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sh02.intra.city.asahikawa.hokkaido.jp\税務部\市民税課\05_各係\01_法人係\21_事業所税\73  申告書関連　書式\ホームページ用申告書様式\事業所税HP用(提出_控用改修後)\"/>
    </mc:Choice>
  </mc:AlternateContent>
  <bookViews>
    <workbookView xWindow="0" yWindow="0" windowWidth="20490" windowHeight="7965" tabRatio="800"/>
  </bookViews>
  <sheets>
    <sheet name="貸付申告書 (共用計算)" sheetId="54" r:id="rId1"/>
  </sheets>
  <definedNames>
    <definedName name="_xlnm.Print_Area" localSheetId="0">'貸付申告書 (共用計算)'!$A$1:$CG$57</definedName>
    <definedName name="受付簿印刷範囲" localSheetId="0">#REF!</definedName>
    <definedName name="受付簿印刷範囲">#REF!</definedName>
    <definedName name="全体" localSheetId="0">#REF!</definedName>
    <definedName name="全体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5" i="54" l="1"/>
  <c r="BP56" i="54" l="1"/>
  <c r="Z23" i="54" s="1"/>
  <c r="Z48" i="54"/>
  <c r="Z50" i="54" s="1"/>
  <c r="BP45" i="54"/>
  <c r="Z20" i="54" s="1"/>
  <c r="BP29" i="54"/>
  <c r="Z19" i="54" s="1"/>
  <c r="BP19" i="54"/>
  <c r="Z17" i="54" s="1"/>
  <c r="Z24" i="54" l="1"/>
  <c r="Z27" i="54" l="1"/>
  <c r="Z29" i="54" s="1"/>
</calcChain>
</file>

<file path=xl/sharedStrings.xml><?xml version="1.0" encoding="utf-8"?>
<sst xmlns="http://schemas.openxmlformats.org/spreadsheetml/2006/main" count="95" uniqueCount="82">
  <si>
    <t>その他</t>
    <rPh sb="2" eb="3">
      <t>タ</t>
    </rPh>
    <phoneticPr fontId="1"/>
  </si>
  <si>
    <t>消防設備等に係る共用床面積</t>
    <rPh sb="0" eb="2">
      <t>ショウボウ</t>
    </rPh>
    <rPh sb="2" eb="4">
      <t>セツビ</t>
    </rPh>
    <rPh sb="4" eb="5">
      <t>トウ</t>
    </rPh>
    <rPh sb="6" eb="7">
      <t>カカ</t>
    </rPh>
    <rPh sb="8" eb="10">
      <t>キョウヨウ</t>
    </rPh>
    <rPh sb="10" eb="13">
      <t>ユカメンセキ</t>
    </rPh>
    <phoneticPr fontId="1"/>
  </si>
  <si>
    <t>事業所用家屋の貸付(使用状況)申告書</t>
    <rPh sb="0" eb="3">
      <t>ジギョウショ</t>
    </rPh>
    <rPh sb="3" eb="4">
      <t>ヨウ</t>
    </rPh>
    <rPh sb="4" eb="6">
      <t>カオク</t>
    </rPh>
    <rPh sb="7" eb="9">
      <t>カシツケ</t>
    </rPh>
    <rPh sb="10" eb="12">
      <t>シヨウ</t>
    </rPh>
    <rPh sb="12" eb="14">
      <t>ジョウキョウ</t>
    </rPh>
    <rPh sb="15" eb="18">
      <t>シンコクショ</t>
    </rPh>
    <phoneticPr fontId="1"/>
  </si>
  <si>
    <t>【共用部分の計算書】</t>
    <rPh sb="1" eb="3">
      <t>キョウヨウ</t>
    </rPh>
    <rPh sb="3" eb="5">
      <t>ブブン</t>
    </rPh>
    <rPh sb="6" eb="9">
      <t>ケイサンショ</t>
    </rPh>
    <phoneticPr fontId="1"/>
  </si>
  <si>
    <t>消火設備</t>
    <rPh sb="0" eb="2">
      <t>ショウカ</t>
    </rPh>
    <rPh sb="2" eb="4">
      <t>セツビ</t>
    </rPh>
    <phoneticPr fontId="1"/>
  </si>
  <si>
    <t>警報設備</t>
    <rPh sb="0" eb="2">
      <t>ケイホウ</t>
    </rPh>
    <rPh sb="2" eb="4">
      <t>セツビ</t>
    </rPh>
    <phoneticPr fontId="1"/>
  </si>
  <si>
    <t>避難設備</t>
    <rPh sb="0" eb="2">
      <t>ヒナン</t>
    </rPh>
    <rPh sb="2" eb="4">
      <t>セツビ</t>
    </rPh>
    <phoneticPr fontId="1"/>
  </si>
  <si>
    <t>共用部分に係る非課税床面積</t>
    <rPh sb="0" eb="2">
      <t>キョウヨウ</t>
    </rPh>
    <rPh sb="2" eb="4">
      <t>ブブン</t>
    </rPh>
    <rPh sb="5" eb="6">
      <t>カカ</t>
    </rPh>
    <rPh sb="7" eb="10">
      <t>ヒカゼイ</t>
    </rPh>
    <rPh sb="10" eb="13">
      <t>ユカメンセキ</t>
    </rPh>
    <phoneticPr fontId="1"/>
  </si>
  <si>
    <t>合　　計</t>
    <rPh sb="0" eb="1">
      <t>ゴウ</t>
    </rPh>
    <rPh sb="3" eb="4">
      <t>ケイ</t>
    </rPh>
    <phoneticPr fontId="1"/>
  </si>
  <si>
    <t>非課税床面積合計</t>
    <rPh sb="0" eb="3">
      <t>ヒカゼイ</t>
    </rPh>
    <rPh sb="3" eb="6">
      <t>ユカメンセキ</t>
    </rPh>
    <rPh sb="6" eb="8">
      <t>ゴウケイ</t>
    </rPh>
    <phoneticPr fontId="1"/>
  </si>
  <si>
    <t>防災に関する設備等に係る共用床面積</t>
    <rPh sb="0" eb="2">
      <t>ボウサイ</t>
    </rPh>
    <rPh sb="3" eb="4">
      <t>カン</t>
    </rPh>
    <rPh sb="6" eb="8">
      <t>セツビ</t>
    </rPh>
    <rPh sb="8" eb="9">
      <t>トウ</t>
    </rPh>
    <rPh sb="10" eb="11">
      <t>カカ</t>
    </rPh>
    <rPh sb="12" eb="14">
      <t>キョウヨウ</t>
    </rPh>
    <rPh sb="14" eb="17">
      <t>ユカメンセキ</t>
    </rPh>
    <phoneticPr fontId="1"/>
  </si>
  <si>
    <t>避難階段</t>
    <rPh sb="0" eb="2">
      <t>ヒナン</t>
    </rPh>
    <rPh sb="2" eb="4">
      <t>カイダン</t>
    </rPh>
    <phoneticPr fontId="1"/>
  </si>
  <si>
    <t>特別避難階段</t>
    <rPh sb="0" eb="2">
      <t>トクベツ</t>
    </rPh>
    <rPh sb="2" eb="4">
      <t>ヒナン</t>
    </rPh>
    <rPh sb="4" eb="6">
      <t>カイダン</t>
    </rPh>
    <phoneticPr fontId="1"/>
  </si>
  <si>
    <t>(付室を含む)</t>
    <rPh sb="1" eb="2">
      <t>ツ</t>
    </rPh>
    <rPh sb="2" eb="3">
      <t>シツ</t>
    </rPh>
    <rPh sb="4" eb="5">
      <t>フク</t>
    </rPh>
    <phoneticPr fontId="1"/>
  </si>
  <si>
    <t>非課税部分を除いた共用</t>
    <rPh sb="0" eb="3">
      <t>ヒカゼイ</t>
    </rPh>
    <rPh sb="3" eb="5">
      <t>ブブン</t>
    </rPh>
    <rPh sb="6" eb="7">
      <t>ノゾ</t>
    </rPh>
    <rPh sb="9" eb="11">
      <t>キョウヨウ</t>
    </rPh>
    <phoneticPr fontId="1"/>
  </si>
  <si>
    <t>各使用者の共用床面積</t>
    <rPh sb="0" eb="1">
      <t>カク</t>
    </rPh>
    <rPh sb="1" eb="4">
      <t>シヨウシャ</t>
    </rPh>
    <rPh sb="5" eb="7">
      <t>キョウヨウ</t>
    </rPh>
    <rPh sb="7" eb="10">
      <t>ユカメンセキ</t>
    </rPh>
    <phoneticPr fontId="1"/>
  </si>
  <si>
    <t>避難通路</t>
    <rPh sb="0" eb="2">
      <t>ヒナン</t>
    </rPh>
    <rPh sb="2" eb="4">
      <t>ツウロ</t>
    </rPh>
    <phoneticPr fontId="1"/>
  </si>
  <si>
    <t>設 置 の も の</t>
    <rPh sb="0" eb="1">
      <t>セツ</t>
    </rPh>
    <rPh sb="2" eb="3">
      <t>チ</t>
    </rPh>
    <phoneticPr fontId="1"/>
  </si>
  <si>
    <t>非課税部分を除いた</t>
    <rPh sb="0" eb="3">
      <t>ヒカゼイ</t>
    </rPh>
    <rPh sb="3" eb="5">
      <t>ブブン</t>
    </rPh>
    <rPh sb="6" eb="7">
      <t>ノゾ</t>
    </rPh>
    <phoneticPr fontId="1"/>
  </si>
  <si>
    <t>収容台数</t>
    <rPh sb="0" eb="2">
      <t>シュウヨウ</t>
    </rPh>
    <rPh sb="2" eb="4">
      <t>ダイスウ</t>
    </rPh>
    <phoneticPr fontId="1"/>
  </si>
  <si>
    <t>申告時現在の使用台数</t>
    <rPh sb="0" eb="2">
      <t>シンコク</t>
    </rPh>
    <rPh sb="2" eb="3">
      <t>ジ</t>
    </rPh>
    <rPh sb="3" eb="5">
      <t>ゲンザイ</t>
    </rPh>
    <rPh sb="6" eb="8">
      <t>シヨウ</t>
    </rPh>
    <rPh sb="8" eb="10">
      <t>ダイスウ</t>
    </rPh>
    <phoneticPr fontId="1"/>
  </si>
  <si>
    <t>家屋の延べ面積
（一棟の全体の床面積）</t>
    <rPh sb="0" eb="2">
      <t>カオク</t>
    </rPh>
    <rPh sb="3" eb="4">
      <t>ノ</t>
    </rPh>
    <rPh sb="5" eb="7">
      <t>メンセキ</t>
    </rPh>
    <rPh sb="9" eb="11">
      <t>イットウ</t>
    </rPh>
    <rPh sb="12" eb="14">
      <t>ゼンタイ</t>
    </rPh>
    <rPh sb="15" eb="18">
      <t>ユカメンセキ</t>
    </rPh>
    <phoneticPr fontId="1"/>
  </si>
  <si>
    <t>専用部分の延べ面積
（空室を含む）</t>
    <rPh sb="0" eb="2">
      <t>センヨウ</t>
    </rPh>
    <rPh sb="2" eb="4">
      <t>ブブン</t>
    </rPh>
    <rPh sb="5" eb="6">
      <t>ノ</t>
    </rPh>
    <rPh sb="7" eb="9">
      <t>メンセキ</t>
    </rPh>
    <phoneticPr fontId="1"/>
  </si>
  <si>
    <t>②のうち各使用者の専用面積</t>
    <rPh sb="4" eb="5">
      <t>カク</t>
    </rPh>
    <rPh sb="5" eb="8">
      <t>シヨウシャ</t>
    </rPh>
    <rPh sb="9" eb="11">
      <t>センヨウ</t>
    </rPh>
    <rPh sb="11" eb="13">
      <t>メンセキ</t>
    </rPh>
    <phoneticPr fontId="1"/>
  </si>
  <si>
    <t>共用部分の延べ面積</t>
    <rPh sb="0" eb="2">
      <t>キョウヨウ</t>
    </rPh>
    <rPh sb="2" eb="4">
      <t>ブブン</t>
    </rPh>
    <rPh sb="5" eb="6">
      <t>ノ</t>
    </rPh>
    <rPh sb="7" eb="9">
      <t>メンセキ</t>
    </rPh>
    <phoneticPr fontId="1"/>
  </si>
  <si>
    <t xml:space="preserve">全部が非課税
となる床面積  </t>
    <rPh sb="0" eb="2">
      <t>ゼンブ</t>
    </rPh>
    <rPh sb="3" eb="6">
      <t>ヒカゼイ</t>
    </rPh>
    <phoneticPr fontId="1"/>
  </si>
  <si>
    <t>２分の１が非課
税となる床面積</t>
    <rPh sb="1" eb="2">
      <t>ブン</t>
    </rPh>
    <rPh sb="5" eb="6">
      <t>ヒ</t>
    </rPh>
    <rPh sb="6" eb="7">
      <t>カ</t>
    </rPh>
    <phoneticPr fontId="1"/>
  </si>
  <si>
    <r>
      <rPr>
        <b/>
        <sz val="10"/>
        <color theme="1"/>
        <rFont val="ＭＳ Ｐ明朝"/>
        <family val="1"/>
        <charset val="128"/>
      </rPr>
      <t>全部が非課税</t>
    </r>
    <r>
      <rPr>
        <sz val="10"/>
        <color theme="1"/>
        <rFont val="ＭＳ Ｐ明朝"/>
        <family val="1"/>
        <charset val="128"/>
      </rPr>
      <t>となる
共用床面積</t>
    </r>
    <rPh sb="0" eb="2">
      <t>ゼンブ</t>
    </rPh>
    <rPh sb="3" eb="6">
      <t>ヒカゼイ</t>
    </rPh>
    <rPh sb="10" eb="12">
      <t>キョウヨウ</t>
    </rPh>
    <rPh sb="12" eb="15">
      <t>ユカメンセキ</t>
    </rPh>
    <phoneticPr fontId="1"/>
  </si>
  <si>
    <t xml:space="preserve">上記以外の非課税
に係る床面積   </t>
    <rPh sb="0" eb="2">
      <t>ジョウキ</t>
    </rPh>
    <rPh sb="2" eb="4">
      <t>イガイ</t>
    </rPh>
    <rPh sb="5" eb="8">
      <t>ヒカゼイ</t>
    </rPh>
    <phoneticPr fontId="1"/>
  </si>
  <si>
    <t>⑥</t>
  </si>
  <si>
    <r>
      <rPr>
        <b/>
        <sz val="10"/>
        <color theme="1"/>
        <rFont val="ＭＳ 明朝"/>
        <family val="1"/>
        <charset val="128"/>
      </rPr>
      <t>２分の１が非課税</t>
    </r>
    <r>
      <rPr>
        <sz val="10"/>
        <color theme="1"/>
        <rFont val="ＭＳ 明朝"/>
        <family val="1"/>
        <charset val="128"/>
      </rPr>
      <t>となる
共用床面積</t>
    </r>
    <rPh sb="1" eb="2">
      <t>ブン</t>
    </rPh>
    <rPh sb="5" eb="8">
      <t>ヒカゼイ</t>
    </rPh>
    <rPh sb="12" eb="14">
      <t>キョウヨウ</t>
    </rPh>
    <rPh sb="14" eb="17">
      <t>ユカメンセキ</t>
    </rPh>
    <phoneticPr fontId="1"/>
  </si>
  <si>
    <r>
      <rPr>
        <sz val="10"/>
        <color theme="1"/>
        <rFont val="ＭＳ Ｐ明朝"/>
        <family val="1"/>
        <charset val="128"/>
      </rPr>
      <t>※〔</t>
    </r>
    <r>
      <rPr>
        <sz val="10"/>
        <color theme="1"/>
        <rFont val="ＭＳ 明朝"/>
        <family val="1"/>
        <charset val="128"/>
      </rPr>
      <t>各使用者の共用床面積 ⑪の算定式〕</t>
    </r>
    <rPh sb="2" eb="3">
      <t>カク</t>
    </rPh>
    <rPh sb="3" eb="6">
      <t>シヨウシャ</t>
    </rPh>
    <rPh sb="7" eb="9">
      <t>キョウヨウ</t>
    </rPh>
    <rPh sb="9" eb="12">
      <t>ユカメンセキ</t>
    </rPh>
    <rPh sb="15" eb="17">
      <t>サンテイ</t>
    </rPh>
    <rPh sb="17" eb="18">
      <t>シキ</t>
    </rPh>
    <phoneticPr fontId="1"/>
  </si>
  <si>
    <t>各使用者の専用床面積③</t>
    <rPh sb="0" eb="1">
      <t>カク</t>
    </rPh>
    <rPh sb="1" eb="4">
      <t>シヨウシャ</t>
    </rPh>
    <rPh sb="5" eb="7">
      <t>センヨウ</t>
    </rPh>
    <rPh sb="7" eb="10">
      <t>ユカメンセキ</t>
    </rPh>
    <phoneticPr fontId="1"/>
  </si>
  <si>
    <t>共用部分の床面積⑩</t>
    <rPh sb="3" eb="4">
      <t>ブン</t>
    </rPh>
    <rPh sb="5" eb="8">
      <t>ユカメンセキ</t>
    </rPh>
    <phoneticPr fontId="1"/>
  </si>
  <si>
    <t>専用部分の延べ床面積②</t>
    <rPh sb="0" eb="2">
      <t>センヨウ</t>
    </rPh>
    <rPh sb="2" eb="4">
      <t>ブブン</t>
    </rPh>
    <rPh sb="5" eb="6">
      <t>ノ</t>
    </rPh>
    <rPh sb="7" eb="10">
      <t>ユカメンセキ</t>
    </rPh>
    <phoneticPr fontId="1"/>
  </si>
  <si>
    <t>駐車場使用状況</t>
    <rPh sb="0" eb="3">
      <t>チュウシャジョウ</t>
    </rPh>
    <rPh sb="3" eb="5">
      <t>シヨウ</t>
    </rPh>
    <rPh sb="5" eb="7">
      <t>ジョウキョウ</t>
    </rPh>
    <phoneticPr fontId="1"/>
  </si>
  <si>
    <t>事業所用家屋の床面積の内訳</t>
    <phoneticPr fontId="1"/>
  </si>
  <si>
    <t>共用部分に係る非課税床面積の内訳</t>
    <phoneticPr fontId="1"/>
  </si>
  <si>
    <t>⑤～⑧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</si>
  <si>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</si>
  <si>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</si>
  <si>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</si>
  <si>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</si>
  <si>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非常用電源及び</t>
    <phoneticPr fontId="1"/>
  </si>
  <si>
    <t>（ ① － ② ）</t>
    <phoneticPr fontId="1"/>
  </si>
  <si>
    <t>防火水槽</t>
    <phoneticPr fontId="1"/>
  </si>
  <si>
    <t>消防設備等に係る床面積</t>
    <phoneticPr fontId="1"/>
  </si>
  <si>
    <t>⑤</t>
    <phoneticPr fontId="1"/>
  </si>
  <si>
    <t>(</t>
    <phoneticPr fontId="1"/>
  </si>
  <si>
    <t>)</t>
    <phoneticPr fontId="1"/>
  </si>
  <si>
    <t>⑥</t>
    <phoneticPr fontId="1"/>
  </si>
  <si>
    <t>⑦</t>
    <phoneticPr fontId="1"/>
  </si>
  <si>
    <t>⑧</t>
    <phoneticPr fontId="1"/>
  </si>
  <si>
    <t>非常用エレベーター</t>
    <phoneticPr fontId="1"/>
  </si>
  <si>
    <t>⑨</t>
    <phoneticPr fontId="1"/>
  </si>
  <si>
    <t>スプリンクラー</t>
    <phoneticPr fontId="1"/>
  </si>
  <si>
    <t>⑩</t>
    <phoneticPr fontId="1"/>
  </si>
  <si>
    <t>その他</t>
    <phoneticPr fontId="1"/>
  </si>
  <si>
    <t>部分の床面積　(④-⑨)</t>
    <phoneticPr fontId="1"/>
  </si>
  <si>
    <t>⑪</t>
    <phoneticPr fontId="1"/>
  </si>
  <si>
    <t>合計</t>
    <phoneticPr fontId="1"/>
  </si>
  <si>
    <t>地上又は避難階へ
直通する階段</t>
    <phoneticPr fontId="1"/>
  </si>
  <si>
    <t>エレベーター
エスカレーター</t>
    <phoneticPr fontId="1"/>
  </si>
  <si>
    <t>エレベーターホール</t>
    <phoneticPr fontId="1"/>
  </si>
  <si>
    <t>有 効 範 囲 外</t>
    <phoneticPr fontId="1"/>
  </si>
  <si>
    <t>廊下</t>
    <phoneticPr fontId="1"/>
  </si>
  <si>
    <t>ア</t>
    <phoneticPr fontId="1"/>
  </si>
  <si>
    <t>イ</t>
    <phoneticPr fontId="1"/>
  </si>
  <si>
    <r>
      <rPr>
        <b/>
        <sz val="10"/>
        <color theme="1"/>
        <rFont val="ＭＳ Ｐ明朝"/>
        <family val="1"/>
        <charset val="128"/>
      </rPr>
      <t>上記以外の非課税</t>
    </r>
    <r>
      <rPr>
        <sz val="10"/>
        <color theme="1"/>
        <rFont val="ＭＳ Ｐ明朝"/>
        <family val="1"/>
        <charset val="128"/>
      </rPr>
      <t>に係る
共用床面積</t>
    </r>
    <phoneticPr fontId="1"/>
  </si>
  <si>
    <t>イのうち各使用者の専用面積</t>
    <rPh sb="4" eb="5">
      <t>カク</t>
    </rPh>
    <rPh sb="5" eb="8">
      <t>シヨウシャ</t>
    </rPh>
    <rPh sb="9" eb="11">
      <t>センヨウ</t>
    </rPh>
    <rPh sb="11" eb="13">
      <t>メンセキ</t>
    </rPh>
    <phoneticPr fontId="1"/>
  </si>
  <si>
    <t>ウ</t>
    <phoneticPr fontId="1"/>
  </si>
  <si>
    <t>エ</t>
    <phoneticPr fontId="1"/>
  </si>
  <si>
    <t>（ ア － イ ）　　　　　</t>
    <phoneticPr fontId="1"/>
  </si>
  <si>
    <t>各使用者の駐車場の共用床面積</t>
    <rPh sb="0" eb="1">
      <t>カク</t>
    </rPh>
    <rPh sb="1" eb="4">
      <t>シヨウシャ</t>
    </rPh>
    <rPh sb="5" eb="8">
      <t>チュウシャジョウ</t>
    </rPh>
    <rPh sb="9" eb="11">
      <t>キョウヨウ</t>
    </rPh>
    <rPh sb="11" eb="14">
      <t>ユカメンセキ</t>
    </rPh>
    <phoneticPr fontId="1"/>
  </si>
  <si>
    <t>オ</t>
    <phoneticPr fontId="1"/>
  </si>
  <si>
    <t>（ エ × ウ／イ ）</t>
    <phoneticPr fontId="1"/>
  </si>
  <si>
    <t>駐車場（家屋に限る）部分の床面積の明細</t>
    <rPh sb="4" eb="6">
      <t>カオク</t>
    </rPh>
    <rPh sb="7" eb="8">
      <t>カギ</t>
    </rPh>
    <phoneticPr fontId="1"/>
  </si>
  <si>
    <r>
      <t xml:space="preserve">駐車場家屋の延べ面積
</t>
    </r>
    <r>
      <rPr>
        <sz val="10"/>
        <color theme="1"/>
        <rFont val="ＭＳ Ｐ明朝"/>
        <family val="1"/>
        <charset val="128"/>
      </rPr>
      <t>（駐車場家屋全体の床面積）</t>
    </r>
    <rPh sb="0" eb="3">
      <t>チュウシャジョウ</t>
    </rPh>
    <rPh sb="3" eb="5">
      <t>カオク</t>
    </rPh>
    <rPh sb="6" eb="7">
      <t>ノ</t>
    </rPh>
    <rPh sb="8" eb="10">
      <t>メンセキ</t>
    </rPh>
    <rPh sb="12" eb="15">
      <t>チュウシャジョウ</t>
    </rPh>
    <rPh sb="15" eb="17">
      <t>カオク</t>
    </rPh>
    <rPh sb="17" eb="19">
      <t>ゼンタイ</t>
    </rPh>
    <rPh sb="20" eb="23">
      <t>ユカメンセキ</t>
    </rPh>
    <phoneticPr fontId="1"/>
  </si>
  <si>
    <r>
      <rPr>
        <sz val="9"/>
        <color theme="1"/>
        <rFont val="ＭＳ 明朝"/>
        <family val="1"/>
        <charset val="128"/>
      </rPr>
      <t>駐車場家屋の専用部分の延べ</t>
    </r>
    <r>
      <rPr>
        <sz val="10"/>
        <color theme="1"/>
        <rFont val="ＭＳ 明朝"/>
        <family val="1"/>
        <charset val="128"/>
      </rPr>
      <t xml:space="preserve">
面積</t>
    </r>
    <r>
      <rPr>
        <sz val="9"/>
        <color theme="1"/>
        <rFont val="ＭＳ 明朝"/>
        <family val="1"/>
        <charset val="128"/>
      </rPr>
      <t>（空スペースを含む）</t>
    </r>
    <rPh sb="0" eb="3">
      <t>チュウシャジョウ</t>
    </rPh>
    <rPh sb="3" eb="5">
      <t>カオク</t>
    </rPh>
    <rPh sb="6" eb="8">
      <t>センヨウ</t>
    </rPh>
    <rPh sb="8" eb="10">
      <t>ブブン</t>
    </rPh>
    <rPh sb="11" eb="12">
      <t>ノ</t>
    </rPh>
    <phoneticPr fontId="1"/>
  </si>
  <si>
    <t>駐車場家屋の共用部分の延べ面積</t>
    <rPh sb="0" eb="3">
      <t>チュウシャジョウ</t>
    </rPh>
    <rPh sb="3" eb="5">
      <t>カオク</t>
    </rPh>
    <rPh sb="6" eb="8">
      <t>キョウヨウ</t>
    </rPh>
    <rPh sb="8" eb="10">
      <t>ブブン</t>
    </rPh>
    <rPh sb="11" eb="12">
      <t>ノ</t>
    </rPh>
    <rPh sb="13" eb="15">
      <t>メンセキ</t>
    </rPh>
    <phoneticPr fontId="1"/>
  </si>
  <si>
    <t>提出</t>
  </si>
  <si>
    <t>用）</t>
    <rPh sb="0" eb="1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</si>
</sst>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7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16"/>
      <color theme="1"/>
      <name val="HG丸ｺﾞｼｯｸM-PRO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OCRB"/>
      <family val="3"/>
    </font>
    <font>
      <sz val="8"/>
      <color theme="1"/>
      <name val="ＭＳ Ｐゴシック"/>
      <family val="3"/>
      <charset val="128"/>
    </font>
    <font>
      <sz val="10.5"/>
      <color theme="1"/>
      <name val="ＭＳ Ｐゴシック"/>
      <family val="2"/>
      <charset val="128"/>
      <scheme val="minor"/>
    </font>
    <font>
      <b/>
      <sz val="10"/>
      <color theme="1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8.5"/>
      <color theme="1"/>
      <name val="ＭＳ Ｐゴシック"/>
      <family val="3"/>
      <charset val="128"/>
    </font>
    <font>
      <sz val="8.5"/>
      <color theme="1"/>
      <name val="ＭＳ Ｐゴシック"/>
      <family val="2"/>
      <charset val="128"/>
      <scheme val="minor"/>
    </font>
    <font>
      <sz val="9.5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</borders>
  <cellStyleXfs count="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92"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0" borderId="0" xfId="3" applyFont="1" applyFill="1" applyBorder="1" applyAlignment="1">
      <alignment vertical="center" shrinkToFit="1"/>
    </xf>
    <xf numFmtId="0" fontId="7" fillId="0" borderId="0" xfId="3" applyFont="1" applyFill="1" applyAlignment="1">
      <alignment vertical="center" shrinkToFit="1"/>
    </xf>
    <xf numFmtId="0" fontId="0" fillId="0" borderId="0" xfId="0" applyFill="1">
      <alignment vertical="center"/>
    </xf>
    <xf numFmtId="0" fontId="0" fillId="0" borderId="18" xfId="0" applyBorder="1">
      <alignment vertical="center"/>
    </xf>
    <xf numFmtId="0" fontId="0" fillId="0" borderId="17" xfId="0" applyBorder="1">
      <alignment vertical="center"/>
    </xf>
    <xf numFmtId="0" fontId="0" fillId="0" borderId="13" xfId="0" applyBorder="1">
      <alignment vertical="center"/>
    </xf>
    <xf numFmtId="0" fontId="7" fillId="0" borderId="5" xfId="3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7" fillId="0" borderId="18" xfId="3" applyFont="1" applyFill="1" applyBorder="1" applyAlignment="1">
      <alignment vertical="center" shrinkToFit="1"/>
    </xf>
    <xf numFmtId="0" fontId="11" fillId="0" borderId="11" xfId="3" applyFont="1" applyFill="1" applyBorder="1" applyAlignment="1">
      <alignment vertical="center" shrinkToFit="1"/>
    </xf>
    <xf numFmtId="0" fontId="11" fillId="0" borderId="16" xfId="3" applyFont="1" applyFill="1" applyBorder="1" applyAlignment="1">
      <alignment vertical="center" shrinkToFit="1"/>
    </xf>
    <xf numFmtId="0" fontId="11" fillId="0" borderId="16" xfId="3" applyFont="1" applyFill="1" applyBorder="1" applyAlignment="1">
      <alignment shrinkToFit="1"/>
    </xf>
    <xf numFmtId="0" fontId="6" fillId="0" borderId="10" xfId="3" applyFont="1" applyFill="1" applyBorder="1" applyAlignment="1">
      <alignment shrinkToFit="1"/>
    </xf>
    <xf numFmtId="0" fontId="6" fillId="0" borderId="11" xfId="3" applyFont="1" applyFill="1" applyBorder="1" applyAlignment="1">
      <alignment shrinkToFit="1"/>
    </xf>
    <xf numFmtId="0" fontId="6" fillId="0" borderId="1" xfId="3" applyFont="1" applyFill="1" applyBorder="1" applyAlignment="1">
      <alignment shrinkToFit="1"/>
    </xf>
    <xf numFmtId="0" fontId="6" fillId="0" borderId="18" xfId="3" applyFont="1" applyFill="1" applyBorder="1" applyAlignment="1">
      <alignment shrinkToFit="1"/>
    </xf>
    <xf numFmtId="0" fontId="0" fillId="0" borderId="1" xfId="0" applyBorder="1">
      <alignment vertical="center"/>
    </xf>
    <xf numFmtId="0" fontId="11" fillId="0" borderId="1" xfId="3" applyFont="1" applyFill="1" applyBorder="1" applyAlignment="1">
      <alignment vertical="top" shrinkToFit="1"/>
    </xf>
    <xf numFmtId="0" fontId="11" fillId="0" borderId="12" xfId="3" applyFont="1" applyFill="1" applyBorder="1" applyAlignment="1">
      <alignment vertical="top" shrinkToFit="1"/>
    </xf>
    <xf numFmtId="0" fontId="0" fillId="0" borderId="11" xfId="0" applyBorder="1">
      <alignment vertical="center"/>
    </xf>
    <xf numFmtId="0" fontId="9" fillId="0" borderId="0" xfId="3" applyFont="1" applyFill="1" applyBorder="1" applyAlignment="1">
      <alignment shrinkToFit="1"/>
    </xf>
    <xf numFmtId="0" fontId="26" fillId="0" borderId="0" xfId="3" applyFont="1" applyFill="1" applyBorder="1" applyAlignment="1">
      <alignment vertical="center" shrinkToFit="1"/>
    </xf>
    <xf numFmtId="0" fontId="6" fillId="0" borderId="16" xfId="3" applyFont="1" applyFill="1" applyBorder="1" applyAlignment="1">
      <alignment vertical="center" shrinkToFit="1"/>
    </xf>
    <xf numFmtId="0" fontId="11" fillId="0" borderId="1" xfId="3" applyFont="1" applyFill="1" applyBorder="1" applyAlignment="1">
      <alignment shrinkToFit="1"/>
    </xf>
    <xf numFmtId="49" fontId="24" fillId="0" borderId="0" xfId="0" applyNumberFormat="1" applyFont="1" applyBorder="1" applyAlignment="1">
      <alignment vertical="center" shrinkToFit="1"/>
    </xf>
    <xf numFmtId="0" fontId="0" fillId="0" borderId="16" xfId="0" applyBorder="1">
      <alignment vertical="center"/>
    </xf>
    <xf numFmtId="0" fontId="11" fillId="0" borderId="17" xfId="3" applyFont="1" applyFill="1" applyBorder="1" applyAlignment="1">
      <alignment horizontal="center" vertical="center" textRotation="255" shrinkToFit="1"/>
    </xf>
    <xf numFmtId="0" fontId="6" fillId="0" borderId="16" xfId="3" applyFont="1" applyFill="1" applyBorder="1" applyAlignment="1">
      <alignment shrinkToFit="1"/>
    </xf>
    <xf numFmtId="0" fontId="6" fillId="0" borderId="0" xfId="3" applyFont="1" applyFill="1" applyBorder="1" applyAlignment="1">
      <alignment shrinkToFit="1"/>
    </xf>
    <xf numFmtId="0" fontId="6" fillId="0" borderId="5" xfId="3" applyFont="1" applyFill="1" applyBorder="1" applyAlignment="1">
      <alignment vertical="center" shrinkToFit="1"/>
    </xf>
    <xf numFmtId="0" fontId="6" fillId="0" borderId="27" xfId="3" applyFont="1" applyFill="1" applyBorder="1" applyAlignment="1">
      <alignment vertical="center" shrinkToFit="1"/>
    </xf>
    <xf numFmtId="0" fontId="6" fillId="0" borderId="6" xfId="3" applyFont="1" applyFill="1" applyBorder="1" applyAlignment="1">
      <alignment vertical="center" shrinkToFit="1"/>
    </xf>
    <xf numFmtId="0" fontId="6" fillId="0" borderId="33" xfId="3" applyFont="1" applyFill="1" applyBorder="1" applyAlignment="1">
      <alignment vertical="center" shrinkToFit="1"/>
    </xf>
    <xf numFmtId="0" fontId="7" fillId="0" borderId="31" xfId="3" applyFont="1" applyFill="1" applyBorder="1" applyAlignment="1">
      <alignment vertical="center" shrinkToFit="1"/>
    </xf>
    <xf numFmtId="0" fontId="7" fillId="0" borderId="30" xfId="3" applyFont="1" applyFill="1" applyBorder="1" applyAlignment="1">
      <alignment vertical="center" shrinkToFit="1"/>
    </xf>
    <xf numFmtId="0" fontId="7" fillId="0" borderId="38" xfId="3" applyFont="1" applyFill="1" applyBorder="1" applyAlignment="1">
      <alignment vertical="center" shrinkToFit="1"/>
    </xf>
    <xf numFmtId="0" fontId="7" fillId="0" borderId="2" xfId="3" applyFont="1" applyFill="1" applyBorder="1" applyAlignment="1">
      <alignment vertical="center" shrinkToFit="1"/>
    </xf>
    <xf numFmtId="0" fontId="26" fillId="0" borderId="3" xfId="3" applyFont="1" applyFill="1" applyBorder="1" applyAlignment="1">
      <alignment vertical="center" shrinkToFit="1"/>
    </xf>
    <xf numFmtId="0" fontId="26" fillId="0" borderId="2" xfId="3" applyFont="1" applyFill="1" applyBorder="1" applyAlignment="1">
      <alignment vertical="center" shrinkToFit="1"/>
    </xf>
    <xf numFmtId="0" fontId="26" fillId="0" borderId="3" xfId="3" applyFont="1" applyFill="1" applyBorder="1" applyAlignment="1">
      <alignment horizontal="distributed" vertical="center" shrinkToFit="1"/>
    </xf>
    <xf numFmtId="0" fontId="28" fillId="0" borderId="0" xfId="3" applyFont="1" applyFill="1" applyBorder="1" applyAlignment="1">
      <alignment vertical="center" shrinkToFit="1"/>
    </xf>
    <xf numFmtId="0" fontId="29" fillId="0" borderId="0" xfId="3" applyFont="1" applyFill="1" applyBorder="1" applyAlignment="1">
      <alignment vertical="center" shrinkToFit="1"/>
    </xf>
    <xf numFmtId="0" fontId="29" fillId="0" borderId="3" xfId="3" applyFont="1" applyFill="1" applyBorder="1" applyAlignment="1">
      <alignment vertical="center" shrinkToFit="1"/>
    </xf>
    <xf numFmtId="0" fontId="7" fillId="0" borderId="3" xfId="3" applyFont="1" applyFill="1" applyBorder="1" applyAlignment="1">
      <alignment vertical="center" shrinkToFit="1"/>
    </xf>
    <xf numFmtId="0" fontId="6" fillId="0" borderId="45" xfId="3" applyFont="1" applyFill="1" applyBorder="1" applyAlignment="1">
      <alignment vertical="center" shrinkToFit="1"/>
    </xf>
    <xf numFmtId="0" fontId="6" fillId="0" borderId="28" xfId="3" applyFont="1" applyFill="1" applyBorder="1" applyAlignment="1">
      <alignment horizontal="distributed" vertical="center" indent="2" shrinkToFit="1"/>
    </xf>
    <xf numFmtId="0" fontId="20" fillId="0" borderId="5" xfId="0" applyFont="1" applyBorder="1" applyAlignment="1">
      <alignment vertical="center" shrinkToFit="1"/>
    </xf>
    <xf numFmtId="0" fontId="6" fillId="0" borderId="57" xfId="3" applyFont="1" applyFill="1" applyBorder="1" applyAlignment="1">
      <alignment horizontal="distributed" vertical="center" indent="2" shrinkToFit="1"/>
    </xf>
    <xf numFmtId="0" fontId="6" fillId="0" borderId="60" xfId="3" applyFont="1" applyFill="1" applyBorder="1" applyAlignment="1">
      <alignment vertical="center" shrinkToFit="1"/>
    </xf>
    <xf numFmtId="0" fontId="6" fillId="0" borderId="32" xfId="3" applyFont="1" applyFill="1" applyBorder="1" applyAlignment="1">
      <alignment horizontal="distributed" vertical="center" indent="2" shrinkToFit="1"/>
    </xf>
    <xf numFmtId="0" fontId="20" fillId="0" borderId="6" xfId="0" applyFont="1" applyBorder="1" applyAlignment="1">
      <alignment vertical="center" shrinkToFit="1"/>
    </xf>
    <xf numFmtId="0" fontId="6" fillId="0" borderId="58" xfId="3" applyFont="1" applyFill="1" applyBorder="1" applyAlignment="1">
      <alignment horizontal="distributed" vertical="center" indent="2" shrinkToFit="1"/>
    </xf>
    <xf numFmtId="0" fontId="6" fillId="0" borderId="43" xfId="3" applyFont="1" applyFill="1" applyBorder="1" applyAlignment="1">
      <alignment vertical="center" textRotation="255" shrinkToFit="1"/>
    </xf>
    <xf numFmtId="0" fontId="6" fillId="0" borderId="28" xfId="3" applyFont="1" applyFill="1" applyBorder="1" applyAlignment="1">
      <alignment vertical="center" shrinkToFit="1"/>
    </xf>
    <xf numFmtId="0" fontId="6" fillId="0" borderId="43" xfId="3" applyFont="1" applyFill="1" applyBorder="1" applyAlignment="1">
      <alignment shrinkToFit="1"/>
    </xf>
    <xf numFmtId="49" fontId="24" fillId="0" borderId="5" xfId="0" applyNumberFormat="1" applyFont="1" applyBorder="1" applyAlignment="1">
      <alignment vertical="center" shrinkToFit="1"/>
    </xf>
    <xf numFmtId="0" fontId="6" fillId="0" borderId="4" xfId="3" applyFont="1" applyFill="1" applyBorder="1" applyAlignment="1">
      <alignment vertical="center" textRotation="255" shrinkToFit="1"/>
    </xf>
    <xf numFmtId="0" fontId="6" fillId="0" borderId="13" xfId="3" applyFont="1" applyFill="1" applyBorder="1" applyAlignment="1">
      <alignment vertical="center" textRotation="255" shrinkToFit="1"/>
    </xf>
    <xf numFmtId="0" fontId="6" fillId="0" borderId="23" xfId="3" applyFont="1" applyFill="1" applyBorder="1" applyAlignment="1">
      <alignment vertical="center" textRotation="255" shrinkToFit="1"/>
    </xf>
    <xf numFmtId="0" fontId="11" fillId="0" borderId="9" xfId="3" applyFont="1" applyFill="1" applyBorder="1" applyAlignment="1">
      <alignment vertical="center" shrinkToFit="1"/>
    </xf>
    <xf numFmtId="0" fontId="6" fillId="0" borderId="9" xfId="3" applyFont="1" applyFill="1" applyBorder="1" applyAlignment="1">
      <alignment vertical="center" textRotation="255" shrinkToFit="1"/>
    </xf>
    <xf numFmtId="0" fontId="6" fillId="0" borderId="2" xfId="3" applyFont="1" applyFill="1" applyBorder="1" applyAlignment="1">
      <alignment vertical="center" textRotation="255" shrinkToFit="1"/>
    </xf>
    <xf numFmtId="0" fontId="11" fillId="0" borderId="16" xfId="3" applyFont="1" applyFill="1" applyBorder="1" applyAlignment="1">
      <alignment vertical="top" textRotation="255" wrapText="1" shrinkToFit="1"/>
    </xf>
    <xf numFmtId="0" fontId="11" fillId="0" borderId="11" xfId="3" applyFont="1" applyFill="1" applyBorder="1" applyAlignment="1">
      <alignment shrinkToFit="1"/>
    </xf>
    <xf numFmtId="0" fontId="11" fillId="0" borderId="18" xfId="3" applyFont="1" applyFill="1" applyBorder="1" applyAlignment="1">
      <alignment vertical="top" textRotation="255" shrinkToFit="1"/>
    </xf>
    <xf numFmtId="0" fontId="11" fillId="0" borderId="0" xfId="3" applyFont="1" applyFill="1" applyBorder="1" applyAlignment="1">
      <alignment vertical="top" textRotation="255" shrinkToFit="1"/>
    </xf>
    <xf numFmtId="0" fontId="0" fillId="0" borderId="48" xfId="0" applyBorder="1">
      <alignment vertical="center"/>
    </xf>
    <xf numFmtId="0" fontId="6" fillId="0" borderId="50" xfId="3" applyFont="1" applyFill="1" applyBorder="1" applyAlignment="1">
      <alignment shrinkToFit="1"/>
    </xf>
    <xf numFmtId="0" fontId="6" fillId="0" borderId="52" xfId="3" applyFont="1" applyFill="1" applyBorder="1" applyAlignment="1">
      <alignment vertical="center" textRotation="255" shrinkToFit="1"/>
    </xf>
    <xf numFmtId="0" fontId="6" fillId="0" borderId="23" xfId="3" applyFont="1" applyFill="1" applyBorder="1" applyAlignment="1">
      <alignment vertical="center" shrinkToFit="1"/>
    </xf>
    <xf numFmtId="0" fontId="6" fillId="0" borderId="18" xfId="3" applyFont="1" applyFill="1" applyBorder="1" applyAlignment="1">
      <alignment vertical="center" textRotation="255" shrinkToFit="1"/>
    </xf>
    <xf numFmtId="49" fontId="24" fillId="0" borderId="24" xfId="0" applyNumberFormat="1" applyFont="1" applyBorder="1" applyAlignment="1">
      <alignment vertical="center" shrinkToFit="1"/>
    </xf>
    <xf numFmtId="0" fontId="0" fillId="0" borderId="24" xfId="0" applyBorder="1">
      <alignment vertical="center"/>
    </xf>
    <xf numFmtId="0" fontId="6" fillId="0" borderId="10" xfId="3" applyFont="1" applyFill="1" applyBorder="1" applyAlignment="1">
      <alignment horizontal="distributed" shrinkToFit="1"/>
    </xf>
    <xf numFmtId="0" fontId="0" fillId="0" borderId="1" xfId="0" applyBorder="1" applyAlignment="1">
      <alignment horizontal="distributed" vertical="top" shrinkToFit="1"/>
    </xf>
    <xf numFmtId="0" fontId="0" fillId="0" borderId="23" xfId="0" applyBorder="1">
      <alignment vertical="center"/>
    </xf>
    <xf numFmtId="0" fontId="6" fillId="0" borderId="60" xfId="3" applyFont="1" applyFill="1" applyBorder="1" applyAlignment="1">
      <alignment vertical="center" textRotation="255" shrinkToFit="1"/>
    </xf>
    <xf numFmtId="0" fontId="19" fillId="0" borderId="6" xfId="3" applyFont="1" applyFill="1" applyBorder="1" applyAlignment="1">
      <alignment vertical="top" shrinkToFit="1"/>
    </xf>
    <xf numFmtId="0" fontId="0" fillId="0" borderId="33" xfId="0" applyBorder="1">
      <alignment vertical="center"/>
    </xf>
    <xf numFmtId="0" fontId="6" fillId="0" borderId="45" xfId="3" applyFont="1" applyFill="1" applyBorder="1" applyAlignment="1">
      <alignment vertical="center" textRotation="255" shrinkToFit="1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6" fillId="0" borderId="2" xfId="3" applyFont="1" applyFill="1" applyBorder="1" applyAlignment="1">
      <alignment vertical="center" shrinkToFit="1"/>
    </xf>
    <xf numFmtId="0" fontId="14" fillId="0" borderId="0" xfId="3" applyFont="1" applyFill="1" applyBorder="1" applyAlignment="1">
      <alignment horizontal="center" vertical="center" textRotation="255" shrinkToFit="1"/>
    </xf>
    <xf numFmtId="0" fontId="0" fillId="0" borderId="53" xfId="0" applyBorder="1">
      <alignment vertical="center"/>
    </xf>
    <xf numFmtId="0" fontId="6" fillId="0" borderId="7" xfId="3" applyFont="1" applyFill="1" applyBorder="1" applyAlignment="1">
      <alignment vertical="center" textRotation="255" shrinkToFit="1"/>
    </xf>
    <xf numFmtId="0" fontId="11" fillId="0" borderId="42" xfId="3" applyFont="1" applyFill="1" applyBorder="1" applyAlignment="1">
      <alignment vertical="center" textRotation="255" shrinkToFit="1"/>
    </xf>
    <xf numFmtId="0" fontId="0" fillId="0" borderId="42" xfId="0" applyBorder="1">
      <alignment vertical="center"/>
    </xf>
    <xf numFmtId="0" fontId="14" fillId="0" borderId="0" xfId="3" applyFont="1" applyFill="1" applyBorder="1" applyAlignment="1">
      <alignment horizontal="center" vertical="top" textRotation="255" shrinkToFit="1"/>
    </xf>
    <xf numFmtId="0" fontId="11" fillId="0" borderId="18" xfId="3" applyFont="1" applyFill="1" applyBorder="1" applyAlignment="1">
      <alignment horizontal="center" vertical="center" textRotation="255" shrinkToFit="1"/>
    </xf>
    <xf numFmtId="0" fontId="11" fillId="0" borderId="13" xfId="3" applyFont="1" applyFill="1" applyBorder="1" applyAlignment="1">
      <alignment horizontal="center" vertical="center" textRotation="255" shrinkToFit="1"/>
    </xf>
    <xf numFmtId="0" fontId="0" fillId="0" borderId="17" xfId="0" applyBorder="1" applyAlignment="1">
      <alignment vertical="top" shrinkToFit="1"/>
    </xf>
    <xf numFmtId="0" fontId="11" fillId="0" borderId="0" xfId="3" applyFont="1" applyFill="1" applyBorder="1" applyAlignment="1">
      <alignment vertical="center" shrinkToFit="1"/>
    </xf>
    <xf numFmtId="0" fontId="6" fillId="0" borderId="67" xfId="3" applyFont="1" applyFill="1" applyBorder="1" applyAlignment="1">
      <alignment shrinkToFit="1"/>
    </xf>
    <xf numFmtId="0" fontId="6" fillId="0" borderId="68" xfId="3" applyFont="1" applyFill="1" applyBorder="1" applyAlignment="1">
      <alignment vertical="center" textRotation="255" shrinkToFit="1"/>
    </xf>
    <xf numFmtId="0" fontId="6" fillId="0" borderId="69" xfId="3" applyFont="1" applyFill="1" applyBorder="1" applyAlignment="1" applyProtection="1">
      <alignment vertical="center" shrinkToFit="1"/>
    </xf>
    <xf numFmtId="0" fontId="6" fillId="0" borderId="70" xfId="3" applyFont="1" applyFill="1" applyBorder="1" applyAlignment="1" applyProtection="1">
      <alignment vertical="center" shrinkToFit="1"/>
    </xf>
    <xf numFmtId="0" fontId="6" fillId="0" borderId="71" xfId="3" applyFont="1" applyFill="1" applyBorder="1" applyAlignment="1" applyProtection="1">
      <alignment vertical="center" textRotation="255" shrinkToFit="1"/>
    </xf>
    <xf numFmtId="0" fontId="6" fillId="0" borderId="4" xfId="3" applyFont="1" applyFill="1" applyBorder="1" applyAlignment="1">
      <alignment vertical="center" shrinkToFit="1"/>
    </xf>
    <xf numFmtId="0" fontId="6" fillId="0" borderId="23" xfId="3" applyFont="1" applyFill="1" applyBorder="1" applyAlignment="1">
      <alignment horizontal="distributed" vertical="center" indent="2" shrinkToFit="1"/>
    </xf>
    <xf numFmtId="0" fontId="20" fillId="0" borderId="0" xfId="0" applyFont="1" applyBorder="1" applyAlignment="1">
      <alignment horizontal="distributed" vertical="center" shrinkToFit="1"/>
    </xf>
    <xf numFmtId="0" fontId="6" fillId="0" borderId="14" xfId="3" applyFont="1" applyFill="1" applyBorder="1" applyAlignment="1">
      <alignment shrinkToFit="1"/>
    </xf>
    <xf numFmtId="0" fontId="6" fillId="0" borderId="15" xfId="3" applyFont="1" applyFill="1" applyBorder="1" applyAlignment="1">
      <alignment shrinkToFit="1"/>
    </xf>
    <xf numFmtId="0" fontId="17" fillId="0" borderId="16" xfId="3" applyFont="1" applyFill="1" applyBorder="1" applyAlignment="1">
      <alignment vertical="top" textRotation="255" wrapText="1" shrinkToFit="1"/>
    </xf>
    <xf numFmtId="0" fontId="7" fillId="0" borderId="49" xfId="3" applyFont="1" applyFill="1" applyBorder="1" applyAlignment="1">
      <alignment vertical="center" shrinkToFit="1"/>
    </xf>
    <xf numFmtId="0" fontId="6" fillId="0" borderId="74" xfId="3" applyFont="1" applyFill="1" applyBorder="1" applyAlignment="1">
      <alignment vertical="center" shrinkToFit="1"/>
    </xf>
    <xf numFmtId="0" fontId="6" fillId="0" borderId="75" xfId="3" applyFont="1" applyFill="1" applyBorder="1" applyAlignment="1">
      <alignment vertical="center" shrinkToFit="1"/>
    </xf>
    <xf numFmtId="0" fontId="0" fillId="0" borderId="75" xfId="0" applyBorder="1" applyAlignment="1">
      <alignment vertical="center"/>
    </xf>
    <xf numFmtId="0" fontId="6" fillId="0" borderId="76" xfId="3" applyFont="1" applyFill="1" applyBorder="1" applyAlignment="1">
      <alignment shrinkToFit="1"/>
    </xf>
    <xf numFmtId="0" fontId="17" fillId="0" borderId="0" xfId="0" applyFont="1" applyBorder="1" applyAlignment="1">
      <alignment vertical="top" textRotation="255" wrapText="1" shrinkToFit="1"/>
    </xf>
    <xf numFmtId="0" fontId="11" fillId="0" borderId="0" xfId="3" applyFont="1" applyFill="1" applyBorder="1" applyAlignment="1">
      <alignment vertical="top" shrinkToFit="1"/>
    </xf>
    <xf numFmtId="0" fontId="11" fillId="0" borderId="10" xfId="3" applyFont="1" applyFill="1" applyBorder="1" applyAlignment="1">
      <alignment vertical="top" shrinkToFit="1"/>
    </xf>
    <xf numFmtId="0" fontId="6" fillId="0" borderId="55" xfId="3" applyFont="1" applyFill="1" applyBorder="1" applyAlignment="1">
      <alignment vertical="center" textRotation="255" shrinkToFit="1"/>
    </xf>
    <xf numFmtId="0" fontId="11" fillId="0" borderId="52" xfId="3" applyFont="1" applyFill="1" applyBorder="1" applyAlignment="1">
      <alignment vertical="top" textRotation="255" shrinkToFit="1"/>
    </xf>
    <xf numFmtId="0" fontId="0" fillId="0" borderId="21" xfId="0" applyBorder="1">
      <alignment vertical="center"/>
    </xf>
    <xf numFmtId="0" fontId="0" fillId="0" borderId="21" xfId="0" applyBorder="1" applyAlignment="1">
      <alignment vertical="center" shrinkToFit="1"/>
    </xf>
    <xf numFmtId="0" fontId="9" fillId="0" borderId="17" xfId="3" applyFont="1" applyFill="1" applyBorder="1" applyAlignment="1">
      <alignment shrinkToFit="1"/>
    </xf>
    <xf numFmtId="0" fontId="6" fillId="0" borderId="75" xfId="3" applyFont="1" applyFill="1" applyBorder="1" applyAlignment="1">
      <alignment shrinkToFit="1"/>
    </xf>
    <xf numFmtId="0" fontId="11" fillId="0" borderId="48" xfId="3" applyFont="1" applyFill="1" applyBorder="1" applyAlignment="1">
      <alignment shrinkToFit="1"/>
    </xf>
    <xf numFmtId="0" fontId="11" fillId="0" borderId="51" xfId="3" applyFont="1" applyFill="1" applyBorder="1" applyAlignment="1">
      <alignment shrinkToFit="1"/>
    </xf>
    <xf numFmtId="0" fontId="0" fillId="0" borderId="52" xfId="0" applyBorder="1">
      <alignment vertical="center"/>
    </xf>
    <xf numFmtId="0" fontId="6" fillId="0" borderId="12" xfId="3" applyFont="1" applyFill="1" applyBorder="1" applyAlignment="1">
      <alignment horizontal="distributed" shrinkToFit="1"/>
    </xf>
    <xf numFmtId="0" fontId="6" fillId="0" borderId="13" xfId="3" applyFont="1" applyFill="1" applyBorder="1" applyAlignment="1">
      <alignment shrinkToFit="1"/>
    </xf>
    <xf numFmtId="0" fontId="0" fillId="0" borderId="12" xfId="0" applyBorder="1" applyAlignment="1">
      <alignment vertical="top" shrinkToFit="1"/>
    </xf>
    <xf numFmtId="0" fontId="6" fillId="0" borderId="22" xfId="3" applyFont="1" applyFill="1" applyBorder="1" applyAlignment="1">
      <alignment shrinkToFit="1"/>
    </xf>
    <xf numFmtId="0" fontId="6" fillId="0" borderId="14" xfId="3" applyFont="1" applyFill="1" applyBorder="1" applyAlignment="1">
      <alignment horizontal="distributed" shrinkToFit="1"/>
    </xf>
    <xf numFmtId="0" fontId="0" fillId="0" borderId="15" xfId="0" applyBorder="1">
      <alignment vertical="center"/>
    </xf>
    <xf numFmtId="0" fontId="22" fillId="0" borderId="16" xfId="0" applyFont="1" applyBorder="1" applyAlignment="1">
      <alignment vertical="center" shrinkToFit="1"/>
    </xf>
    <xf numFmtId="0" fontId="6" fillId="0" borderId="74" xfId="3" applyFont="1" applyFill="1" applyBorder="1" applyAlignment="1">
      <alignment horizontal="distributed" shrinkToFit="1"/>
    </xf>
    <xf numFmtId="0" fontId="0" fillId="0" borderId="76" xfId="0" applyBorder="1">
      <alignment vertical="center"/>
    </xf>
    <xf numFmtId="4" fontId="31" fillId="2" borderId="21" xfId="0" applyNumberFormat="1" applyFont="1" applyFill="1" applyBorder="1" applyAlignment="1" applyProtection="1">
      <alignment vertical="center" shrinkToFit="1"/>
    </xf>
    <xf numFmtId="4" fontId="31" fillId="2" borderId="66" xfId="0" applyNumberFormat="1" applyFont="1" applyFill="1" applyBorder="1" applyAlignment="1" applyProtection="1">
      <alignment vertical="center" shrinkToFit="1"/>
    </xf>
    <xf numFmtId="4" fontId="31" fillId="2" borderId="16" xfId="0" applyNumberFormat="1" applyFont="1" applyFill="1" applyBorder="1" applyAlignment="1" applyProtection="1">
      <alignment vertical="center" shrinkToFit="1"/>
    </xf>
    <xf numFmtId="4" fontId="31" fillId="2" borderId="57" xfId="0" applyNumberFormat="1" applyFont="1" applyFill="1" applyBorder="1" applyAlignment="1" applyProtection="1">
      <alignment vertical="center" shrinkToFit="1"/>
    </xf>
    <xf numFmtId="4" fontId="31" fillId="2" borderId="70" xfId="0" applyNumberFormat="1" applyFont="1" applyFill="1" applyBorder="1" applyAlignment="1" applyProtection="1">
      <alignment vertical="center" shrinkToFit="1"/>
    </xf>
    <xf numFmtId="4" fontId="31" fillId="2" borderId="73" xfId="0" applyNumberFormat="1" applyFont="1" applyFill="1" applyBorder="1" applyAlignment="1" applyProtection="1">
      <alignment vertical="center" shrinkToFit="1"/>
    </xf>
    <xf numFmtId="4" fontId="31" fillId="2" borderId="77" xfId="0" applyNumberFormat="1" applyFont="1" applyFill="1" applyBorder="1" applyAlignment="1" applyProtection="1">
      <alignment vertical="center" shrinkToFit="1"/>
    </xf>
    <xf numFmtId="4" fontId="31" fillId="2" borderId="17" xfId="0" applyNumberFormat="1" applyFont="1" applyFill="1" applyBorder="1" applyAlignment="1" applyProtection="1">
      <alignment vertical="center" shrinkToFit="1"/>
    </xf>
    <xf numFmtId="4" fontId="31" fillId="2" borderId="25" xfId="0" applyNumberFormat="1" applyFont="1" applyFill="1" applyBorder="1" applyAlignment="1" applyProtection="1">
      <alignment vertical="center" shrinkToFit="1"/>
    </xf>
    <xf numFmtId="4" fontId="31" fillId="2" borderId="39" xfId="0" applyNumberFormat="1" applyFont="1" applyFill="1" applyBorder="1" applyAlignment="1" applyProtection="1">
      <alignment vertical="center" shrinkToFit="1"/>
    </xf>
    <xf numFmtId="4" fontId="31" fillId="0" borderId="16" xfId="0" applyNumberFormat="1" applyFont="1" applyBorder="1" applyAlignment="1" applyProtection="1">
      <alignment vertical="center" shrinkToFit="1"/>
    </xf>
    <xf numFmtId="4" fontId="31" fillId="0" borderId="26" xfId="0" applyNumberFormat="1" applyFont="1" applyBorder="1" applyAlignment="1" applyProtection="1">
      <alignment vertical="center" shrinkToFit="1"/>
    </xf>
    <xf numFmtId="4" fontId="31" fillId="2" borderId="16" xfId="0" applyNumberFormat="1" applyFont="1" applyFill="1" applyBorder="1" applyAlignment="1">
      <alignment vertical="center" shrinkToFit="1"/>
    </xf>
    <xf numFmtId="4" fontId="31" fillId="2" borderId="29" xfId="0" applyNumberFormat="1" applyFont="1" applyFill="1" applyBorder="1" applyAlignment="1">
      <alignment vertical="center" shrinkToFit="1"/>
    </xf>
    <xf numFmtId="0" fontId="0" fillId="0" borderId="25" xfId="0" applyBorder="1" applyAlignment="1" applyProtection="1">
      <alignment vertical="center" shrinkToFit="1"/>
    </xf>
    <xf numFmtId="0" fontId="0" fillId="2" borderId="17" xfId="0" applyFill="1" applyBorder="1" applyAlignment="1">
      <alignment vertical="center" shrinkToFit="1"/>
    </xf>
    <xf numFmtId="0" fontId="0" fillId="2" borderId="39" xfId="0" applyFill="1" applyBorder="1" applyAlignment="1">
      <alignment vertical="center" shrinkToFit="1"/>
    </xf>
    <xf numFmtId="4" fontId="16" fillId="0" borderId="16" xfId="0" applyNumberFormat="1" applyFont="1" applyBorder="1" applyAlignment="1" applyProtection="1">
      <alignment vertical="center" shrinkToFit="1"/>
    </xf>
    <xf numFmtId="4" fontId="16" fillId="0" borderId="26" xfId="0" applyNumberFormat="1" applyFont="1" applyBorder="1" applyAlignment="1" applyProtection="1">
      <alignment vertical="center" shrinkToFit="1"/>
    </xf>
    <xf numFmtId="4" fontId="16" fillId="2" borderId="16" xfId="0" applyNumberFormat="1" applyFont="1" applyFill="1" applyBorder="1" applyAlignment="1">
      <alignment vertical="center" shrinkToFit="1"/>
    </xf>
    <xf numFmtId="4" fontId="16" fillId="2" borderId="29" xfId="0" applyNumberFormat="1" applyFont="1" applyFill="1" applyBorder="1" applyAlignment="1">
      <alignment vertical="center" shrinkToFit="1"/>
    </xf>
    <xf numFmtId="4" fontId="15" fillId="0" borderId="17" xfId="0" applyNumberFormat="1" applyFont="1" applyBorder="1" applyAlignment="1" applyProtection="1">
      <alignment vertical="center" shrinkToFit="1"/>
    </xf>
    <xf numFmtId="4" fontId="15" fillId="0" borderId="25" xfId="0" applyNumberFormat="1" applyFont="1" applyBorder="1" applyAlignment="1" applyProtection="1">
      <alignment vertical="center" shrinkToFit="1"/>
    </xf>
    <xf numFmtId="4" fontId="15" fillId="2" borderId="17" xfId="0" applyNumberFormat="1" applyFont="1" applyFill="1" applyBorder="1" applyAlignment="1">
      <alignment vertical="center" shrinkToFit="1"/>
    </xf>
    <xf numFmtId="4" fontId="15" fillId="2" borderId="39" xfId="0" applyNumberFormat="1" applyFont="1" applyFill="1" applyBorder="1" applyAlignment="1">
      <alignment vertical="center" shrinkToFit="1"/>
    </xf>
    <xf numFmtId="4" fontId="16" fillId="0" borderId="21" xfId="0" applyNumberFormat="1" applyFont="1" applyBorder="1" applyAlignment="1" applyProtection="1">
      <alignment vertical="center" shrinkToFit="1"/>
    </xf>
    <xf numFmtId="4" fontId="16" fillId="0" borderId="66" xfId="0" applyNumberFormat="1" applyFont="1" applyBorder="1" applyAlignment="1" applyProtection="1">
      <alignment vertical="center" shrinkToFit="1"/>
    </xf>
    <xf numFmtId="4" fontId="31" fillId="0" borderId="48" xfId="0" applyNumberFormat="1" applyFont="1" applyBorder="1" applyAlignment="1" applyProtection="1">
      <alignment vertical="center" shrinkToFit="1"/>
    </xf>
    <xf numFmtId="4" fontId="31" fillId="0" borderId="61" xfId="0" applyNumberFormat="1" applyFont="1" applyBorder="1" applyAlignment="1" applyProtection="1">
      <alignment vertical="center" shrinkToFit="1"/>
    </xf>
    <xf numFmtId="4" fontId="16" fillId="2" borderId="16" xfId="0" applyNumberFormat="1" applyFont="1" applyFill="1" applyBorder="1" applyAlignment="1" applyProtection="1">
      <alignment vertical="center" shrinkToFit="1"/>
    </xf>
    <xf numFmtId="4" fontId="31" fillId="2" borderId="62" xfId="0" applyNumberFormat="1" applyFont="1" applyFill="1" applyBorder="1" applyAlignment="1" applyProtection="1">
      <alignment vertical="center" shrinkToFit="1"/>
    </xf>
    <xf numFmtId="4" fontId="16" fillId="0" borderId="0" xfId="0" applyNumberFormat="1" applyFont="1" applyAlignment="1" applyProtection="1">
      <alignment vertical="center" shrinkToFit="1"/>
    </xf>
    <xf numFmtId="4" fontId="16" fillId="0" borderId="24" xfId="0" applyNumberFormat="1" applyFont="1" applyBorder="1" applyAlignment="1" applyProtection="1">
      <alignment vertical="center" shrinkToFit="1"/>
    </xf>
    <xf numFmtId="4" fontId="16" fillId="2" borderId="0" xfId="0" applyNumberFormat="1" applyFont="1" applyFill="1" applyAlignment="1" applyProtection="1">
      <alignment vertical="center" shrinkToFit="1"/>
    </xf>
    <xf numFmtId="4" fontId="31" fillId="2" borderId="3" xfId="0" applyNumberFormat="1" applyFont="1" applyFill="1" applyBorder="1" applyAlignment="1" applyProtection="1">
      <alignment vertical="center" shrinkToFit="1"/>
    </xf>
    <xf numFmtId="4" fontId="16" fillId="0" borderId="17" xfId="0" applyNumberFormat="1" applyFont="1" applyBorder="1" applyAlignment="1" applyProtection="1">
      <alignment vertical="center" shrinkToFit="1"/>
    </xf>
    <xf numFmtId="4" fontId="16" fillId="0" borderId="25" xfId="0" applyNumberFormat="1" applyFont="1" applyBorder="1" applyAlignment="1" applyProtection="1">
      <alignment vertical="center" shrinkToFit="1"/>
    </xf>
    <xf numFmtId="4" fontId="16" fillId="2" borderId="17" xfId="0" applyNumberFormat="1" applyFont="1" applyFill="1" applyBorder="1" applyAlignment="1" applyProtection="1">
      <alignment vertical="center" shrinkToFit="1"/>
    </xf>
    <xf numFmtId="4" fontId="16" fillId="2" borderId="21" xfId="0" applyNumberFormat="1" applyFont="1" applyFill="1" applyBorder="1" applyAlignment="1" applyProtection="1">
      <alignment vertical="center" shrinkToFit="1"/>
    </xf>
    <xf numFmtId="4" fontId="16" fillId="2" borderId="77" xfId="0" applyNumberFormat="1" applyFont="1" applyFill="1" applyBorder="1" applyAlignment="1" applyProtection="1">
      <alignment vertical="center" shrinkToFit="1"/>
    </xf>
    <xf numFmtId="40" fontId="36" fillId="0" borderId="26" xfId="0" applyNumberFormat="1" applyFont="1" applyBorder="1" applyAlignment="1" applyProtection="1">
      <alignment vertical="center" shrinkToFit="1"/>
    </xf>
    <xf numFmtId="40" fontId="36" fillId="2" borderId="16" xfId="0" applyNumberFormat="1" applyFont="1" applyFill="1" applyBorder="1" applyAlignment="1" applyProtection="1">
      <alignment vertical="center" shrinkToFit="1"/>
    </xf>
    <xf numFmtId="40" fontId="36" fillId="2" borderId="29" xfId="0" applyNumberFormat="1" applyFont="1" applyFill="1" applyBorder="1" applyAlignment="1" applyProtection="1">
      <alignment vertical="center" shrinkToFit="1"/>
    </xf>
    <xf numFmtId="40" fontId="36" fillId="0" borderId="24" xfId="0" applyNumberFormat="1" applyFont="1" applyBorder="1" applyAlignment="1" applyProtection="1">
      <alignment vertical="center" shrinkToFit="1"/>
    </xf>
    <xf numFmtId="40" fontId="36" fillId="2" borderId="0" xfId="0" applyNumberFormat="1" applyFont="1" applyFill="1" applyBorder="1" applyAlignment="1" applyProtection="1">
      <alignment vertical="center" shrinkToFit="1"/>
    </xf>
    <xf numFmtId="40" fontId="36" fillId="2" borderId="3" xfId="0" applyNumberFormat="1" applyFont="1" applyFill="1" applyBorder="1" applyAlignment="1" applyProtection="1">
      <alignment vertical="center" shrinkToFit="1"/>
    </xf>
    <xf numFmtId="40" fontId="36" fillId="0" borderId="25" xfId="0" applyNumberFormat="1" applyFont="1" applyBorder="1" applyAlignment="1" applyProtection="1">
      <alignment vertical="center" shrinkToFit="1"/>
    </xf>
    <xf numFmtId="40" fontId="36" fillId="2" borderId="17" xfId="0" applyNumberFormat="1" applyFont="1" applyFill="1" applyBorder="1" applyAlignment="1" applyProtection="1">
      <alignment vertical="center" shrinkToFit="1"/>
    </xf>
    <xf numFmtId="40" fontId="36" fillId="2" borderId="39" xfId="0" applyNumberFormat="1" applyFont="1" applyFill="1" applyBorder="1" applyAlignment="1" applyProtection="1">
      <alignment vertical="center" shrinkToFit="1"/>
    </xf>
    <xf numFmtId="4" fontId="16" fillId="2" borderId="29" xfId="0" applyNumberFormat="1" applyFont="1" applyFill="1" applyBorder="1" applyAlignment="1" applyProtection="1">
      <alignment vertical="center" shrinkToFit="1"/>
    </xf>
    <xf numFmtId="4" fontId="15" fillId="0" borderId="0" xfId="0" applyNumberFormat="1" applyFont="1" applyBorder="1" applyAlignment="1" applyProtection="1">
      <alignment vertical="center" shrinkToFit="1"/>
    </xf>
    <xf numFmtId="4" fontId="15" fillId="0" borderId="24" xfId="0" applyNumberFormat="1" applyFont="1" applyBorder="1" applyAlignment="1" applyProtection="1">
      <alignment vertical="center" shrinkToFit="1"/>
    </xf>
    <xf numFmtId="4" fontId="15" fillId="2" borderId="0" xfId="0" applyNumberFormat="1" applyFont="1" applyFill="1" applyBorder="1" applyAlignment="1" applyProtection="1">
      <alignment vertical="center" shrinkToFit="1"/>
    </xf>
    <xf numFmtId="4" fontId="15" fillId="2" borderId="3" xfId="0" applyNumberFormat="1" applyFont="1" applyFill="1" applyBorder="1" applyAlignment="1" applyProtection="1">
      <alignment vertical="center" shrinkToFit="1"/>
    </xf>
    <xf numFmtId="4" fontId="16" fillId="0" borderId="79" xfId="0" applyNumberFormat="1" applyFont="1" applyBorder="1" applyAlignment="1" applyProtection="1">
      <alignment vertical="center" shrinkToFit="1"/>
    </xf>
    <xf numFmtId="4" fontId="16" fillId="0" borderId="81" xfId="0" applyNumberFormat="1" applyFont="1" applyBorder="1" applyAlignment="1" applyProtection="1">
      <alignment vertical="center" shrinkToFit="1"/>
    </xf>
    <xf numFmtId="4" fontId="31" fillId="0" borderId="75" xfId="0" applyNumberFormat="1" applyFont="1" applyBorder="1" applyAlignment="1">
      <alignment vertical="center" shrinkToFit="1"/>
    </xf>
    <xf numFmtId="4" fontId="31" fillId="0" borderId="82" xfId="0" applyNumberFormat="1" applyFont="1" applyBorder="1" applyAlignment="1">
      <alignment vertical="center" shrinkToFit="1"/>
    </xf>
    <xf numFmtId="4" fontId="16" fillId="2" borderId="50" xfId="0" applyNumberFormat="1" applyFont="1" applyFill="1" applyBorder="1" applyAlignment="1" applyProtection="1">
      <alignment vertical="center" shrinkToFit="1"/>
    </xf>
    <xf numFmtId="4" fontId="16" fillId="2" borderId="0" xfId="0" applyNumberFormat="1" applyFont="1" applyFill="1" applyBorder="1" applyAlignment="1" applyProtection="1">
      <alignment vertical="center" shrinkToFit="1"/>
    </xf>
    <xf numFmtId="49" fontId="36" fillId="2" borderId="16" xfId="0" applyNumberFormat="1" applyFont="1" applyFill="1" applyBorder="1" applyAlignment="1" applyProtection="1">
      <alignment vertical="center" shrinkToFit="1"/>
    </xf>
    <xf numFmtId="49" fontId="36" fillId="2" borderId="26" xfId="0" applyNumberFormat="1" applyFont="1" applyFill="1" applyBorder="1" applyAlignment="1" applyProtection="1">
      <alignment vertical="center" shrinkToFit="1"/>
    </xf>
    <xf numFmtId="4" fontId="31" fillId="0" borderId="75" xfId="0" applyNumberFormat="1" applyFont="1" applyBorder="1" applyAlignment="1" applyProtection="1">
      <alignment vertical="center" shrinkToFit="1"/>
    </xf>
    <xf numFmtId="4" fontId="31" fillId="0" borderId="82" xfId="0" applyNumberFormat="1" applyFont="1" applyBorder="1" applyAlignment="1" applyProtection="1">
      <alignment vertical="center" shrinkToFit="1"/>
    </xf>
    <xf numFmtId="4" fontId="31" fillId="2" borderId="50" xfId="0" applyNumberFormat="1" applyFont="1" applyFill="1" applyBorder="1" applyAlignment="1" applyProtection="1">
      <alignment vertical="center" shrinkToFit="1"/>
    </xf>
    <xf numFmtId="0" fontId="33" fillId="2" borderId="24" xfId="0" applyFont="1" applyFill="1" applyBorder="1" applyAlignment="1">
      <alignment vertical="top" wrapText="1"/>
    </xf>
    <xf numFmtId="49" fontId="33" fillId="2" borderId="1" xfId="0" applyNumberFormat="1" applyFont="1" applyFill="1" applyBorder="1" applyAlignment="1">
      <alignment vertical="top" wrapText="1"/>
    </xf>
    <xf numFmtId="4" fontId="31" fillId="2" borderId="0" xfId="0" applyNumberFormat="1" applyFont="1" applyFill="1" applyBorder="1" applyAlignment="1" applyProtection="1">
      <alignment vertical="center" shrinkToFit="1"/>
    </xf>
    <xf numFmtId="4" fontId="31" fillId="2" borderId="29" xfId="0" applyNumberFormat="1" applyFont="1" applyFill="1" applyBorder="1" applyAlignment="1" applyProtection="1">
      <alignment vertical="center" shrinkToFit="1"/>
    </xf>
    <xf numFmtId="40" fontId="36" fillId="0" borderId="35" xfId="0" applyNumberFormat="1" applyFont="1" applyBorder="1" applyAlignment="1" applyProtection="1">
      <alignment vertical="center" shrinkToFit="1"/>
    </xf>
    <xf numFmtId="40" fontId="36" fillId="0" borderId="8" xfId="0" applyNumberFormat="1" applyFont="1" applyBorder="1" applyAlignment="1" applyProtection="1">
      <alignment vertical="center" shrinkToFit="1"/>
    </xf>
    <xf numFmtId="0" fontId="0" fillId="0" borderId="17" xfId="0" applyBorder="1" applyAlignment="1" applyProtection="1">
      <alignment vertical="center" shrinkToFit="1"/>
    </xf>
    <xf numFmtId="0" fontId="26" fillId="0" borderId="0" xfId="3" applyFont="1" applyFill="1" applyBorder="1" applyAlignment="1">
      <alignment horizontal="distributed" vertical="center" shrinkToFit="1"/>
    </xf>
    <xf numFmtId="0" fontId="11" fillId="0" borderId="0" xfId="3" applyFont="1" applyFill="1" applyBorder="1" applyAlignment="1">
      <alignment horizontal="center" vertical="center" textRotation="255" shrinkToFit="1"/>
    </xf>
    <xf numFmtId="0" fontId="6" fillId="0" borderId="17" xfId="3" applyFont="1" applyFill="1" applyBorder="1" applyAlignment="1">
      <alignment horizontal="distributed" vertical="center" shrinkToFit="1"/>
    </xf>
    <xf numFmtId="40" fontId="36" fillId="0" borderId="16" xfId="0" applyNumberFormat="1" applyFont="1" applyBorder="1" applyAlignment="1" applyProtection="1">
      <alignment vertical="center" shrinkToFit="1"/>
    </xf>
    <xf numFmtId="40" fontId="36" fillId="0" borderId="0" xfId="0" applyNumberFormat="1" applyFont="1" applyAlignment="1" applyProtection="1">
      <alignment vertical="center" shrinkToFit="1"/>
    </xf>
    <xf numFmtId="40" fontId="36" fillId="0" borderId="17" xfId="0" applyNumberFormat="1" applyFont="1" applyBorder="1" applyAlignment="1" applyProtection="1">
      <alignment vertical="center" shrinkToFit="1"/>
    </xf>
    <xf numFmtId="0" fontId="6" fillId="0" borderId="0" xfId="3" applyFont="1" applyFill="1" applyBorder="1" applyAlignment="1">
      <alignment vertical="center" shrinkToFit="1"/>
    </xf>
    <xf numFmtId="0" fontId="25" fillId="0" borderId="78" xfId="3" applyFont="1" applyFill="1" applyBorder="1" applyAlignment="1">
      <alignment vertical="center" textRotation="255" shrinkToFit="1"/>
    </xf>
    <xf numFmtId="0" fontId="25" fillId="0" borderId="79" xfId="3" applyFont="1" applyFill="1" applyBorder="1" applyAlignment="1">
      <alignment shrinkToFit="1"/>
    </xf>
    <xf numFmtId="0" fontId="15" fillId="0" borderId="79" xfId="0" applyFont="1" applyBorder="1">
      <alignment vertical="center"/>
    </xf>
    <xf numFmtId="0" fontId="11" fillId="0" borderId="83" xfId="3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22" fillId="0" borderId="22" xfId="0" applyFont="1" applyBorder="1" applyAlignment="1">
      <alignment vertical="center" shrinkToFit="1"/>
    </xf>
    <xf numFmtId="0" fontId="11" fillId="0" borderId="68" xfId="3" applyFont="1" applyFill="1" applyBorder="1" applyAlignment="1">
      <alignment vertical="center" shrinkToFit="1"/>
    </xf>
    <xf numFmtId="49" fontId="36" fillId="2" borderId="22" xfId="0" applyNumberFormat="1" applyFont="1" applyFill="1" applyBorder="1" applyAlignment="1" applyProtection="1">
      <alignment vertical="center" shrinkToFit="1"/>
    </xf>
    <xf numFmtId="49" fontId="36" fillId="2" borderId="84" xfId="0" applyNumberFormat="1" applyFont="1" applyFill="1" applyBorder="1" applyAlignment="1" applyProtection="1">
      <alignment vertical="center" shrinkToFit="1"/>
    </xf>
    <xf numFmtId="0" fontId="11" fillId="0" borderId="85" xfId="3" applyFont="1" applyFill="1" applyBorder="1" applyAlignment="1">
      <alignment vertical="center" shrinkToFit="1"/>
    </xf>
    <xf numFmtId="0" fontId="6" fillId="0" borderId="48" xfId="3" applyFont="1" applyFill="1" applyBorder="1" applyAlignment="1">
      <alignment shrinkToFit="1"/>
    </xf>
    <xf numFmtId="0" fontId="3" fillId="0" borderId="48" xfId="0" applyFont="1" applyFill="1" applyBorder="1" applyAlignment="1">
      <alignment vertical="center" shrinkToFit="1"/>
    </xf>
    <xf numFmtId="0" fontId="11" fillId="0" borderId="49" xfId="3" applyFont="1" applyFill="1" applyBorder="1" applyAlignment="1">
      <alignment vertical="center" shrinkToFit="1"/>
    </xf>
    <xf numFmtId="49" fontId="36" fillId="2" borderId="48" xfId="0" applyNumberFormat="1" applyFont="1" applyFill="1" applyBorder="1" applyAlignment="1" applyProtection="1">
      <alignment vertical="center" shrinkToFit="1"/>
    </xf>
    <xf numFmtId="49" fontId="36" fillId="2" borderId="54" xfId="0" applyNumberFormat="1" applyFont="1" applyFill="1" applyBorder="1" applyAlignment="1" applyProtection="1">
      <alignment vertical="center" shrinkToFit="1"/>
    </xf>
    <xf numFmtId="0" fontId="6" fillId="0" borderId="9" xfId="3" applyFont="1" applyFill="1" applyBorder="1" applyAlignment="1">
      <alignment vertical="center" shrinkToFit="1"/>
    </xf>
    <xf numFmtId="4" fontId="31" fillId="0" borderId="16" xfId="0" applyNumberFormat="1" applyFont="1" applyFill="1" applyBorder="1" applyAlignment="1" applyProtection="1">
      <alignment vertical="center" shrinkToFit="1"/>
    </xf>
    <xf numFmtId="4" fontId="31" fillId="0" borderId="26" xfId="0" applyNumberFormat="1" applyFont="1" applyFill="1" applyBorder="1" applyAlignment="1" applyProtection="1">
      <alignment vertical="center" shrinkToFit="1"/>
    </xf>
    <xf numFmtId="4" fontId="31" fillId="0" borderId="17" xfId="0" applyNumberFormat="1" applyFont="1" applyFill="1" applyBorder="1" applyAlignment="1" applyProtection="1">
      <alignment vertical="center" shrinkToFit="1"/>
    </xf>
    <xf numFmtId="4" fontId="31" fillId="0" borderId="25" xfId="0" applyNumberFormat="1" applyFont="1" applyFill="1" applyBorder="1" applyAlignment="1" applyProtection="1">
      <alignment vertical="center" shrinkToFit="1"/>
    </xf>
    <xf numFmtId="0" fontId="25" fillId="0" borderId="86" xfId="3" applyFont="1" applyFill="1" applyBorder="1" applyAlignment="1">
      <alignment vertical="center" textRotation="255" shrinkToFit="1"/>
    </xf>
    <xf numFmtId="0" fontId="15" fillId="0" borderId="50" xfId="0" applyFont="1" applyBorder="1">
      <alignment vertical="center"/>
    </xf>
    <xf numFmtId="4" fontId="16" fillId="0" borderId="50" xfId="0" applyNumberFormat="1" applyFont="1" applyBorder="1" applyAlignment="1" applyProtection="1">
      <alignment vertical="center" shrinkToFit="1"/>
    </xf>
    <xf numFmtId="4" fontId="16" fillId="0" borderId="56" xfId="0" applyNumberFormat="1" applyFont="1" applyBorder="1" applyAlignment="1" applyProtection="1">
      <alignment vertical="center" shrinkToFit="1"/>
    </xf>
    <xf numFmtId="0" fontId="25" fillId="0" borderId="60" xfId="3" applyFont="1" applyFill="1" applyBorder="1" applyAlignment="1">
      <alignment vertical="center" textRotation="255" shrinkToFit="1"/>
    </xf>
    <xf numFmtId="0" fontId="15" fillId="0" borderId="6" xfId="0" applyFont="1" applyBorder="1">
      <alignment vertical="center"/>
    </xf>
    <xf numFmtId="4" fontId="16" fillId="0" borderId="6" xfId="0" applyNumberFormat="1" applyFont="1" applyBorder="1" applyAlignment="1" applyProtection="1">
      <alignment vertical="center" shrinkToFit="1"/>
    </xf>
    <xf numFmtId="4" fontId="16" fillId="0" borderId="33" xfId="0" applyNumberFormat="1" applyFont="1" applyBorder="1" applyAlignment="1" applyProtection="1">
      <alignment vertical="center" shrinkToFit="1"/>
    </xf>
    <xf numFmtId="49" fontId="33" fillId="2" borderId="41" xfId="0" applyNumberFormat="1" applyFont="1" applyFill="1" applyBorder="1" applyAlignment="1">
      <alignment vertical="top" wrapText="1"/>
    </xf>
    <xf numFmtId="0" fontId="33" fillId="2" borderId="37" xfId="0" applyFont="1" applyFill="1" applyBorder="1" applyAlignment="1">
      <alignment vertical="top" wrapText="1"/>
    </xf>
    <xf numFmtId="0" fontId="6" fillId="0" borderId="41" xfId="3" applyFont="1" applyFill="1" applyBorder="1" applyAlignment="1">
      <alignment vertical="center" shrinkToFit="1"/>
    </xf>
    <xf numFmtId="0" fontId="6" fillId="0" borderId="35" xfId="3" applyFont="1" applyFill="1" applyBorder="1" applyAlignment="1">
      <alignment vertical="center" shrinkToFit="1"/>
    </xf>
    <xf numFmtId="0" fontId="6" fillId="0" borderId="35" xfId="3" applyFont="1" applyFill="1" applyBorder="1" applyAlignment="1">
      <alignment vertical="center" justifyLastLine="1" shrinkToFit="1"/>
    </xf>
    <xf numFmtId="0" fontId="7" fillId="0" borderId="0" xfId="3" applyNumberFormat="1" applyFont="1" applyFill="1" applyAlignment="1">
      <alignment vertical="center" shrinkToFit="1"/>
    </xf>
    <xf numFmtId="0" fontId="23" fillId="0" borderId="0" xfId="3" applyFont="1" applyFill="1" applyBorder="1" applyAlignment="1">
      <alignment horizontal="center" vertical="distributed" textRotation="255" shrinkToFit="1"/>
    </xf>
    <xf numFmtId="0" fontId="23" fillId="0" borderId="0" xfId="3" applyFont="1" applyFill="1" applyBorder="1" applyAlignment="1">
      <alignment vertical="distributed" textRotation="255" shrinkToFit="1"/>
    </xf>
    <xf numFmtId="0" fontId="23" fillId="0" borderId="2" xfId="3" applyFont="1" applyFill="1" applyBorder="1" applyAlignment="1">
      <alignment vertical="top" textRotation="255" shrinkToFit="1"/>
    </xf>
    <xf numFmtId="0" fontId="23" fillId="0" borderId="2" xfId="3" applyFont="1" applyFill="1" applyBorder="1" applyAlignment="1">
      <alignment vertical="distributed" textRotation="255" shrinkToFit="1"/>
    </xf>
    <xf numFmtId="0" fontId="0" fillId="0" borderId="35" xfId="0" applyBorder="1">
      <alignment vertical="center"/>
    </xf>
    <xf numFmtId="0" fontId="8" fillId="0" borderId="0" xfId="3" applyFont="1" applyFill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23" fillId="0" borderId="0" xfId="3" applyFont="1" applyFill="1" applyBorder="1" applyAlignment="1">
      <alignment horizontal="center" vertical="center" textRotation="255" shrinkToFit="1"/>
    </xf>
    <xf numFmtId="0" fontId="23" fillId="0" borderId="2" xfId="3" applyFont="1" applyFill="1" applyBorder="1" applyAlignment="1">
      <alignment horizontal="center" vertical="center" textRotation="255" shrinkToFit="1"/>
    </xf>
    <xf numFmtId="0" fontId="41" fillId="2" borderId="2" xfId="3" applyFont="1" applyFill="1" applyBorder="1" applyAlignment="1" applyProtection="1">
      <alignment horizontal="center" vertical="top" textRotation="255"/>
      <protection locked="0"/>
    </xf>
    <xf numFmtId="0" fontId="14" fillId="0" borderId="2" xfId="3" applyFont="1" applyFill="1" applyBorder="1" applyAlignment="1">
      <alignment horizontal="center" vertical="top" textRotation="255"/>
    </xf>
    <xf numFmtId="0" fontId="16" fillId="0" borderId="0" xfId="3" applyFont="1" applyFill="1" applyBorder="1" applyAlignment="1">
      <alignment horizontal="distributed" vertical="center" shrinkToFit="1"/>
    </xf>
    <xf numFmtId="0" fontId="30" fillId="0" borderId="0" xfId="0" applyFont="1" applyBorder="1" applyAlignment="1">
      <alignment horizontal="distributed" vertical="center" shrinkToFit="1"/>
    </xf>
    <xf numFmtId="0" fontId="6" fillId="0" borderId="5" xfId="3" applyFont="1" applyFill="1" applyBorder="1" applyAlignment="1">
      <alignment horizontal="distributed" vertical="center" shrinkToFit="1"/>
    </xf>
    <xf numFmtId="0" fontId="6" fillId="0" borderId="6" xfId="3" applyFont="1" applyFill="1" applyBorder="1" applyAlignment="1">
      <alignment horizontal="distributed" vertical="center" shrinkToFit="1"/>
    </xf>
    <xf numFmtId="0" fontId="20" fillId="0" borderId="5" xfId="0" applyFont="1" applyBorder="1" applyAlignment="1">
      <alignment horizontal="distributed" vertical="center" shrinkToFit="1"/>
    </xf>
    <xf numFmtId="0" fontId="20" fillId="0" borderId="6" xfId="0" applyFont="1" applyBorder="1" applyAlignment="1">
      <alignment horizontal="distributed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6" fillId="0" borderId="5" xfId="3" applyFont="1" applyFill="1" applyBorder="1" applyAlignment="1">
      <alignment horizontal="distributed" vertical="center" wrapText="1" shrinkToFit="1"/>
    </xf>
    <xf numFmtId="0" fontId="6" fillId="0" borderId="5" xfId="3" applyFont="1" applyFill="1" applyBorder="1" applyAlignment="1">
      <alignment horizontal="center" vertical="center" textRotation="255" shrinkToFit="1"/>
    </xf>
    <xf numFmtId="4" fontId="36" fillId="2" borderId="40" xfId="1" applyNumberFormat="1" applyFont="1" applyFill="1" applyBorder="1" applyAlignment="1" applyProtection="1">
      <alignment vertical="center" shrinkToFit="1"/>
      <protection locked="0"/>
    </xf>
    <xf numFmtId="4" fontId="36" fillId="0" borderId="5" xfId="0" applyNumberFormat="1" applyFont="1" applyBorder="1" applyAlignment="1" applyProtection="1">
      <alignment vertical="center" shrinkToFit="1"/>
      <protection locked="0"/>
    </xf>
    <xf numFmtId="0" fontId="20" fillId="0" borderId="5" xfId="0" applyFont="1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0" fillId="0" borderId="48" xfId="0" applyBorder="1" applyAlignment="1">
      <alignment vertical="center" textRotation="255" shrinkToFit="1"/>
    </xf>
    <xf numFmtId="0" fontId="6" fillId="0" borderId="22" xfId="3" applyFont="1" applyFill="1" applyBorder="1" applyAlignment="1">
      <alignment horizontal="distributed" vertical="center" shrinkToFit="1"/>
    </xf>
    <xf numFmtId="0" fontId="6" fillId="0" borderId="70" xfId="3" applyFont="1" applyFill="1" applyBorder="1" applyAlignment="1" applyProtection="1">
      <alignment horizontal="distributed" vertical="center" wrapText="1" shrinkToFit="1"/>
    </xf>
    <xf numFmtId="0" fontId="6" fillId="0" borderId="70" xfId="3" applyFont="1" applyFill="1" applyBorder="1" applyAlignment="1" applyProtection="1">
      <alignment horizontal="distributed" vertical="center" shrinkToFit="1"/>
    </xf>
    <xf numFmtId="0" fontId="6" fillId="0" borderId="70" xfId="3" applyFont="1" applyFill="1" applyBorder="1" applyAlignment="1" applyProtection="1">
      <alignment horizontal="center" vertical="center" textRotation="255" shrinkToFit="1"/>
    </xf>
    <xf numFmtId="4" fontId="36" fillId="2" borderId="72" xfId="1" applyNumberFormat="1" applyFont="1" applyFill="1" applyBorder="1" applyAlignment="1" applyProtection="1">
      <alignment vertical="center" shrinkToFit="1"/>
      <protection locked="0"/>
    </xf>
    <xf numFmtId="4" fontId="36" fillId="0" borderId="70" xfId="0" applyNumberFormat="1" applyFont="1" applyBorder="1" applyAlignment="1" applyProtection="1">
      <alignment vertical="center" shrinkToFit="1"/>
      <protection locked="0"/>
    </xf>
    <xf numFmtId="0" fontId="6" fillId="0" borderId="0" xfId="3" applyFont="1" applyFill="1" applyBorder="1" applyAlignment="1">
      <alignment horizontal="distributed" vertical="center" shrinkToFit="1"/>
    </xf>
    <xf numFmtId="0" fontId="20" fillId="0" borderId="0" xfId="3" applyFont="1" applyFill="1" applyBorder="1" applyAlignment="1">
      <alignment horizontal="distributed" vertical="center" wrapText="1" shrinkToFit="1"/>
    </xf>
    <xf numFmtId="0" fontId="20" fillId="0" borderId="0" xfId="3" applyFont="1" applyFill="1" applyBorder="1" applyAlignment="1">
      <alignment horizontal="distributed" vertical="center" shrinkToFit="1"/>
    </xf>
    <xf numFmtId="0" fontId="6" fillId="0" borderId="16" xfId="3" applyFont="1" applyFill="1" applyBorder="1" applyAlignment="1">
      <alignment horizontal="center" vertical="center" textRotation="255" shrinkToFit="1"/>
    </xf>
    <xf numFmtId="0" fontId="6" fillId="0" borderId="17" xfId="3" applyFont="1" applyFill="1" applyBorder="1" applyAlignment="1">
      <alignment horizontal="center" vertical="center" textRotation="255" shrinkToFit="1"/>
    </xf>
    <xf numFmtId="40" fontId="36" fillId="0" borderId="10" xfId="1" applyNumberFormat="1" applyFont="1" applyFill="1" applyBorder="1" applyAlignment="1" applyProtection="1">
      <alignment vertical="center" shrinkToFit="1"/>
    </xf>
    <xf numFmtId="40" fontId="37" fillId="0" borderId="16" xfId="0" applyNumberFormat="1" applyFont="1" applyBorder="1" applyAlignment="1" applyProtection="1">
      <alignment vertical="center" shrinkToFit="1"/>
    </xf>
    <xf numFmtId="40" fontId="37" fillId="0" borderId="12" xfId="0" applyNumberFormat="1" applyFont="1" applyBorder="1" applyAlignment="1" applyProtection="1">
      <alignment vertical="center" shrinkToFit="1"/>
    </xf>
    <xf numFmtId="40" fontId="37" fillId="0" borderId="17" xfId="0" applyNumberFormat="1" applyFont="1" applyBorder="1" applyAlignment="1" applyProtection="1">
      <alignment vertical="center" shrinkToFit="1"/>
    </xf>
    <xf numFmtId="0" fontId="6" fillId="0" borderId="16" xfId="3" applyFont="1" applyFill="1" applyBorder="1" applyAlignment="1">
      <alignment horizontal="distributed" vertical="center" shrinkToFit="1"/>
    </xf>
    <xf numFmtId="40" fontId="36" fillId="2" borderId="10" xfId="1" applyNumberFormat="1" applyFont="1" applyFill="1" applyBorder="1" applyAlignment="1" applyProtection="1">
      <alignment vertical="center" shrinkToFit="1"/>
      <protection locked="0"/>
    </xf>
    <xf numFmtId="40" fontId="37" fillId="2" borderId="16" xfId="0" applyNumberFormat="1" applyFont="1" applyFill="1" applyBorder="1" applyAlignment="1" applyProtection="1">
      <alignment vertical="center" shrinkToFit="1"/>
      <protection locked="0"/>
    </xf>
    <xf numFmtId="40" fontId="37" fillId="2" borderId="12" xfId="0" applyNumberFormat="1" applyFont="1" applyFill="1" applyBorder="1" applyAlignment="1" applyProtection="1">
      <alignment vertical="center" shrinkToFit="1"/>
      <protection locked="0"/>
    </xf>
    <xf numFmtId="40" fontId="37" fillId="2" borderId="17" xfId="0" applyNumberFormat="1" applyFont="1" applyFill="1" applyBorder="1" applyAlignment="1" applyProtection="1">
      <alignment vertical="center" shrinkToFit="1"/>
      <protection locked="0"/>
    </xf>
    <xf numFmtId="0" fontId="6" fillId="0" borderId="17" xfId="3" applyFont="1" applyFill="1" applyBorder="1" applyAlignment="1">
      <alignment horizontal="center" vertical="center" wrapText="1" shrinkToFit="1"/>
    </xf>
    <xf numFmtId="0" fontId="6" fillId="0" borderId="17" xfId="3" applyFont="1" applyFill="1" applyBorder="1" applyAlignment="1">
      <alignment horizontal="distributed" vertical="center" shrinkToFit="1"/>
    </xf>
    <xf numFmtId="4" fontId="36" fillId="2" borderId="14" xfId="1" applyNumberFormat="1" applyFont="1" applyFill="1" applyBorder="1" applyAlignment="1" applyProtection="1">
      <alignment vertical="center" shrinkToFit="1"/>
      <protection locked="0"/>
    </xf>
    <xf numFmtId="4" fontId="36" fillId="0" borderId="21" xfId="0" applyNumberFormat="1" applyFont="1" applyBorder="1" applyAlignment="1" applyProtection="1">
      <alignment vertical="center" shrinkToFit="1"/>
      <protection locked="0"/>
    </xf>
    <xf numFmtId="0" fontId="21" fillId="0" borderId="17" xfId="3" applyFont="1" applyFill="1" applyBorder="1" applyAlignment="1">
      <alignment horizontal="distributed" vertical="center" shrinkToFit="1"/>
    </xf>
    <xf numFmtId="4" fontId="36" fillId="2" borderId="12" xfId="1" applyNumberFormat="1" applyFont="1" applyFill="1" applyBorder="1" applyAlignment="1" applyProtection="1">
      <alignment vertical="center" shrinkToFit="1"/>
      <protection locked="0"/>
    </xf>
    <xf numFmtId="4" fontId="36" fillId="0" borderId="17" xfId="0" applyNumberFormat="1" applyFont="1" applyBorder="1" applyAlignment="1" applyProtection="1">
      <alignment vertical="center" shrinkToFit="1"/>
      <protection locked="0"/>
    </xf>
    <xf numFmtId="0" fontId="6" fillId="0" borderId="21" xfId="3" applyFont="1" applyFill="1" applyBorder="1" applyAlignment="1">
      <alignment horizontal="distributed" vertical="center" shrinkToFit="1"/>
    </xf>
    <xf numFmtId="0" fontId="20" fillId="0" borderId="16" xfId="3" applyFont="1" applyFill="1" applyBorder="1" applyAlignment="1">
      <alignment horizontal="center" vertical="center" textRotation="255" shrinkToFit="1"/>
    </xf>
    <xf numFmtId="0" fontId="20" fillId="0" borderId="0" xfId="3" applyFont="1" applyFill="1" applyBorder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textRotation="255" shrinkToFit="1"/>
    </xf>
    <xf numFmtId="0" fontId="10" fillId="0" borderId="17" xfId="0" applyFont="1" applyBorder="1" applyAlignment="1">
      <alignment horizontal="center" vertical="center" textRotation="255" shrinkToFit="1"/>
    </xf>
    <xf numFmtId="0" fontId="20" fillId="0" borderId="16" xfId="3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4" fontId="36" fillId="0" borderId="10" xfId="1" applyNumberFormat="1" applyFont="1" applyFill="1" applyBorder="1" applyAlignment="1" applyProtection="1">
      <alignment vertical="center" shrinkToFit="1"/>
    </xf>
    <xf numFmtId="0" fontId="35" fillId="0" borderId="16" xfId="0" applyFont="1" applyBorder="1" applyAlignment="1" applyProtection="1">
      <alignment vertical="center" shrinkToFit="1"/>
    </xf>
    <xf numFmtId="0" fontId="35" fillId="0" borderId="12" xfId="0" applyFont="1" applyBorder="1" applyAlignment="1" applyProtection="1">
      <alignment vertical="center" shrinkToFit="1"/>
    </xf>
    <xf numFmtId="0" fontId="35" fillId="0" borderId="17" xfId="0" applyFont="1" applyBorder="1" applyAlignment="1" applyProtection="1">
      <alignment vertical="center" shrinkToFit="1"/>
    </xf>
    <xf numFmtId="0" fontId="6" fillId="0" borderId="16" xfId="3" applyFont="1" applyFill="1" applyBorder="1" applyAlignment="1">
      <alignment horizontal="distributed" wrapText="1" shrinkToFit="1"/>
    </xf>
    <xf numFmtId="4" fontId="36" fillId="2" borderId="10" xfId="1" applyNumberFormat="1" applyFont="1" applyFill="1" applyBorder="1" applyAlignment="1" applyProtection="1">
      <alignment vertical="center" shrinkToFit="1"/>
      <protection locked="0"/>
    </xf>
    <xf numFmtId="0" fontId="35" fillId="2" borderId="16" xfId="0" applyFont="1" applyFill="1" applyBorder="1" applyAlignment="1" applyProtection="1">
      <alignment vertical="center" shrinkToFit="1"/>
      <protection locked="0"/>
    </xf>
    <xf numFmtId="0" fontId="35" fillId="2" borderId="12" xfId="0" applyFont="1" applyFill="1" applyBorder="1" applyAlignment="1" applyProtection="1">
      <alignment vertical="center" shrinkToFit="1"/>
      <protection locked="0"/>
    </xf>
    <xf numFmtId="0" fontId="35" fillId="2" borderId="17" xfId="0" applyFont="1" applyFill="1" applyBorder="1" applyAlignment="1" applyProtection="1">
      <alignment vertical="center" shrinkToFit="1"/>
      <protection locked="0"/>
    </xf>
    <xf numFmtId="0" fontId="6" fillId="0" borderId="12" xfId="3" applyFont="1" applyFill="1" applyBorder="1" applyAlignment="1">
      <alignment horizontal="left" vertical="top" shrinkToFit="1"/>
    </xf>
    <xf numFmtId="0" fontId="6" fillId="0" borderId="17" xfId="3" applyFont="1" applyFill="1" applyBorder="1" applyAlignment="1">
      <alignment horizontal="left" vertical="top" shrinkToFit="1"/>
    </xf>
    <xf numFmtId="49" fontId="32" fillId="2" borderId="17" xfId="3" applyNumberFormat="1" applyFont="1" applyFill="1" applyBorder="1" applyAlignment="1" applyProtection="1">
      <alignment horizontal="center" vertical="center" shrinkToFit="1"/>
      <protection locked="0"/>
    </xf>
    <xf numFmtId="0" fontId="6" fillId="0" borderId="17" xfId="3" applyFont="1" applyFill="1" applyBorder="1" applyAlignment="1">
      <alignment horizontal="right" vertical="center" shrinkToFit="1"/>
    </xf>
    <xf numFmtId="0" fontId="6" fillId="0" borderId="13" xfId="3" applyFont="1" applyFill="1" applyBorder="1" applyAlignment="1">
      <alignment horizontal="right" vertical="center" shrinkToFit="1"/>
    </xf>
    <xf numFmtId="0" fontId="6" fillId="0" borderId="16" xfId="3" applyFont="1" applyFill="1" applyBorder="1" applyAlignment="1">
      <alignment horizontal="distributed" vertical="center" wrapText="1" shrinkToFit="1"/>
    </xf>
    <xf numFmtId="40" fontId="36" fillId="0" borderId="14" xfId="1" applyNumberFormat="1" applyFont="1" applyFill="1" applyBorder="1" applyAlignment="1" applyProtection="1">
      <alignment vertical="center" shrinkToFit="1"/>
    </xf>
    <xf numFmtId="40" fontId="36" fillId="0" borderId="21" xfId="0" applyNumberFormat="1" applyFont="1" applyBorder="1" applyAlignment="1" applyProtection="1">
      <alignment vertical="center" shrinkToFit="1"/>
    </xf>
    <xf numFmtId="0" fontId="6" fillId="0" borderId="75" xfId="3" applyFont="1" applyFill="1" applyBorder="1" applyAlignment="1">
      <alignment horizontal="distributed" vertical="center" indent="1" shrinkToFit="1"/>
    </xf>
    <xf numFmtId="0" fontId="0" fillId="0" borderId="75" xfId="0" applyBorder="1" applyAlignment="1">
      <alignment horizontal="distributed" vertical="center" indent="1" shrinkToFit="1"/>
    </xf>
    <xf numFmtId="0" fontId="6" fillId="0" borderId="75" xfId="3" applyFont="1" applyFill="1" applyBorder="1" applyAlignment="1">
      <alignment horizontal="center" vertical="center" textRotation="255" shrinkToFit="1"/>
    </xf>
    <xf numFmtId="4" fontId="36" fillId="0" borderId="74" xfId="1" applyNumberFormat="1" applyFont="1" applyFill="1" applyBorder="1" applyAlignment="1" applyProtection="1">
      <alignment vertical="center" shrinkToFit="1"/>
    </xf>
    <xf numFmtId="4" fontId="36" fillId="0" borderId="75" xfId="0" applyNumberFormat="1" applyFont="1" applyBorder="1" applyAlignment="1" applyProtection="1">
      <alignment vertical="center" shrinkToFit="1"/>
    </xf>
    <xf numFmtId="0" fontId="6" fillId="0" borderId="0" xfId="3" applyFont="1" applyFill="1" applyBorder="1" applyAlignment="1">
      <alignment horizontal="distributed" vertical="center" wrapText="1" shrinkToFit="1"/>
    </xf>
    <xf numFmtId="0" fontId="6" fillId="0" borderId="17" xfId="3" applyFont="1" applyFill="1" applyBorder="1" applyAlignment="1">
      <alignment horizontal="distributed" vertical="center" wrapText="1" shrinkToFit="1"/>
    </xf>
    <xf numFmtId="0" fontId="6" fillId="0" borderId="0" xfId="3" applyFont="1" applyFill="1" applyBorder="1" applyAlignment="1">
      <alignment horizontal="center" vertical="center" textRotation="255" shrinkToFit="1"/>
    </xf>
    <xf numFmtId="40" fontId="36" fillId="0" borderId="16" xfId="0" applyNumberFormat="1" applyFont="1" applyBorder="1" applyAlignment="1" applyProtection="1">
      <alignment vertical="center" shrinkToFit="1"/>
    </xf>
    <xf numFmtId="40" fontId="36" fillId="0" borderId="1" xfId="0" applyNumberFormat="1" applyFont="1" applyBorder="1" applyAlignment="1" applyProtection="1">
      <alignment vertical="center" shrinkToFit="1"/>
    </xf>
    <xf numFmtId="40" fontId="36" fillId="0" borderId="0" xfId="0" applyNumberFormat="1" applyFont="1" applyAlignment="1" applyProtection="1">
      <alignment vertical="center" shrinkToFit="1"/>
    </xf>
    <xf numFmtId="40" fontId="36" fillId="0" borderId="12" xfId="0" applyNumberFormat="1" applyFont="1" applyBorder="1" applyAlignment="1" applyProtection="1">
      <alignment vertical="center" shrinkToFit="1"/>
    </xf>
    <xf numFmtId="40" fontId="36" fillId="0" borderId="17" xfId="0" applyNumberFormat="1" applyFont="1" applyBorder="1" applyAlignment="1" applyProtection="1">
      <alignment vertical="center" shrinkToFit="1"/>
    </xf>
    <xf numFmtId="0" fontId="6" fillId="0" borderId="50" xfId="3" applyFont="1" applyFill="1" applyBorder="1" applyAlignment="1">
      <alignment horizontal="center" vertical="distributed" textRotation="255" indent="3" shrinkToFit="1"/>
    </xf>
    <xf numFmtId="0" fontId="6" fillId="0" borderId="0" xfId="3" applyFont="1" applyFill="1" applyBorder="1" applyAlignment="1">
      <alignment horizontal="center" vertical="distributed" textRotation="255" indent="3" shrinkToFit="1"/>
    </xf>
    <xf numFmtId="0" fontId="6" fillId="0" borderId="48" xfId="3" applyFont="1" applyFill="1" applyBorder="1" applyAlignment="1">
      <alignment horizontal="center" vertical="distributed" textRotation="255" indent="3" shrinkToFit="1"/>
    </xf>
    <xf numFmtId="0" fontId="20" fillId="0" borderId="21" xfId="0" applyFont="1" applyBorder="1" applyAlignment="1">
      <alignment horizontal="distributed" vertical="center" shrinkToFit="1"/>
    </xf>
    <xf numFmtId="0" fontId="10" fillId="0" borderId="21" xfId="0" applyFont="1" applyBorder="1" applyAlignment="1">
      <alignment horizontal="distributed" vertical="center"/>
    </xf>
    <xf numFmtId="4" fontId="35" fillId="2" borderId="21" xfId="0" applyNumberFormat="1" applyFont="1" applyFill="1" applyBorder="1" applyAlignment="1" applyProtection="1">
      <alignment vertical="center" shrinkToFit="1"/>
      <protection locked="0"/>
    </xf>
    <xf numFmtId="0" fontId="25" fillId="0" borderId="79" xfId="3" applyFont="1" applyFill="1" applyBorder="1" applyAlignment="1">
      <alignment horizontal="distributed" vertical="center" shrinkToFit="1"/>
    </xf>
    <xf numFmtId="0" fontId="15" fillId="0" borderId="79" xfId="0" applyFont="1" applyBorder="1" applyAlignment="1">
      <alignment horizontal="distributed" vertical="center" shrinkToFit="1"/>
    </xf>
    <xf numFmtId="0" fontId="25" fillId="0" borderId="79" xfId="3" applyFont="1" applyFill="1" applyBorder="1" applyAlignment="1">
      <alignment horizontal="center" vertical="center" textRotation="255" shrinkToFit="1"/>
    </xf>
    <xf numFmtId="40" fontId="36" fillId="0" borderId="80" xfId="1" applyNumberFormat="1" applyFont="1" applyFill="1" applyBorder="1" applyAlignment="1" applyProtection="1">
      <alignment vertical="center" shrinkToFit="1"/>
    </xf>
    <xf numFmtId="40" fontId="36" fillId="0" borderId="79" xfId="0" applyNumberFormat="1" applyFont="1" applyBorder="1" applyAlignment="1" applyProtection="1">
      <alignment vertical="center" shrinkToFit="1"/>
    </xf>
    <xf numFmtId="0" fontId="2" fillId="0" borderId="75" xfId="0" applyFont="1" applyBorder="1" applyAlignment="1">
      <alignment horizontal="distributed" vertical="center" indent="1" shrinkToFit="1"/>
    </xf>
    <xf numFmtId="40" fontId="36" fillId="0" borderId="74" xfId="1" applyNumberFormat="1" applyFont="1" applyFill="1" applyBorder="1" applyAlignment="1" applyProtection="1">
      <alignment vertical="center" shrinkToFit="1"/>
      <protection locked="0"/>
    </xf>
    <xf numFmtId="40" fontId="36" fillId="0" borderId="75" xfId="0" applyNumberFormat="1" applyFont="1" applyBorder="1" applyAlignment="1">
      <alignment vertical="center" shrinkToFit="1"/>
    </xf>
    <xf numFmtId="0" fontId="6" fillId="0" borderId="16" xfId="3" applyFont="1" applyFill="1" applyBorder="1" applyAlignment="1">
      <alignment horizontal="distributed" shrinkToFit="1"/>
    </xf>
    <xf numFmtId="0" fontId="0" fillId="0" borderId="16" xfId="0" applyBorder="1" applyAlignment="1">
      <alignment horizontal="distributed" shrinkToFit="1"/>
    </xf>
    <xf numFmtId="40" fontId="36" fillId="0" borderId="47" xfId="0" applyNumberFormat="1" applyFont="1" applyBorder="1" applyAlignment="1" applyProtection="1">
      <alignment vertical="center" shrinkToFit="1"/>
    </xf>
    <xf numFmtId="40" fontId="36" fillId="0" borderId="48" xfId="0" applyNumberFormat="1" applyFont="1" applyBorder="1" applyAlignment="1" applyProtection="1">
      <alignment vertical="center" shrinkToFit="1"/>
    </xf>
    <xf numFmtId="40" fontId="36" fillId="2" borderId="16" xfId="0" applyNumberFormat="1" applyFont="1" applyFill="1" applyBorder="1" applyAlignment="1" applyProtection="1">
      <alignment vertical="center" shrinkToFit="1"/>
      <protection locked="0"/>
    </xf>
    <xf numFmtId="40" fontId="36" fillId="2" borderId="12" xfId="0" applyNumberFormat="1" applyFont="1" applyFill="1" applyBorder="1" applyAlignment="1" applyProtection="1">
      <alignment vertical="center" shrinkToFit="1"/>
      <protection locked="0"/>
    </xf>
    <xf numFmtId="40" fontId="36" fillId="2" borderId="17" xfId="0" applyNumberFormat="1" applyFont="1" applyFill="1" applyBorder="1" applyAlignment="1" applyProtection="1">
      <alignment vertical="center" shrinkToFit="1"/>
      <protection locked="0"/>
    </xf>
    <xf numFmtId="0" fontId="6" fillId="0" borderId="0" xfId="3" applyFont="1" applyFill="1" applyBorder="1" applyAlignment="1">
      <alignment horizontal="distributed" vertical="top" shrinkToFit="1"/>
    </xf>
    <xf numFmtId="0" fontId="0" fillId="0" borderId="0" xfId="0" applyBorder="1" applyAlignment="1">
      <alignment horizontal="distributed" vertical="top" shrinkToFit="1"/>
    </xf>
    <xf numFmtId="0" fontId="20" fillId="0" borderId="51" xfId="3" applyFont="1" applyFill="1" applyBorder="1" applyAlignment="1">
      <alignment horizontal="center" vertical="distributed" textRotation="255" wrapText="1" justifyLastLine="1" shrinkToFit="1"/>
    </xf>
    <xf numFmtId="0" fontId="20" fillId="0" borderId="50" xfId="3" applyFont="1" applyFill="1" applyBorder="1" applyAlignment="1">
      <alignment horizontal="center" vertical="distributed" textRotation="255" wrapText="1" justifyLastLine="1" shrinkToFit="1"/>
    </xf>
    <xf numFmtId="0" fontId="20" fillId="0" borderId="52" xfId="3" applyFont="1" applyFill="1" applyBorder="1" applyAlignment="1">
      <alignment horizontal="center" vertical="distributed" textRotation="255" wrapText="1" justifyLastLine="1" shrinkToFit="1"/>
    </xf>
    <xf numFmtId="0" fontId="20" fillId="0" borderId="1" xfId="3" applyFont="1" applyFill="1" applyBorder="1" applyAlignment="1">
      <alignment horizontal="center" vertical="distributed" textRotation="255" wrapText="1" justifyLastLine="1" shrinkToFit="1"/>
    </xf>
    <xf numFmtId="0" fontId="20" fillId="0" borderId="0" xfId="3" applyFont="1" applyFill="1" applyBorder="1" applyAlignment="1">
      <alignment horizontal="center" vertical="distributed" textRotation="255" wrapText="1" justifyLastLine="1" shrinkToFit="1"/>
    </xf>
    <xf numFmtId="0" fontId="20" fillId="0" borderId="18" xfId="3" applyFont="1" applyFill="1" applyBorder="1" applyAlignment="1">
      <alignment horizontal="center" vertical="distributed" textRotation="255" wrapText="1" justifyLastLine="1" shrinkToFit="1"/>
    </xf>
    <xf numFmtId="0" fontId="20" fillId="0" borderId="47" xfId="3" applyFont="1" applyFill="1" applyBorder="1" applyAlignment="1">
      <alignment horizontal="center" vertical="distributed" textRotation="255" wrapText="1" justifyLastLine="1" shrinkToFit="1"/>
    </xf>
    <xf numFmtId="0" fontId="20" fillId="0" borderId="48" xfId="3" applyFont="1" applyFill="1" applyBorder="1" applyAlignment="1">
      <alignment horizontal="center" vertical="distributed" textRotation="255" wrapText="1" justifyLastLine="1" shrinkToFit="1"/>
    </xf>
    <xf numFmtId="0" fontId="20" fillId="0" borderId="49" xfId="3" applyFont="1" applyFill="1" applyBorder="1" applyAlignment="1">
      <alignment horizontal="center" vertical="distributed" textRotation="255" wrapText="1" justifyLastLine="1" shrinkToFit="1"/>
    </xf>
    <xf numFmtId="0" fontId="3" fillId="0" borderId="16" xfId="0" applyFont="1" applyBorder="1" applyAlignment="1" applyProtection="1">
      <alignment vertical="center" shrinkToFit="1"/>
    </xf>
    <xf numFmtId="0" fontId="3" fillId="0" borderId="1" xfId="0" applyFont="1" applyBorder="1" applyAlignment="1" applyProtection="1">
      <alignment vertical="center" shrinkToFit="1"/>
    </xf>
    <xf numFmtId="0" fontId="3" fillId="0" borderId="0" xfId="0" applyFont="1" applyAlignment="1" applyProtection="1">
      <alignment vertical="center" shrinkToFit="1"/>
    </xf>
    <xf numFmtId="0" fontId="3" fillId="0" borderId="12" xfId="0" applyFont="1" applyBorder="1" applyAlignment="1" applyProtection="1">
      <alignment vertical="center" shrinkToFit="1"/>
    </xf>
    <xf numFmtId="0" fontId="3" fillId="0" borderId="17" xfId="0" applyFont="1" applyBorder="1" applyAlignment="1" applyProtection="1">
      <alignment vertical="center" shrinkToFit="1"/>
    </xf>
    <xf numFmtId="0" fontId="9" fillId="0" borderId="0" xfId="3" applyFont="1" applyFill="1" applyBorder="1" applyAlignment="1">
      <alignment horizontal="distributed" vertical="center" shrinkToFit="1"/>
    </xf>
    <xf numFmtId="0" fontId="0" fillId="2" borderId="16" xfId="0" applyFill="1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2" borderId="0" xfId="0" applyFill="1" applyBorder="1" applyAlignment="1" applyProtection="1">
      <alignment vertical="center" shrinkToFit="1"/>
      <protection locked="0"/>
    </xf>
    <xf numFmtId="0" fontId="0" fillId="2" borderId="12" xfId="0" applyFill="1" applyBorder="1" applyAlignment="1" applyProtection="1">
      <alignment vertical="center" shrinkToFit="1"/>
      <protection locked="0"/>
    </xf>
    <xf numFmtId="0" fontId="0" fillId="2" borderId="17" xfId="0" applyFill="1" applyBorder="1" applyAlignment="1" applyProtection="1">
      <alignment vertical="center" shrinkToFit="1"/>
      <protection locked="0"/>
    </xf>
    <xf numFmtId="0" fontId="9" fillId="0" borderId="50" xfId="3" applyFont="1" applyFill="1" applyBorder="1" applyAlignment="1">
      <alignment horizontal="distributed" vertical="center" shrinkToFit="1"/>
    </xf>
    <xf numFmtId="40" fontId="36" fillId="2" borderId="1" xfId="0" applyNumberFormat="1" applyFont="1" applyFill="1" applyBorder="1" applyAlignment="1" applyProtection="1">
      <alignment vertical="center" shrinkToFit="1"/>
      <protection locked="0"/>
    </xf>
    <xf numFmtId="40" fontId="36" fillId="2" borderId="0" xfId="0" applyNumberFormat="1" applyFont="1" applyFill="1" applyAlignment="1" applyProtection="1">
      <alignment vertical="center" shrinkToFit="1"/>
      <protection locked="0"/>
    </xf>
    <xf numFmtId="0" fontId="9" fillId="0" borderId="0" xfId="3" applyFont="1" applyFill="1" applyBorder="1" applyAlignment="1">
      <alignment horizontal="center" vertical="center" shrinkToFit="1"/>
    </xf>
    <xf numFmtId="0" fontId="6" fillId="0" borderId="21" xfId="3" applyFont="1" applyFill="1" applyBorder="1" applyAlignment="1">
      <alignment horizontal="distributed" wrapText="1" shrinkToFit="1"/>
    </xf>
    <xf numFmtId="0" fontId="0" fillId="0" borderId="21" xfId="0" applyBorder="1" applyAlignment="1">
      <alignment horizontal="distributed" shrinkToFit="1"/>
    </xf>
    <xf numFmtId="4" fontId="36" fillId="0" borderId="14" xfId="1" applyNumberFormat="1" applyFont="1" applyFill="1" applyBorder="1" applyAlignment="1" applyProtection="1">
      <alignment vertical="center" shrinkToFit="1"/>
    </xf>
    <xf numFmtId="4" fontId="35" fillId="0" borderId="21" xfId="0" applyNumberFormat="1" applyFont="1" applyBorder="1" applyAlignment="1" applyProtection="1">
      <alignment vertical="center" shrinkToFit="1"/>
    </xf>
    <xf numFmtId="0" fontId="20" fillId="0" borderId="17" xfId="3" applyFont="1" applyFill="1" applyBorder="1" applyAlignment="1">
      <alignment horizontal="distributed" vertical="center" shrinkToFit="1"/>
    </xf>
    <xf numFmtId="40" fontId="36" fillId="2" borderId="1" xfId="1" applyNumberFormat="1" applyFont="1" applyFill="1" applyBorder="1" applyAlignment="1" applyProtection="1">
      <alignment vertical="center" shrinkToFit="1"/>
      <protection locked="0"/>
    </xf>
    <xf numFmtId="40" fontId="36" fillId="2" borderId="0" xfId="0" applyNumberFormat="1" applyFont="1" applyFill="1" applyBorder="1" applyAlignment="1" applyProtection="1">
      <alignment vertical="center" shrinkToFit="1"/>
      <protection locked="0"/>
    </xf>
    <xf numFmtId="0" fontId="0" fillId="0" borderId="5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9" fillId="0" borderId="16" xfId="3" applyFont="1" applyFill="1" applyBorder="1" applyAlignment="1">
      <alignment horizontal="distributed" vertical="center" shrinkToFit="1"/>
    </xf>
    <xf numFmtId="0" fontId="9" fillId="0" borderId="17" xfId="3" applyFont="1" applyFill="1" applyBorder="1" applyAlignment="1">
      <alignment horizontal="distributed" vertical="center" shrinkToFit="1"/>
    </xf>
    <xf numFmtId="0" fontId="6" fillId="0" borderId="51" xfId="3" applyFont="1" applyFill="1" applyBorder="1" applyAlignment="1">
      <alignment horizontal="center" vertical="distributed" textRotation="255" wrapText="1" justifyLastLine="1" shrinkToFit="1"/>
    </xf>
    <xf numFmtId="0" fontId="6" fillId="0" borderId="50" xfId="3" applyFont="1" applyFill="1" applyBorder="1" applyAlignment="1">
      <alignment horizontal="center" vertical="distributed" textRotation="255" justifyLastLine="1" shrinkToFit="1"/>
    </xf>
    <xf numFmtId="0" fontId="6" fillId="0" borderId="52" xfId="3" applyFont="1" applyFill="1" applyBorder="1" applyAlignment="1">
      <alignment horizontal="center" vertical="distributed" textRotation="255" justifyLastLine="1" shrinkToFit="1"/>
    </xf>
    <xf numFmtId="0" fontId="6" fillId="0" borderId="1" xfId="3" applyFont="1" applyFill="1" applyBorder="1" applyAlignment="1">
      <alignment horizontal="center" vertical="distributed" textRotation="255" justifyLastLine="1" shrinkToFit="1"/>
    </xf>
    <xf numFmtId="0" fontId="6" fillId="0" borderId="0" xfId="3" applyFont="1" applyFill="1" applyBorder="1" applyAlignment="1">
      <alignment horizontal="center" vertical="distributed" textRotation="255" justifyLastLine="1" shrinkToFit="1"/>
    </xf>
    <xf numFmtId="0" fontId="6" fillId="0" borderId="18" xfId="3" applyFont="1" applyFill="1" applyBorder="1" applyAlignment="1">
      <alignment horizontal="center" vertical="distributed" textRotation="255" justifyLastLine="1" shrinkToFit="1"/>
    </xf>
    <xf numFmtId="0" fontId="6" fillId="0" borderId="47" xfId="3" applyFont="1" applyFill="1" applyBorder="1" applyAlignment="1">
      <alignment horizontal="center" vertical="distributed" textRotation="255" justifyLastLine="1" shrinkToFit="1"/>
    </xf>
    <xf numFmtId="0" fontId="6" fillId="0" borderId="48" xfId="3" applyFont="1" applyFill="1" applyBorder="1" applyAlignment="1">
      <alignment horizontal="center" vertical="distributed" textRotation="255" justifyLastLine="1" shrinkToFit="1"/>
    </xf>
    <xf numFmtId="0" fontId="6" fillId="0" borderId="49" xfId="3" applyFont="1" applyFill="1" applyBorder="1" applyAlignment="1">
      <alignment horizontal="center" vertical="distributed" textRotation="255" justifyLastLine="1" shrinkToFit="1"/>
    </xf>
    <xf numFmtId="0" fontId="6" fillId="0" borderId="50" xfId="3" applyFont="1" applyFill="1" applyBorder="1" applyAlignment="1">
      <alignment horizontal="distributed" vertical="center" wrapText="1" shrinkToFit="1"/>
    </xf>
    <xf numFmtId="0" fontId="6" fillId="0" borderId="50" xfId="3" applyFont="1" applyFill="1" applyBorder="1" applyAlignment="1">
      <alignment horizontal="distributed" vertical="center" shrinkToFit="1"/>
    </xf>
    <xf numFmtId="40" fontId="36" fillId="2" borderId="51" xfId="1" applyNumberFormat="1" applyFont="1" applyFill="1" applyBorder="1" applyAlignment="1" applyProtection="1">
      <alignment vertical="center" shrinkToFit="1"/>
      <protection locked="0"/>
    </xf>
    <xf numFmtId="40" fontId="36" fillId="2" borderId="50" xfId="0" applyNumberFormat="1" applyFont="1" applyFill="1" applyBorder="1" applyAlignment="1" applyProtection="1">
      <alignment vertical="center" shrinkToFit="1"/>
      <protection locked="0"/>
    </xf>
    <xf numFmtId="0" fontId="6" fillId="0" borderId="0" xfId="3" applyFont="1" applyFill="1" applyBorder="1" applyAlignment="1">
      <alignment vertical="center" shrinkToFit="1"/>
    </xf>
    <xf numFmtId="0" fontId="11" fillId="0" borderId="63" xfId="3" applyFont="1" applyFill="1" applyBorder="1" applyAlignment="1">
      <alignment horizontal="center" shrinkToFit="1"/>
    </xf>
    <xf numFmtId="0" fontId="11" fillId="0" borderId="20" xfId="3" applyFont="1" applyFill="1" applyBorder="1" applyAlignment="1">
      <alignment horizontal="center" shrinkToFit="1"/>
    </xf>
    <xf numFmtId="0" fontId="11" fillId="0" borderId="59" xfId="3" applyFont="1" applyFill="1" applyBorder="1" applyAlignment="1">
      <alignment horizontal="center" shrinkToFit="1"/>
    </xf>
    <xf numFmtId="0" fontId="11" fillId="0" borderId="46" xfId="3" applyFont="1" applyFill="1" applyBorder="1" applyAlignment="1">
      <alignment horizontal="center" shrinkToFit="1"/>
    </xf>
    <xf numFmtId="0" fontId="11" fillId="0" borderId="0" xfId="3" applyFont="1" applyFill="1" applyBorder="1" applyAlignment="1">
      <alignment horizontal="center" shrinkToFit="1"/>
    </xf>
    <xf numFmtId="0" fontId="11" fillId="0" borderId="44" xfId="3" applyFont="1" applyFill="1" applyBorder="1" applyAlignment="1">
      <alignment horizontal="center" shrinkToFit="1"/>
    </xf>
    <xf numFmtId="0" fontId="11" fillId="0" borderId="0" xfId="3" applyFont="1" applyFill="1" applyBorder="1" applyAlignment="1">
      <alignment horizontal="center" vertical="center" shrinkToFit="1"/>
    </xf>
    <xf numFmtId="0" fontId="11" fillId="0" borderId="17" xfId="3" applyFont="1" applyFill="1" applyBorder="1" applyAlignment="1">
      <alignment horizontal="center" vertical="center" shrinkToFit="1"/>
    </xf>
    <xf numFmtId="0" fontId="11" fillId="0" borderId="46" xfId="3" applyFont="1" applyFill="1" applyBorder="1" applyAlignment="1">
      <alignment horizontal="center" vertical="top" shrinkToFit="1"/>
    </xf>
    <xf numFmtId="0" fontId="11" fillId="0" borderId="0" xfId="3" applyFont="1" applyFill="1" applyBorder="1" applyAlignment="1">
      <alignment horizontal="center" vertical="top" shrinkToFit="1"/>
    </xf>
    <xf numFmtId="0" fontId="11" fillId="0" borderId="44" xfId="3" applyFont="1" applyFill="1" applyBorder="1" applyAlignment="1">
      <alignment horizontal="center" vertical="top" shrinkToFit="1"/>
    </xf>
    <xf numFmtId="0" fontId="11" fillId="0" borderId="64" xfId="3" applyFont="1" applyFill="1" applyBorder="1" applyAlignment="1">
      <alignment horizontal="center" vertical="top" shrinkToFit="1"/>
    </xf>
    <xf numFmtId="0" fontId="11" fillId="0" borderId="19" xfId="3" applyFont="1" applyFill="1" applyBorder="1" applyAlignment="1">
      <alignment horizontal="center" vertical="top" shrinkToFit="1"/>
    </xf>
    <xf numFmtId="0" fontId="11" fillId="0" borderId="65" xfId="3" applyFont="1" applyFill="1" applyBorder="1" applyAlignment="1">
      <alignment horizontal="center" vertical="top" shrinkToFit="1"/>
    </xf>
    <xf numFmtId="0" fontId="11" fillId="0" borderId="16" xfId="3" applyFont="1" applyFill="1" applyBorder="1" applyAlignment="1">
      <alignment horizontal="center" vertical="center" shrinkToFit="1"/>
    </xf>
    <xf numFmtId="4" fontId="36" fillId="2" borderId="1" xfId="1" applyNumberFormat="1" applyFont="1" applyFill="1" applyBorder="1" applyAlignment="1" applyProtection="1">
      <alignment vertical="center" shrinkToFit="1"/>
      <protection locked="0"/>
    </xf>
    <xf numFmtId="4" fontId="36" fillId="0" borderId="0" xfId="0" applyNumberFormat="1" applyFont="1" applyBorder="1" applyAlignment="1" applyProtection="1">
      <alignment vertical="center" shrinkToFit="1"/>
      <protection locked="0"/>
    </xf>
    <xf numFmtId="0" fontId="6" fillId="0" borderId="75" xfId="3" applyFont="1" applyFill="1" applyBorder="1" applyAlignment="1">
      <alignment horizontal="center" vertical="center" shrinkToFit="1"/>
    </xf>
    <xf numFmtId="0" fontId="20" fillId="0" borderId="22" xfId="3" applyFont="1" applyFill="1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 shrinkToFit="1"/>
    </xf>
    <xf numFmtId="38" fontId="36" fillId="2" borderId="67" xfId="1" applyNumberFormat="1" applyFont="1" applyFill="1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40" fontId="36" fillId="0" borderId="74" xfId="1" applyNumberFormat="1" applyFont="1" applyFill="1" applyBorder="1" applyAlignment="1" applyProtection="1">
      <alignment vertical="center" shrinkToFit="1"/>
    </xf>
    <xf numFmtId="0" fontId="20" fillId="0" borderId="16" xfId="0" applyFont="1" applyBorder="1" applyAlignment="1">
      <alignment horizontal="distributed" vertical="center" shrinkToFit="1"/>
    </xf>
    <xf numFmtId="0" fontId="20" fillId="0" borderId="48" xfId="0" applyFont="1" applyBorder="1" applyAlignment="1">
      <alignment horizontal="distributed" vertical="center" shrinkToFit="1"/>
    </xf>
    <xf numFmtId="38" fontId="37" fillId="2" borderId="10" xfId="0" applyNumberFormat="1" applyFont="1" applyFill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47" xfId="0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vertical="center" shrinkToFit="1"/>
      <protection locked="0"/>
    </xf>
    <xf numFmtId="0" fontId="20" fillId="0" borderId="55" xfId="3" applyFont="1" applyFill="1" applyBorder="1" applyAlignment="1">
      <alignment horizontal="center" vertical="distributed" textRotation="255" wrapText="1" justifyLastLine="1" shrinkToFit="1"/>
    </xf>
    <xf numFmtId="0" fontId="20" fillId="0" borderId="50" xfId="3" applyFont="1" applyFill="1" applyBorder="1" applyAlignment="1">
      <alignment horizontal="center" vertical="distributed" textRotation="255" justifyLastLine="1" shrinkToFit="1"/>
    </xf>
    <xf numFmtId="0" fontId="20" fillId="0" borderId="52" xfId="3" applyFont="1" applyFill="1" applyBorder="1" applyAlignment="1">
      <alignment horizontal="center" vertical="distributed" textRotation="255" justifyLastLine="1" shrinkToFit="1"/>
    </xf>
    <xf numFmtId="0" fontId="20" fillId="0" borderId="23" xfId="3" applyFont="1" applyFill="1" applyBorder="1" applyAlignment="1">
      <alignment horizontal="center" vertical="distributed" textRotation="255" justifyLastLine="1" shrinkToFit="1"/>
    </xf>
    <xf numFmtId="0" fontId="20" fillId="0" borderId="0" xfId="3" applyFont="1" applyFill="1" applyBorder="1" applyAlignment="1">
      <alignment horizontal="center" vertical="distributed" textRotation="255" justifyLastLine="1" shrinkToFit="1"/>
    </xf>
    <xf numFmtId="0" fontId="20" fillId="0" borderId="18" xfId="3" applyFont="1" applyFill="1" applyBorder="1" applyAlignment="1">
      <alignment horizontal="center" vertical="distributed" textRotation="255" justifyLastLine="1" shrinkToFit="1"/>
    </xf>
    <xf numFmtId="0" fontId="20" fillId="0" borderId="36" xfId="3" applyFont="1" applyFill="1" applyBorder="1" applyAlignment="1">
      <alignment horizontal="center" vertical="distributed" textRotation="255" justifyLastLine="1" shrinkToFit="1"/>
    </xf>
    <xf numFmtId="0" fontId="20" fillId="0" borderId="35" xfId="3" applyFont="1" applyFill="1" applyBorder="1" applyAlignment="1">
      <alignment horizontal="center" vertical="distributed" textRotation="255" justifyLastLine="1" shrinkToFit="1"/>
    </xf>
    <xf numFmtId="49" fontId="32" fillId="2" borderId="51" xfId="3" applyNumberFormat="1" applyFont="1" applyFill="1" applyBorder="1" applyAlignment="1" applyProtection="1">
      <alignment vertical="center" wrapText="1"/>
      <protection locked="0"/>
    </xf>
    <xf numFmtId="49" fontId="32" fillId="2" borderId="50" xfId="3" applyNumberFormat="1" applyFont="1" applyFill="1" applyBorder="1" applyAlignment="1" applyProtection="1">
      <alignment vertical="center" wrapText="1"/>
      <protection locked="0"/>
    </xf>
    <xf numFmtId="49" fontId="32" fillId="2" borderId="52" xfId="3" applyNumberFormat="1" applyFont="1" applyFill="1" applyBorder="1" applyAlignment="1" applyProtection="1">
      <alignment vertical="center" wrapText="1"/>
      <protection locked="0"/>
    </xf>
    <xf numFmtId="0" fontId="39" fillId="0" borderId="50" xfId="3" applyFont="1" applyFill="1" applyBorder="1" applyAlignment="1">
      <alignment horizontal="distributed" shrinkToFit="1"/>
    </xf>
    <xf numFmtId="0" fontId="38" fillId="0" borderId="50" xfId="0" applyFont="1" applyBorder="1" applyAlignment="1">
      <alignment horizontal="distributed" shrinkToFit="1"/>
    </xf>
    <xf numFmtId="0" fontId="40" fillId="0" borderId="50" xfId="0" applyFont="1" applyBorder="1" applyAlignment="1">
      <alignment shrinkToFit="1"/>
    </xf>
    <xf numFmtId="0" fontId="25" fillId="0" borderId="50" xfId="3" applyFont="1" applyFill="1" applyBorder="1" applyAlignment="1">
      <alignment horizontal="center" vertical="center" textRotation="255" shrinkToFit="1"/>
    </xf>
    <xf numFmtId="0" fontId="25" fillId="0" borderId="6" xfId="3" applyFont="1" applyFill="1" applyBorder="1" applyAlignment="1">
      <alignment horizontal="center" vertical="center" textRotation="255" shrinkToFit="1"/>
    </xf>
    <xf numFmtId="40" fontId="36" fillId="0" borderId="51" xfId="1" applyNumberFormat="1" applyFont="1" applyFill="1" applyBorder="1" applyAlignment="1" applyProtection="1">
      <alignment vertical="center" shrinkToFit="1"/>
    </xf>
    <xf numFmtId="40" fontId="36" fillId="0" borderId="50" xfId="0" applyNumberFormat="1" applyFont="1" applyBorder="1" applyAlignment="1" applyProtection="1">
      <alignment vertical="center" shrinkToFit="1"/>
    </xf>
    <xf numFmtId="0" fontId="0" fillId="0" borderId="34" xfId="0" applyBorder="1" applyAlignment="1" applyProtection="1">
      <alignment vertical="center" shrinkToFit="1"/>
    </xf>
    <xf numFmtId="0" fontId="0" fillId="0" borderId="6" xfId="0" applyBorder="1" applyAlignment="1" applyProtection="1">
      <alignment vertical="center" shrinkToFit="1"/>
    </xf>
    <xf numFmtId="49" fontId="5" fillId="2" borderId="10" xfId="0" applyNumberFormat="1" applyFont="1" applyFill="1" applyBorder="1" applyAlignment="1" applyProtection="1">
      <alignment vertical="center" wrapText="1"/>
      <protection locked="0"/>
    </xf>
    <xf numFmtId="49" fontId="0" fillId="2" borderId="16" xfId="0" applyNumberFormat="1" applyFill="1" applyBorder="1" applyAlignment="1" applyProtection="1">
      <alignment vertical="center"/>
      <protection locked="0"/>
    </xf>
    <xf numFmtId="49" fontId="0" fillId="2" borderId="11" xfId="0" applyNumberForma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14" fillId="0" borderId="6" xfId="3" applyFont="1" applyFill="1" applyBorder="1" applyAlignment="1">
      <alignment horizontal="center" vertical="top" shrinkToFit="1"/>
    </xf>
    <xf numFmtId="0" fontId="15" fillId="0" borderId="6" xfId="0" applyFont="1" applyBorder="1" applyAlignment="1">
      <alignment horizontal="center" vertical="top" shrinkToFit="1"/>
    </xf>
    <xf numFmtId="0" fontId="0" fillId="0" borderId="6" xfId="0" applyBorder="1" applyAlignment="1">
      <alignment horizontal="center" vertical="top" shrinkToFit="1"/>
    </xf>
    <xf numFmtId="0" fontId="18" fillId="0" borderId="16" xfId="3" applyFont="1" applyFill="1" applyBorder="1" applyAlignment="1">
      <alignment horizontal="distributed" wrapText="1" shrinkToFit="1"/>
    </xf>
    <xf numFmtId="0" fontId="18" fillId="0" borderId="16" xfId="3" applyFont="1" applyFill="1" applyBorder="1" applyAlignment="1">
      <alignment horizontal="distributed" shrinkToFit="1"/>
    </xf>
    <xf numFmtId="0" fontId="6" fillId="0" borderId="16" xfId="3" applyFont="1" applyFill="1" applyBorder="1" applyAlignment="1">
      <alignment horizontal="center" vertical="center" shrinkToFit="1"/>
    </xf>
    <xf numFmtId="0" fontId="6" fillId="0" borderId="17" xfId="3" applyFont="1" applyFill="1" applyBorder="1" applyAlignment="1">
      <alignment horizontal="center" vertical="center" shrinkToFit="1"/>
    </xf>
    <xf numFmtId="4" fontId="36" fillId="0" borderId="16" xfId="1" applyNumberFormat="1" applyFont="1" applyFill="1" applyBorder="1" applyAlignment="1" applyProtection="1">
      <alignment vertical="center" shrinkToFit="1"/>
    </xf>
    <xf numFmtId="4" fontId="36" fillId="0" borderId="12" xfId="1" applyNumberFormat="1" applyFont="1" applyFill="1" applyBorder="1" applyAlignment="1" applyProtection="1">
      <alignment vertical="center" shrinkToFit="1"/>
    </xf>
    <xf numFmtId="4" fontId="36" fillId="0" borderId="17" xfId="1" applyNumberFormat="1" applyFont="1" applyFill="1" applyBorder="1" applyAlignment="1" applyProtection="1">
      <alignment vertical="center" shrinkToFit="1"/>
    </xf>
    <xf numFmtId="0" fontId="19" fillId="0" borderId="17" xfId="3" applyFont="1" applyFill="1" applyBorder="1" applyAlignment="1">
      <alignment horizontal="center" vertical="top" wrapText="1" shrinkToFit="1"/>
    </xf>
    <xf numFmtId="49" fontId="25" fillId="2" borderId="21" xfId="0" applyNumberFormat="1" applyFont="1" applyFill="1" applyBorder="1" applyAlignment="1" applyProtection="1">
      <alignment vertical="center" wrapText="1"/>
      <protection locked="0"/>
    </xf>
    <xf numFmtId="49" fontId="5" fillId="2" borderId="14" xfId="0" applyNumberFormat="1" applyFont="1" applyFill="1" applyBorder="1" applyAlignment="1" applyProtection="1">
      <alignment vertical="center" wrapText="1"/>
      <protection locked="0"/>
    </xf>
    <xf numFmtId="49" fontId="0" fillId="2" borderId="21" xfId="0" applyNumberFormat="1" applyFill="1" applyBorder="1" applyAlignment="1" applyProtection="1">
      <alignment vertical="center"/>
      <protection locked="0"/>
    </xf>
    <xf numFmtId="49" fontId="0" fillId="2" borderId="15" xfId="0" applyNumberFormat="1" applyFill="1" applyBorder="1" applyAlignment="1" applyProtection="1">
      <alignment vertical="center"/>
      <protection locked="0"/>
    </xf>
    <xf numFmtId="40" fontId="36" fillId="2" borderId="14" xfId="1" applyNumberFormat="1" applyFont="1" applyFill="1" applyBorder="1" applyAlignment="1" applyProtection="1">
      <alignment vertical="center" shrinkToFit="1"/>
      <protection locked="0"/>
    </xf>
    <xf numFmtId="40" fontId="36" fillId="2" borderId="21" xfId="0" applyNumberFormat="1" applyFont="1" applyFill="1" applyBorder="1" applyAlignment="1" applyProtection="1">
      <alignment vertical="center" shrinkToFit="1"/>
      <protection locked="0"/>
    </xf>
    <xf numFmtId="49" fontId="25" fillId="2" borderId="35" xfId="0" applyNumberFormat="1" applyFont="1" applyFill="1" applyBorder="1" applyAlignment="1" applyProtection="1">
      <alignment vertical="center" wrapText="1"/>
      <protection locked="0"/>
    </xf>
    <xf numFmtId="0" fontId="6" fillId="0" borderId="35" xfId="3" applyFont="1" applyFill="1" applyBorder="1" applyAlignment="1">
      <alignment horizontal="distributed" vertical="center" indent="1" shrinkToFit="1"/>
    </xf>
    <xf numFmtId="0" fontId="0" fillId="0" borderId="35" xfId="0" applyBorder="1" applyAlignment="1">
      <alignment horizontal="distributed" vertical="center" indent="1" shrinkToFit="1"/>
    </xf>
    <xf numFmtId="0" fontId="6" fillId="0" borderId="35" xfId="3" applyFont="1" applyFill="1" applyBorder="1" applyAlignment="1">
      <alignment horizontal="center" vertical="center" textRotation="255" shrinkToFit="1"/>
    </xf>
    <xf numFmtId="40" fontId="36" fillId="0" borderId="41" xfId="1" applyNumberFormat="1" applyFont="1" applyFill="1" applyBorder="1" applyAlignment="1" applyProtection="1">
      <alignment vertical="center" shrinkToFit="1"/>
    </xf>
    <xf numFmtId="0" fontId="0" fillId="0" borderId="35" xfId="0" applyBorder="1" applyAlignment="1">
      <alignment vertical="center" shrinkToFit="1"/>
    </xf>
    <xf numFmtId="0" fontId="10" fillId="0" borderId="5" xfId="0" applyFont="1" applyBorder="1" applyAlignment="1">
      <alignment vertical="distributed" textRotation="255" indent="1" shrinkToFit="1"/>
    </xf>
    <xf numFmtId="0" fontId="10" fillId="0" borderId="0" xfId="0" applyFont="1" applyAlignment="1">
      <alignment vertical="distributed" textRotation="255" indent="1" shrinkToFit="1"/>
    </xf>
    <xf numFmtId="0" fontId="10" fillId="0" borderId="35" xfId="0" applyFont="1" applyBorder="1" applyAlignment="1">
      <alignment vertical="distributed" textRotation="255" indent="1" shrinkToFit="1"/>
    </xf>
  </cellXfs>
  <cellStyles count="9">
    <cellStyle name="桁区切り" xfId="1" builtinId="6"/>
    <cellStyle name="桁区切り 2" xfId="4"/>
    <cellStyle name="桁区切り 3" xfId="7"/>
    <cellStyle name="標準" xfId="0" builtinId="0"/>
    <cellStyle name="標準 2" xfId="2"/>
    <cellStyle name="標準 2 2" xfId="5"/>
    <cellStyle name="標準 2 3" xfId="6"/>
    <cellStyle name="標準 3" xfId="3"/>
    <cellStyle name="標準 4" xfId="8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00"/>
      <color rgb="FFFFCCCC"/>
      <color rgb="FFCC3300"/>
      <color rgb="FFFFFF66"/>
      <color rgb="FFFFFF99"/>
      <color rgb="FF00FF00"/>
      <color rgb="FFFFCCFF"/>
      <color rgb="FFCCFFFF"/>
      <color rgb="FFCC33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40</xdr:col>
      <xdr:colOff>10388</xdr:colOff>
      <xdr:row>14</xdr:row>
      <xdr:rowOff>22281</xdr:rowOff>
    </xdr:from>
    <xdr:ext cx="144000" cy="15004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A7ECEEB-8135-418D-AA70-E921613FFFFC}"/>
            </a:ext>
          </a:extLst>
        </xdr:cNvPr>
        <xdr:cNvSpPr/>
      </xdr:nvSpPr>
      <xdr:spPr>
        <a:xfrm>
          <a:off x="3887063" y="24321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25</xdr:col>
      <xdr:colOff>36365</xdr:colOff>
      <xdr:row>19</xdr:row>
      <xdr:rowOff>22281</xdr:rowOff>
    </xdr:from>
    <xdr:ext cx="396000" cy="15004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7E34A9C-1479-4AE7-A2A3-F36DC83C7BAE}"/>
            </a:ext>
          </a:extLst>
        </xdr:cNvPr>
        <xdr:cNvSpPr/>
      </xdr:nvSpPr>
      <xdr:spPr>
        <a:xfrm>
          <a:off x="2627165" y="3460806"/>
          <a:ext cx="396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l"/>
          <a:r>
            <a:rPr kumimoji="1" lang="en-US" altLang="ja-JP" sz="9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(×1/2)</a:t>
          </a:r>
          <a:endParaRPr kumimoji="1" lang="ja-JP" altLang="en-US" sz="900"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40</xdr:col>
      <xdr:colOff>10388</xdr:colOff>
      <xdr:row>44</xdr:row>
      <xdr:rowOff>22281</xdr:rowOff>
    </xdr:from>
    <xdr:ext cx="144000" cy="1500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C2EE4F9-84EA-4876-B885-BA7FC0EEFB0D}"/>
            </a:ext>
          </a:extLst>
        </xdr:cNvPr>
        <xdr:cNvSpPr/>
      </xdr:nvSpPr>
      <xdr:spPr>
        <a:xfrm>
          <a:off x="3887063" y="72327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40</xdr:col>
      <xdr:colOff>10388</xdr:colOff>
      <xdr:row>41</xdr:row>
      <xdr:rowOff>22279</xdr:rowOff>
    </xdr:from>
    <xdr:ext cx="144000" cy="1500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DE89AD8-67DB-4290-9123-B52437D28433}"/>
            </a:ext>
          </a:extLst>
        </xdr:cNvPr>
        <xdr:cNvSpPr/>
      </xdr:nvSpPr>
      <xdr:spPr>
        <a:xfrm>
          <a:off x="3887063" y="6546904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台</a:t>
          </a:r>
        </a:p>
      </xdr:txBody>
    </xdr:sp>
    <xdr:clientData/>
  </xdr:oneCellAnchor>
  <xdr:oneCellAnchor>
    <xdr:from>
      <xdr:col>40</xdr:col>
      <xdr:colOff>10388</xdr:colOff>
      <xdr:row>42</xdr:row>
      <xdr:rowOff>22283</xdr:rowOff>
    </xdr:from>
    <xdr:ext cx="144000" cy="150041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7733562-8255-4CC8-9496-0C6D303DA12A}"/>
            </a:ext>
          </a:extLst>
        </xdr:cNvPr>
        <xdr:cNvSpPr/>
      </xdr:nvSpPr>
      <xdr:spPr>
        <a:xfrm>
          <a:off x="3887063" y="6889808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台</a:t>
          </a:r>
        </a:p>
      </xdr:txBody>
    </xdr:sp>
    <xdr:clientData/>
  </xdr:oneCellAnchor>
  <xdr:twoCellAnchor>
    <xdr:from>
      <xdr:col>36</xdr:col>
      <xdr:colOff>76968</xdr:colOff>
      <xdr:row>11</xdr:row>
      <xdr:rowOff>8668</xdr:rowOff>
    </xdr:from>
    <xdr:to>
      <xdr:col>36</xdr:col>
      <xdr:colOff>76968</xdr:colOff>
      <xdr:row>28</xdr:row>
      <xdr:rowOff>343032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8D08CEA2-8507-40D7-9BB0-E34C9C2FA802}"/>
            </a:ext>
          </a:extLst>
        </xdr:cNvPr>
        <xdr:cNvCxnSpPr/>
      </xdr:nvCxnSpPr>
      <xdr:spPr>
        <a:xfrm>
          <a:off x="3610743" y="1389793"/>
          <a:ext cx="0" cy="3763364"/>
        </a:xfrm>
        <a:prstGeom prst="line">
          <a:avLst/>
        </a:prstGeom>
        <a:ln w="31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82</xdr:col>
      <xdr:colOff>10388</xdr:colOff>
      <xdr:row>28</xdr:row>
      <xdr:rowOff>22279</xdr:rowOff>
    </xdr:from>
    <xdr:ext cx="144000" cy="150041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B2D930F-501E-4440-BE05-B8019330977D}"/>
            </a:ext>
          </a:extLst>
        </xdr:cNvPr>
        <xdr:cNvSpPr/>
      </xdr:nvSpPr>
      <xdr:spPr>
        <a:xfrm>
          <a:off x="7420838" y="4832404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82</xdr:col>
      <xdr:colOff>10388</xdr:colOff>
      <xdr:row>45</xdr:row>
      <xdr:rowOff>22279</xdr:rowOff>
    </xdr:from>
    <xdr:ext cx="144000" cy="150041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BA125B1-4FDC-4287-83CA-2BCC79695C38}"/>
            </a:ext>
          </a:extLst>
        </xdr:cNvPr>
        <xdr:cNvSpPr/>
      </xdr:nvSpPr>
      <xdr:spPr>
        <a:xfrm>
          <a:off x="7420838" y="7575604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23</xdr:col>
      <xdr:colOff>10388</xdr:colOff>
      <xdr:row>28</xdr:row>
      <xdr:rowOff>181520</xdr:rowOff>
    </xdr:from>
    <xdr:ext cx="144000" cy="116699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40E31809-B1DF-449A-8C2B-978FAE8E1362}"/>
            </a:ext>
          </a:extLst>
        </xdr:cNvPr>
        <xdr:cNvSpPr/>
      </xdr:nvSpPr>
      <xdr:spPr>
        <a:xfrm>
          <a:off x="2483040" y="5040232"/>
          <a:ext cx="144000" cy="1166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ctr"/>
          <a:r>
            <a:rPr kumimoji="1" lang="en-US" altLang="ja-JP" sz="7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700"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18</xdr:col>
      <xdr:colOff>58492</xdr:colOff>
      <xdr:row>34</xdr:row>
      <xdr:rowOff>41524</xdr:rowOff>
    </xdr:from>
    <xdr:ext cx="144000" cy="150041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AC512650-FB39-4905-B574-C7B0EA3960B1}"/>
            </a:ext>
          </a:extLst>
        </xdr:cNvPr>
        <xdr:cNvSpPr/>
      </xdr:nvSpPr>
      <xdr:spPr>
        <a:xfrm>
          <a:off x="2106367" y="5766049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ctr"/>
          <a:r>
            <a:rPr kumimoji="1" lang="en-US" altLang="ja-JP" sz="9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×</a:t>
          </a:r>
          <a:endParaRPr kumimoji="1" lang="ja-JP" altLang="en-US" sz="900"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 editAs="oneCell">
    <xdr:from>
      <xdr:col>78</xdr:col>
      <xdr:colOff>76965</xdr:colOff>
      <xdr:row>11</xdr:row>
      <xdr:rowOff>481</xdr:rowOff>
    </xdr:from>
    <xdr:to>
      <xdr:col>78</xdr:col>
      <xdr:colOff>77831</xdr:colOff>
      <xdr:row>56</xdr:row>
      <xdr:rowOff>8664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2C332D69-8527-4861-96D2-A08DC1BF6822}"/>
            </a:ext>
          </a:extLst>
        </xdr:cNvPr>
        <xdr:cNvCxnSpPr/>
      </xdr:nvCxnSpPr>
      <xdr:spPr>
        <a:xfrm>
          <a:off x="7215904" y="1395557"/>
          <a:ext cx="866" cy="9360000"/>
        </a:xfrm>
        <a:prstGeom prst="line">
          <a:avLst/>
        </a:prstGeom>
        <a:ln w="31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76968</xdr:colOff>
      <xdr:row>44</xdr:row>
      <xdr:rowOff>19241</xdr:rowOff>
    </xdr:from>
    <xdr:to>
      <xdr:col>36</xdr:col>
      <xdr:colOff>76968</xdr:colOff>
      <xdr:row>50</xdr:row>
      <xdr:rowOff>152605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1E82C73F-C971-471F-8F8E-C1FF3EBC280B}"/>
            </a:ext>
          </a:extLst>
        </xdr:cNvPr>
        <xdr:cNvCxnSpPr/>
      </xdr:nvCxnSpPr>
      <xdr:spPr>
        <a:xfrm>
          <a:off x="3646438" y="7302499"/>
          <a:ext cx="0" cy="1692000"/>
        </a:xfrm>
        <a:prstGeom prst="line">
          <a:avLst/>
        </a:prstGeom>
        <a:ln w="3175">
          <a:solidFill>
            <a:schemeClr val="tx1">
              <a:alpha val="94000"/>
            </a:schemeClr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40</xdr:col>
      <xdr:colOff>10388</xdr:colOff>
      <xdr:row>16</xdr:row>
      <xdr:rowOff>22281</xdr:rowOff>
    </xdr:from>
    <xdr:ext cx="144000" cy="150041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CC0D3728-CA42-4218-BC1B-DBEBC8A6734F}"/>
            </a:ext>
          </a:extLst>
        </xdr:cNvPr>
        <xdr:cNvSpPr/>
      </xdr:nvSpPr>
      <xdr:spPr>
        <a:xfrm>
          <a:off x="3887063" y="27750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40</xdr:col>
      <xdr:colOff>10388</xdr:colOff>
      <xdr:row>19</xdr:row>
      <xdr:rowOff>22281</xdr:rowOff>
    </xdr:from>
    <xdr:ext cx="144000" cy="150041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F8C915F7-481F-417C-AAD8-EEBAC536EEDC}"/>
            </a:ext>
          </a:extLst>
        </xdr:cNvPr>
        <xdr:cNvSpPr/>
      </xdr:nvSpPr>
      <xdr:spPr>
        <a:xfrm>
          <a:off x="3887063" y="34608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40</xdr:col>
      <xdr:colOff>10388</xdr:colOff>
      <xdr:row>11</xdr:row>
      <xdr:rowOff>22281</xdr:rowOff>
    </xdr:from>
    <xdr:ext cx="144000" cy="150041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A05AB753-0319-49CC-8BF8-B96D2985FE4C}"/>
            </a:ext>
          </a:extLst>
        </xdr:cNvPr>
        <xdr:cNvSpPr/>
      </xdr:nvSpPr>
      <xdr:spPr>
        <a:xfrm>
          <a:off x="3887063" y="14034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twoCellAnchor editAs="oneCell">
    <xdr:from>
      <xdr:col>6</xdr:col>
      <xdr:colOff>57129</xdr:colOff>
      <xdr:row>18</xdr:row>
      <xdr:rowOff>28868</xdr:rowOff>
    </xdr:from>
    <xdr:to>
      <xdr:col>8</xdr:col>
      <xdr:colOff>12513</xdr:colOff>
      <xdr:row>21</xdr:row>
      <xdr:rowOff>76973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C50B759D-5930-4DA1-8782-2B7FC9871F77}"/>
            </a:ext>
          </a:extLst>
        </xdr:cNvPr>
        <xdr:cNvGrpSpPr/>
      </xdr:nvGrpSpPr>
      <xdr:grpSpPr>
        <a:xfrm>
          <a:off x="890567" y="3134415"/>
          <a:ext cx="243118" cy="633496"/>
          <a:chOff x="903796" y="3271216"/>
          <a:chExt cx="244020" cy="625378"/>
        </a:xfrm>
      </xdr:grpSpPr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5EA013B9-E5C8-4F1D-8789-63BBF57A1DAC}"/>
              </a:ext>
            </a:extLst>
          </xdr:cNvPr>
          <xdr:cNvSpPr/>
        </xdr:nvSpPr>
        <xdr:spPr>
          <a:xfrm>
            <a:off x="903796" y="3328939"/>
            <a:ext cx="125034" cy="55803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eaVert" wrap="square" lIns="0" tIns="0" rIns="0" bIns="0" rtlCol="0" anchor="ctr">
            <a:spAutoFit/>
          </a:bodyPr>
          <a:lstStyle/>
          <a:p>
            <a:pPr algn="r"/>
            <a:r>
              <a:rPr kumimoji="1" lang="ja-JP" altLang="en-US" sz="750" b="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設備等</a:t>
            </a:r>
          </a:p>
        </xdr:txBody>
      </xdr:sp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7B554D69-2A07-40C8-825B-EB781BF8E2C7}"/>
              </a:ext>
            </a:extLst>
          </xdr:cNvPr>
          <xdr:cNvSpPr/>
        </xdr:nvSpPr>
        <xdr:spPr>
          <a:xfrm>
            <a:off x="1022782" y="3271216"/>
            <a:ext cx="125034" cy="62537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eaVert" wrap="square" lIns="0" tIns="0" rIns="0" bIns="0" rtlCol="0" anchor="ctr">
            <a:spAutoFit/>
          </a:bodyPr>
          <a:lstStyle/>
          <a:p>
            <a:pPr algn="l"/>
            <a:r>
              <a:rPr kumimoji="1" lang="ja-JP" altLang="en-US" sz="750" b="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防災に関する</a:t>
            </a:r>
          </a:p>
        </xdr:txBody>
      </xdr:sp>
    </xdr:grpSp>
    <xdr:clientData/>
  </xdr:twoCellAnchor>
  <xdr:oneCellAnchor>
    <xdr:from>
      <xdr:col>82</xdr:col>
      <xdr:colOff>10388</xdr:colOff>
      <xdr:row>18</xdr:row>
      <xdr:rowOff>22281</xdr:rowOff>
    </xdr:from>
    <xdr:ext cx="144000" cy="150041"/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9D1C8858-B3BF-43C3-A740-745B3109B611}"/>
            </a:ext>
          </a:extLst>
        </xdr:cNvPr>
        <xdr:cNvSpPr/>
      </xdr:nvSpPr>
      <xdr:spPr>
        <a:xfrm>
          <a:off x="7420838" y="31179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twoCellAnchor>
    <xdr:from>
      <xdr:col>51</xdr:col>
      <xdr:colOff>0</xdr:colOff>
      <xdr:row>24</xdr:row>
      <xdr:rowOff>38486</xdr:rowOff>
    </xdr:from>
    <xdr:to>
      <xdr:col>65</xdr:col>
      <xdr:colOff>7076</xdr:colOff>
      <xdr:row>25</xdr:row>
      <xdr:rowOff>86592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6E9BD712-266A-4777-AE0C-94DE016FEE3F}"/>
            </a:ext>
          </a:extLst>
        </xdr:cNvPr>
        <xdr:cNvSpPr/>
      </xdr:nvSpPr>
      <xdr:spPr>
        <a:xfrm>
          <a:off x="4848225" y="4277111"/>
          <a:ext cx="1140551" cy="162406"/>
        </a:xfrm>
        <a:prstGeom prst="bracketPair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0</xdr:colOff>
      <xdr:row>39</xdr:row>
      <xdr:rowOff>38486</xdr:rowOff>
    </xdr:from>
    <xdr:to>
      <xdr:col>65</xdr:col>
      <xdr:colOff>7076</xdr:colOff>
      <xdr:row>40</xdr:row>
      <xdr:rowOff>86592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5F319E1C-8989-4756-8444-D9AF01BB180C}"/>
            </a:ext>
          </a:extLst>
        </xdr:cNvPr>
        <xdr:cNvSpPr/>
      </xdr:nvSpPr>
      <xdr:spPr>
        <a:xfrm>
          <a:off x="4848225" y="6334511"/>
          <a:ext cx="1140551" cy="162406"/>
        </a:xfrm>
        <a:prstGeom prst="bracketPair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40</xdr:col>
      <xdr:colOff>10388</xdr:colOff>
      <xdr:row>18</xdr:row>
      <xdr:rowOff>22281</xdr:rowOff>
    </xdr:from>
    <xdr:ext cx="144000" cy="150041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2A8CE84D-5B2D-4A8A-9C59-64B032031B63}"/>
            </a:ext>
          </a:extLst>
        </xdr:cNvPr>
        <xdr:cNvSpPr/>
      </xdr:nvSpPr>
      <xdr:spPr>
        <a:xfrm>
          <a:off x="3887063" y="31179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40</xdr:col>
      <xdr:colOff>10388</xdr:colOff>
      <xdr:row>22</xdr:row>
      <xdr:rowOff>22281</xdr:rowOff>
    </xdr:from>
    <xdr:ext cx="144000" cy="150041"/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C9242CFD-F3E8-4878-B4C7-225FA34C8C6F}"/>
            </a:ext>
          </a:extLst>
        </xdr:cNvPr>
        <xdr:cNvSpPr/>
      </xdr:nvSpPr>
      <xdr:spPr>
        <a:xfrm>
          <a:off x="3887063" y="38037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40</xdr:col>
      <xdr:colOff>10388</xdr:colOff>
      <xdr:row>23</xdr:row>
      <xdr:rowOff>22281</xdr:rowOff>
    </xdr:from>
    <xdr:ext cx="144000" cy="150041"/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941F8CF8-060B-48C8-B3E0-97F18C0C7BF6}"/>
            </a:ext>
          </a:extLst>
        </xdr:cNvPr>
        <xdr:cNvSpPr/>
      </xdr:nvSpPr>
      <xdr:spPr>
        <a:xfrm>
          <a:off x="3887063" y="41466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40</xdr:col>
      <xdr:colOff>10388</xdr:colOff>
      <xdr:row>26</xdr:row>
      <xdr:rowOff>22281</xdr:rowOff>
    </xdr:from>
    <xdr:ext cx="144000" cy="150041"/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BF81E083-6DA6-403B-8F3D-4CB80A554FCF}"/>
            </a:ext>
          </a:extLst>
        </xdr:cNvPr>
        <xdr:cNvSpPr/>
      </xdr:nvSpPr>
      <xdr:spPr>
        <a:xfrm>
          <a:off x="3887063" y="44895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40</xdr:col>
      <xdr:colOff>10388</xdr:colOff>
      <xdr:row>28</xdr:row>
      <xdr:rowOff>22281</xdr:rowOff>
    </xdr:from>
    <xdr:ext cx="144000" cy="150041"/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F1A8761F-4403-49A0-A2D4-3A245C12108A}"/>
            </a:ext>
          </a:extLst>
        </xdr:cNvPr>
        <xdr:cNvSpPr/>
      </xdr:nvSpPr>
      <xdr:spPr>
        <a:xfrm>
          <a:off x="3887063" y="48324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82</xdr:col>
      <xdr:colOff>10388</xdr:colOff>
      <xdr:row>44</xdr:row>
      <xdr:rowOff>22281</xdr:rowOff>
    </xdr:from>
    <xdr:ext cx="144000" cy="150041"/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33FB09F-FAB3-4C8A-B6B4-EDF0D8A698B7}"/>
            </a:ext>
          </a:extLst>
        </xdr:cNvPr>
        <xdr:cNvSpPr/>
      </xdr:nvSpPr>
      <xdr:spPr>
        <a:xfrm>
          <a:off x="7420838" y="72327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82</xdr:col>
      <xdr:colOff>10388</xdr:colOff>
      <xdr:row>46</xdr:row>
      <xdr:rowOff>22279</xdr:rowOff>
    </xdr:from>
    <xdr:ext cx="144000" cy="150041"/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394D0099-2A3B-4D60-833E-493B749695E6}"/>
            </a:ext>
          </a:extLst>
        </xdr:cNvPr>
        <xdr:cNvSpPr/>
      </xdr:nvSpPr>
      <xdr:spPr>
        <a:xfrm>
          <a:off x="7420838" y="7918504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82</xdr:col>
      <xdr:colOff>10388</xdr:colOff>
      <xdr:row>55</xdr:row>
      <xdr:rowOff>22279</xdr:rowOff>
    </xdr:from>
    <xdr:ext cx="144000" cy="150041"/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AD2469C5-D339-4A9D-9491-7640321EB943}"/>
            </a:ext>
          </a:extLst>
        </xdr:cNvPr>
        <xdr:cNvSpPr/>
      </xdr:nvSpPr>
      <xdr:spPr>
        <a:xfrm>
          <a:off x="7420838" y="10318804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82</xdr:col>
      <xdr:colOff>10388</xdr:colOff>
      <xdr:row>11</xdr:row>
      <xdr:rowOff>22281</xdr:rowOff>
    </xdr:from>
    <xdr:ext cx="144000" cy="150041"/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D84FD897-8203-4C14-8035-3CA66A17870D}"/>
            </a:ext>
          </a:extLst>
        </xdr:cNvPr>
        <xdr:cNvSpPr/>
      </xdr:nvSpPr>
      <xdr:spPr>
        <a:xfrm>
          <a:off x="7420838" y="14034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82</xdr:col>
      <xdr:colOff>10388</xdr:colOff>
      <xdr:row>12</xdr:row>
      <xdr:rowOff>22281</xdr:rowOff>
    </xdr:from>
    <xdr:ext cx="144000" cy="150041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119C0DF1-C717-4923-961C-C711E58D4938}"/>
            </a:ext>
          </a:extLst>
        </xdr:cNvPr>
        <xdr:cNvSpPr/>
      </xdr:nvSpPr>
      <xdr:spPr>
        <a:xfrm>
          <a:off x="7420838" y="17463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82</xdr:col>
      <xdr:colOff>10388</xdr:colOff>
      <xdr:row>13</xdr:row>
      <xdr:rowOff>22281</xdr:rowOff>
    </xdr:from>
    <xdr:ext cx="144000" cy="150041"/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F148B3B-3696-4A15-B64E-B01128483285}"/>
            </a:ext>
          </a:extLst>
        </xdr:cNvPr>
        <xdr:cNvSpPr/>
      </xdr:nvSpPr>
      <xdr:spPr>
        <a:xfrm>
          <a:off x="7420838" y="20892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40</xdr:col>
      <xdr:colOff>10388</xdr:colOff>
      <xdr:row>12</xdr:row>
      <xdr:rowOff>22281</xdr:rowOff>
    </xdr:from>
    <xdr:ext cx="144000" cy="150041"/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307DE27D-204B-45FF-A9B6-23FAAFF25365}"/>
            </a:ext>
          </a:extLst>
        </xdr:cNvPr>
        <xdr:cNvSpPr/>
      </xdr:nvSpPr>
      <xdr:spPr>
        <a:xfrm>
          <a:off x="3887063" y="17463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40</xdr:col>
      <xdr:colOff>10388</xdr:colOff>
      <xdr:row>13</xdr:row>
      <xdr:rowOff>22281</xdr:rowOff>
    </xdr:from>
    <xdr:ext cx="144000" cy="150041"/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3066B6EB-CB79-4623-B33F-CB4A134EDB3A}"/>
            </a:ext>
          </a:extLst>
        </xdr:cNvPr>
        <xdr:cNvSpPr/>
      </xdr:nvSpPr>
      <xdr:spPr>
        <a:xfrm>
          <a:off x="3887063" y="20892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82</xdr:col>
      <xdr:colOff>10388</xdr:colOff>
      <xdr:row>14</xdr:row>
      <xdr:rowOff>22281</xdr:rowOff>
    </xdr:from>
    <xdr:ext cx="144000" cy="150041"/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AA935D5-11BB-463E-9B8C-2DD9C3C8F5A5}"/>
            </a:ext>
          </a:extLst>
        </xdr:cNvPr>
        <xdr:cNvSpPr/>
      </xdr:nvSpPr>
      <xdr:spPr>
        <a:xfrm>
          <a:off x="7420838" y="24321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82</xdr:col>
      <xdr:colOff>10388</xdr:colOff>
      <xdr:row>16</xdr:row>
      <xdr:rowOff>22281</xdr:rowOff>
    </xdr:from>
    <xdr:ext cx="144000" cy="150041"/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276F7F6B-2931-4E12-9602-8E531E61FD06}"/>
            </a:ext>
          </a:extLst>
        </xdr:cNvPr>
        <xdr:cNvSpPr/>
      </xdr:nvSpPr>
      <xdr:spPr>
        <a:xfrm>
          <a:off x="7420838" y="27750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82</xdr:col>
      <xdr:colOff>10388</xdr:colOff>
      <xdr:row>19</xdr:row>
      <xdr:rowOff>22281</xdr:rowOff>
    </xdr:from>
    <xdr:ext cx="144000" cy="150041"/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C04B77D9-8B12-4B68-B0EF-6AD1548A9719}"/>
            </a:ext>
          </a:extLst>
        </xdr:cNvPr>
        <xdr:cNvSpPr/>
      </xdr:nvSpPr>
      <xdr:spPr>
        <a:xfrm>
          <a:off x="7420838" y="34608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82</xdr:col>
      <xdr:colOff>10388</xdr:colOff>
      <xdr:row>22</xdr:row>
      <xdr:rowOff>22281</xdr:rowOff>
    </xdr:from>
    <xdr:ext cx="144000" cy="150041"/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50840A8A-07B9-4C84-AEF5-337BFB4E0165}"/>
            </a:ext>
          </a:extLst>
        </xdr:cNvPr>
        <xdr:cNvSpPr/>
      </xdr:nvSpPr>
      <xdr:spPr>
        <a:xfrm>
          <a:off x="7420838" y="38037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82</xdr:col>
      <xdr:colOff>10388</xdr:colOff>
      <xdr:row>23</xdr:row>
      <xdr:rowOff>22281</xdr:rowOff>
    </xdr:from>
    <xdr:ext cx="144000" cy="150041"/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21DED84C-9D6E-49BD-8ED8-1E3773F4E9A1}"/>
            </a:ext>
          </a:extLst>
        </xdr:cNvPr>
        <xdr:cNvSpPr/>
      </xdr:nvSpPr>
      <xdr:spPr>
        <a:xfrm>
          <a:off x="7420838" y="41466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82</xdr:col>
      <xdr:colOff>10388</xdr:colOff>
      <xdr:row>26</xdr:row>
      <xdr:rowOff>22281</xdr:rowOff>
    </xdr:from>
    <xdr:ext cx="144000" cy="150041"/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E4EEC5D6-B875-4098-8337-7A8DDF2F2253}"/>
            </a:ext>
          </a:extLst>
        </xdr:cNvPr>
        <xdr:cNvSpPr/>
      </xdr:nvSpPr>
      <xdr:spPr>
        <a:xfrm>
          <a:off x="7420838" y="44895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82</xdr:col>
      <xdr:colOff>10388</xdr:colOff>
      <xdr:row>29</xdr:row>
      <xdr:rowOff>22281</xdr:rowOff>
    </xdr:from>
    <xdr:ext cx="144000" cy="150041"/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25378203-FECF-41BB-9C8E-0117BFBFDC8D}"/>
            </a:ext>
          </a:extLst>
        </xdr:cNvPr>
        <xdr:cNvSpPr/>
      </xdr:nvSpPr>
      <xdr:spPr>
        <a:xfrm>
          <a:off x="7420838" y="51753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82</xdr:col>
      <xdr:colOff>10388</xdr:colOff>
      <xdr:row>32</xdr:row>
      <xdr:rowOff>22281</xdr:rowOff>
    </xdr:from>
    <xdr:ext cx="144000" cy="150041"/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691A81A7-8085-492B-8A5E-42D17C336617}"/>
            </a:ext>
          </a:extLst>
        </xdr:cNvPr>
        <xdr:cNvSpPr/>
      </xdr:nvSpPr>
      <xdr:spPr>
        <a:xfrm>
          <a:off x="7420838" y="55182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82</xdr:col>
      <xdr:colOff>10388</xdr:colOff>
      <xdr:row>35</xdr:row>
      <xdr:rowOff>22281</xdr:rowOff>
    </xdr:from>
    <xdr:ext cx="144000" cy="150041"/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C5F47176-F381-4DC0-ABA7-29B836120815}"/>
            </a:ext>
          </a:extLst>
        </xdr:cNvPr>
        <xdr:cNvSpPr/>
      </xdr:nvSpPr>
      <xdr:spPr>
        <a:xfrm>
          <a:off x="7420838" y="58611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82</xdr:col>
      <xdr:colOff>10388</xdr:colOff>
      <xdr:row>38</xdr:row>
      <xdr:rowOff>22281</xdr:rowOff>
    </xdr:from>
    <xdr:ext cx="144000" cy="150041"/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383E4CB6-05F3-4AF8-B240-7A4188E03937}"/>
            </a:ext>
          </a:extLst>
        </xdr:cNvPr>
        <xdr:cNvSpPr/>
      </xdr:nvSpPr>
      <xdr:spPr>
        <a:xfrm>
          <a:off x="7420838" y="62040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82</xdr:col>
      <xdr:colOff>10388</xdr:colOff>
      <xdr:row>41</xdr:row>
      <xdr:rowOff>22281</xdr:rowOff>
    </xdr:from>
    <xdr:ext cx="144000" cy="150041"/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7435C25C-C342-4994-91FB-B2F76272E64E}"/>
            </a:ext>
          </a:extLst>
        </xdr:cNvPr>
        <xdr:cNvSpPr/>
      </xdr:nvSpPr>
      <xdr:spPr>
        <a:xfrm>
          <a:off x="7420838" y="65469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82</xdr:col>
      <xdr:colOff>10388</xdr:colOff>
      <xdr:row>42</xdr:row>
      <xdr:rowOff>22281</xdr:rowOff>
    </xdr:from>
    <xdr:ext cx="144000" cy="150041"/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541236F1-F7A9-4261-84FC-F646302DC208}"/>
            </a:ext>
          </a:extLst>
        </xdr:cNvPr>
        <xdr:cNvSpPr/>
      </xdr:nvSpPr>
      <xdr:spPr>
        <a:xfrm>
          <a:off x="7420838" y="68898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82</xdr:col>
      <xdr:colOff>10388</xdr:colOff>
      <xdr:row>47</xdr:row>
      <xdr:rowOff>22279</xdr:rowOff>
    </xdr:from>
    <xdr:ext cx="144000" cy="150041"/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A13C9C3C-36E3-48AE-9BCA-CA19BEFF3F1D}"/>
            </a:ext>
          </a:extLst>
        </xdr:cNvPr>
        <xdr:cNvSpPr/>
      </xdr:nvSpPr>
      <xdr:spPr>
        <a:xfrm>
          <a:off x="7420838" y="8261404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82</xdr:col>
      <xdr:colOff>10388</xdr:colOff>
      <xdr:row>49</xdr:row>
      <xdr:rowOff>22279</xdr:rowOff>
    </xdr:from>
    <xdr:ext cx="144000" cy="150041"/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E64401AB-95E6-4C5E-813F-7CC3FE7E8EC6}"/>
            </a:ext>
          </a:extLst>
        </xdr:cNvPr>
        <xdr:cNvSpPr/>
      </xdr:nvSpPr>
      <xdr:spPr>
        <a:xfrm>
          <a:off x="7420838" y="8604304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82</xdr:col>
      <xdr:colOff>10388</xdr:colOff>
      <xdr:row>51</xdr:row>
      <xdr:rowOff>22279</xdr:rowOff>
    </xdr:from>
    <xdr:ext cx="144000" cy="150041"/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35671C13-FB4A-4082-8C70-91F86D328008}"/>
            </a:ext>
          </a:extLst>
        </xdr:cNvPr>
        <xdr:cNvSpPr/>
      </xdr:nvSpPr>
      <xdr:spPr>
        <a:xfrm>
          <a:off x="7420838" y="8947204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82</xdr:col>
      <xdr:colOff>10388</xdr:colOff>
      <xdr:row>52</xdr:row>
      <xdr:rowOff>22279</xdr:rowOff>
    </xdr:from>
    <xdr:ext cx="144000" cy="150041"/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CC8268E2-F1DD-41B8-9DD0-BC8B2B298156}"/>
            </a:ext>
          </a:extLst>
        </xdr:cNvPr>
        <xdr:cNvSpPr/>
      </xdr:nvSpPr>
      <xdr:spPr>
        <a:xfrm>
          <a:off x="7420838" y="9290104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82</xdr:col>
      <xdr:colOff>10388</xdr:colOff>
      <xdr:row>54</xdr:row>
      <xdr:rowOff>22279</xdr:rowOff>
    </xdr:from>
    <xdr:ext cx="144000" cy="150041"/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452F6D68-27F5-4456-A390-E5D36A8AEC6E}"/>
            </a:ext>
          </a:extLst>
        </xdr:cNvPr>
        <xdr:cNvSpPr/>
      </xdr:nvSpPr>
      <xdr:spPr>
        <a:xfrm>
          <a:off x="7420838" y="9975904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40</xdr:col>
      <xdr:colOff>10388</xdr:colOff>
      <xdr:row>44</xdr:row>
      <xdr:rowOff>22281</xdr:rowOff>
    </xdr:from>
    <xdr:ext cx="144000" cy="150041"/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13A107AA-131E-4F7B-91B5-63D3FCD92EEE}"/>
            </a:ext>
          </a:extLst>
        </xdr:cNvPr>
        <xdr:cNvSpPr/>
      </xdr:nvSpPr>
      <xdr:spPr>
        <a:xfrm>
          <a:off x="3887063" y="72327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40</xdr:col>
      <xdr:colOff>10388</xdr:colOff>
      <xdr:row>45</xdr:row>
      <xdr:rowOff>22281</xdr:rowOff>
    </xdr:from>
    <xdr:ext cx="144000" cy="150041"/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856B6339-49E6-45AA-90E2-03C9262D9915}"/>
            </a:ext>
          </a:extLst>
        </xdr:cNvPr>
        <xdr:cNvSpPr/>
      </xdr:nvSpPr>
      <xdr:spPr>
        <a:xfrm>
          <a:off x="3887063" y="75756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40</xdr:col>
      <xdr:colOff>10388</xdr:colOff>
      <xdr:row>46</xdr:row>
      <xdr:rowOff>22281</xdr:rowOff>
    </xdr:from>
    <xdr:ext cx="144000" cy="150041"/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605A6F13-AAA7-4751-B04E-8545845F4BF1}"/>
            </a:ext>
          </a:extLst>
        </xdr:cNvPr>
        <xdr:cNvSpPr/>
      </xdr:nvSpPr>
      <xdr:spPr>
        <a:xfrm>
          <a:off x="3887063" y="79185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40</xdr:col>
      <xdr:colOff>10388</xdr:colOff>
      <xdr:row>47</xdr:row>
      <xdr:rowOff>22281</xdr:rowOff>
    </xdr:from>
    <xdr:ext cx="144000" cy="150041"/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9A4B630D-7902-4DEF-807D-462B0D4F44C7}"/>
            </a:ext>
          </a:extLst>
        </xdr:cNvPr>
        <xdr:cNvSpPr/>
      </xdr:nvSpPr>
      <xdr:spPr>
        <a:xfrm>
          <a:off x="3887063" y="82614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40</xdr:col>
      <xdr:colOff>10388</xdr:colOff>
      <xdr:row>49</xdr:row>
      <xdr:rowOff>22281</xdr:rowOff>
    </xdr:from>
    <xdr:ext cx="144000" cy="150041"/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7B60E46D-5D98-4DE9-BC3F-5A3363354623}"/>
            </a:ext>
          </a:extLst>
        </xdr:cNvPr>
        <xdr:cNvSpPr/>
      </xdr:nvSpPr>
      <xdr:spPr>
        <a:xfrm>
          <a:off x="3887063" y="8604306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82</xdr:col>
      <xdr:colOff>10388</xdr:colOff>
      <xdr:row>53</xdr:row>
      <xdr:rowOff>22279</xdr:rowOff>
    </xdr:from>
    <xdr:ext cx="144000" cy="150041"/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2492F9EB-A7FC-4C2B-A591-9C085161368D}"/>
            </a:ext>
          </a:extLst>
        </xdr:cNvPr>
        <xdr:cNvSpPr/>
      </xdr:nvSpPr>
      <xdr:spPr>
        <a:xfrm>
          <a:off x="7420838" y="9633004"/>
          <a:ext cx="144000" cy="1500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900" b="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3175">
          <a:solidFill>
            <a:sysClr val="windowText" lastClr="000000"/>
          </a:solidFill>
        </a:ln>
      </a:spPr>
      <a:bodyPr vertOverflow="clip" horzOverflow="clip" lIns="0" tIns="0" rIns="0" bIns="0" rtlCol="0" anchor="t"/>
      <a:lstStyle>
        <a:defPPr algn="l">
          <a:defRPr kumimoji="1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3175">
          <a:solidFill>
            <a:sysClr val="windowText" lastClr="000000"/>
          </a:solidFill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J114"/>
  <sheetViews>
    <sheetView showGridLines="0" tabSelected="1" view="pageBreakPreview" zoomScale="96" zoomScaleNormal="96" zoomScaleSheetLayoutView="96" workbookViewId="0">
      <selection activeCell="Z12" sqref="Z12:AN12"/>
    </sheetView>
  </sheetViews>
  <sheetFormatPr defaultColWidth="2.25" defaultRowHeight="13.5" customHeight="1" x14ac:dyDescent="0.15"/>
  <cols>
    <col min="1" max="1" width="2.125" style="3" customWidth="1"/>
    <col min="2" max="3" width="2.25" style="3"/>
    <col min="4" max="4" width="0.75" style="3" customWidth="1"/>
    <col min="5" max="5" width="2.875" style="3" customWidth="1"/>
    <col min="6" max="7" width="0.75" style="3" customWidth="1"/>
    <col min="8" max="8" width="3" style="3" customWidth="1"/>
    <col min="9" max="9" width="0.75" style="3" customWidth="1"/>
    <col min="10" max="11" width="0.875" style="3" customWidth="1"/>
    <col min="12" max="13" width="2.25" style="3"/>
    <col min="14" max="14" width="0.625" style="3" customWidth="1"/>
    <col min="15" max="21" width="1.125" style="3" customWidth="1"/>
    <col min="22" max="22" width="0.75" style="3" customWidth="1"/>
    <col min="23" max="24" width="1.125" style="3" customWidth="1"/>
    <col min="25" max="25" width="0.75" style="3" customWidth="1"/>
    <col min="26" max="42" width="1.125" style="3" customWidth="1"/>
    <col min="43" max="43" width="0.75" style="3" customWidth="1"/>
    <col min="44" max="44" width="3" style="3" customWidth="1"/>
    <col min="45" max="46" width="0.75" style="3" customWidth="1"/>
    <col min="47" max="48" width="1.5" style="3" customWidth="1"/>
    <col min="49" max="51" width="0.75" style="3" customWidth="1"/>
    <col min="52" max="55" width="1.125" style="3" customWidth="1"/>
    <col min="56" max="56" width="0.625" style="3" customWidth="1"/>
    <col min="57" max="63" width="1.125" style="3" customWidth="1"/>
    <col min="64" max="64" width="0.75" style="3" customWidth="1"/>
    <col min="65" max="66" width="1.125" style="3" customWidth="1"/>
    <col min="67" max="67" width="0.75" style="3" customWidth="1"/>
    <col min="68" max="84" width="1.125" style="3" customWidth="1"/>
    <col min="85" max="87" width="2.25" style="3"/>
    <col min="88" max="88" width="15.75" style="3" customWidth="1"/>
    <col min="89" max="16384" width="2.25" style="3"/>
  </cols>
  <sheetData>
    <row r="1" spans="3:86" ht="13.5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</row>
    <row r="2" spans="3:86" customFormat="1" ht="9" customHeight="1" thickBot="1" x14ac:dyDescent="0.2">
      <c r="CF2" s="249"/>
      <c r="CG2" s="253" t="s">
        <v>48</v>
      </c>
    </row>
    <row r="3" spans="3:86" ht="8.25" customHeight="1" thickTop="1" x14ac:dyDescent="0.15"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7"/>
      <c r="CG3" s="254"/>
      <c r="CH3" s="246"/>
    </row>
    <row r="4" spans="3:86" ht="10.5" customHeight="1" x14ac:dyDescent="0.15">
      <c r="D4" s="38"/>
      <c r="E4" s="2"/>
      <c r="F4" s="2"/>
      <c r="G4" s="2"/>
      <c r="H4" s="23"/>
      <c r="I4" s="23"/>
      <c r="J4" s="23"/>
      <c r="K4" s="23"/>
      <c r="L4" s="23"/>
      <c r="M4" s="23"/>
      <c r="N4" s="23"/>
      <c r="O4" s="23"/>
      <c r="P4" s="257" t="s">
        <v>2</v>
      </c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39"/>
      <c r="CG4" s="255" t="s">
        <v>80</v>
      </c>
      <c r="CH4" s="246"/>
    </row>
    <row r="5" spans="3:86" ht="10.5" customHeight="1" x14ac:dyDescent="0.15">
      <c r="D5" s="40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39"/>
      <c r="CG5" s="255"/>
      <c r="CH5" s="246"/>
    </row>
    <row r="6" spans="3:86" ht="3.75" customHeight="1" x14ac:dyDescent="0.15">
      <c r="D6" s="40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41"/>
      <c r="CG6" s="255"/>
      <c r="CH6" s="246"/>
    </row>
    <row r="7" spans="3:86" ht="9" customHeight="1" x14ac:dyDescent="0.15">
      <c r="D7" s="38"/>
      <c r="E7" s="2"/>
      <c r="F7" s="2"/>
      <c r="G7" s="2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"/>
      <c r="V7" s="42"/>
      <c r="W7" s="42"/>
      <c r="X7" s="42"/>
      <c r="Y7" s="42"/>
      <c r="Z7" s="42"/>
      <c r="AA7" s="42"/>
      <c r="AB7" s="42"/>
      <c r="AC7" s="42"/>
      <c r="AD7" s="42"/>
      <c r="AE7" s="250" t="s">
        <v>3</v>
      </c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1"/>
      <c r="BD7" s="23"/>
      <c r="BE7" s="23"/>
      <c r="BF7" s="23"/>
      <c r="BG7" s="23"/>
      <c r="BH7" s="23"/>
      <c r="BI7" s="23"/>
      <c r="BJ7" s="23"/>
      <c r="BK7" s="2"/>
      <c r="BL7" s="42"/>
      <c r="BM7" s="42"/>
      <c r="BN7" s="42"/>
      <c r="BO7" s="42"/>
      <c r="BP7" s="42"/>
      <c r="BQ7" s="42"/>
      <c r="BR7" s="42"/>
      <c r="BS7" s="42"/>
      <c r="BT7" s="42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4"/>
      <c r="CG7" s="256" t="s">
        <v>81</v>
      </c>
      <c r="CH7" s="246"/>
    </row>
    <row r="8" spans="3:86" ht="9" customHeight="1" x14ac:dyDescent="0.15">
      <c r="D8" s="38"/>
      <c r="E8" s="2"/>
      <c r="F8" s="2"/>
      <c r="G8" s="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"/>
      <c r="V8" s="42"/>
      <c r="W8" s="42"/>
      <c r="X8" s="42"/>
      <c r="Y8" s="42"/>
      <c r="Z8" s="42"/>
      <c r="AA8" s="42"/>
      <c r="AB8" s="42"/>
      <c r="AC8" s="42"/>
      <c r="AD8" s="4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3"/>
      <c r="BE8" s="23"/>
      <c r="BF8" s="23"/>
      <c r="BG8" s="23"/>
      <c r="BH8" s="23"/>
      <c r="BI8" s="23"/>
      <c r="BJ8" s="23"/>
      <c r="BK8" s="2"/>
      <c r="BL8" s="42"/>
      <c r="BM8" s="42"/>
      <c r="BN8" s="42"/>
      <c r="BO8" s="42"/>
      <c r="BP8" s="42"/>
      <c r="BQ8" s="42"/>
      <c r="BR8" s="42"/>
      <c r="BS8" s="42"/>
      <c r="BT8" s="42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4"/>
      <c r="CG8" s="256"/>
      <c r="CH8" s="245"/>
    </row>
    <row r="9" spans="3:86" ht="8.25" customHeight="1" thickBot="1" x14ac:dyDescent="0.2">
      <c r="D9" s="38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45"/>
      <c r="CG9" s="256"/>
    </row>
    <row r="10" spans="3:86" ht="13.5" customHeight="1" x14ac:dyDescent="0.15">
      <c r="C10" s="2"/>
      <c r="D10" s="46"/>
      <c r="E10" s="31"/>
      <c r="F10" s="31"/>
      <c r="G10" s="31"/>
      <c r="H10" s="259" t="s">
        <v>36</v>
      </c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31"/>
      <c r="AM10" s="31"/>
      <c r="AN10" s="31"/>
      <c r="AO10" s="31"/>
      <c r="AP10" s="32"/>
      <c r="AQ10" s="47"/>
      <c r="AR10" s="48"/>
      <c r="AS10" s="261" t="s">
        <v>37</v>
      </c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3" t="s">
        <v>38</v>
      </c>
      <c r="BZ10" s="263"/>
      <c r="CA10" s="263"/>
      <c r="CB10" s="263"/>
      <c r="CC10" s="263"/>
      <c r="CD10" s="263"/>
      <c r="CE10" s="48"/>
      <c r="CF10" s="49"/>
      <c r="CG10" s="256"/>
      <c r="CH10" s="90"/>
    </row>
    <row r="11" spans="3:86" ht="13.5" customHeight="1" thickBot="1" x14ac:dyDescent="0.2">
      <c r="C11" s="2"/>
      <c r="D11" s="50"/>
      <c r="E11" s="33"/>
      <c r="F11" s="33"/>
      <c r="G11" s="33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33"/>
      <c r="AM11" s="33"/>
      <c r="AN11" s="33"/>
      <c r="AO11" s="33"/>
      <c r="AP11" s="34"/>
      <c r="AQ11" s="51"/>
      <c r="AR11" s="5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4"/>
      <c r="BZ11" s="264"/>
      <c r="CA11" s="264"/>
      <c r="CB11" s="264"/>
      <c r="CC11" s="264"/>
      <c r="CD11" s="264"/>
      <c r="CE11" s="52"/>
      <c r="CF11" s="53"/>
      <c r="CG11" s="247"/>
      <c r="CH11" s="90"/>
    </row>
    <row r="12" spans="3:86" ht="27" customHeight="1" x14ac:dyDescent="0.15">
      <c r="C12" s="2"/>
      <c r="D12" s="46"/>
      <c r="E12" s="265" t="s">
        <v>21</v>
      </c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31"/>
      <c r="W12" s="266" t="s">
        <v>39</v>
      </c>
      <c r="X12" s="266"/>
      <c r="Y12" s="54"/>
      <c r="Z12" s="267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132"/>
      <c r="AP12" s="133"/>
      <c r="AQ12" s="55"/>
      <c r="AR12" s="269" t="s">
        <v>1</v>
      </c>
      <c r="AS12" s="56"/>
      <c r="AT12" s="95"/>
      <c r="AU12" s="272" t="s">
        <v>4</v>
      </c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96"/>
      <c r="BP12" s="267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134"/>
      <c r="CF12" s="135"/>
      <c r="CG12" s="248"/>
      <c r="CH12" s="90"/>
    </row>
    <row r="13" spans="3:86" ht="27" customHeight="1" x14ac:dyDescent="0.15">
      <c r="C13" s="2"/>
      <c r="D13" s="97"/>
      <c r="E13" s="273" t="s">
        <v>22</v>
      </c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98"/>
      <c r="W13" s="275" t="s">
        <v>40</v>
      </c>
      <c r="X13" s="275"/>
      <c r="Y13" s="99"/>
      <c r="Z13" s="276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136"/>
      <c r="AP13" s="137"/>
      <c r="AQ13" s="71"/>
      <c r="AR13" s="270"/>
      <c r="AS13" s="17"/>
      <c r="AT13" s="30"/>
      <c r="AU13" s="278" t="s">
        <v>5</v>
      </c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72"/>
      <c r="BP13" s="294"/>
      <c r="BQ13" s="295"/>
      <c r="BR13" s="295"/>
      <c r="BS13" s="295"/>
      <c r="BT13" s="295"/>
      <c r="BU13" s="295"/>
      <c r="BV13" s="295"/>
      <c r="BW13" s="295"/>
      <c r="BX13" s="295"/>
      <c r="BY13" s="295"/>
      <c r="BZ13" s="295"/>
      <c r="CA13" s="295"/>
      <c r="CB13" s="295"/>
      <c r="CC13" s="295"/>
      <c r="CD13" s="295"/>
      <c r="CE13" s="132"/>
      <c r="CF13" s="138"/>
      <c r="CG13" s="90"/>
      <c r="CH13" s="90"/>
    </row>
    <row r="14" spans="3:86" ht="27" customHeight="1" x14ac:dyDescent="0.15">
      <c r="C14" s="2"/>
      <c r="D14" s="100"/>
      <c r="E14" s="296" t="s">
        <v>23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06"/>
      <c r="W14" s="282" t="s">
        <v>41</v>
      </c>
      <c r="X14" s="282"/>
      <c r="Y14" s="206"/>
      <c r="Z14" s="297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139"/>
      <c r="AP14" s="140"/>
      <c r="AQ14" s="101"/>
      <c r="AR14" s="270"/>
      <c r="AS14" s="102"/>
      <c r="AT14" s="103"/>
      <c r="AU14" s="299" t="s">
        <v>6</v>
      </c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104"/>
      <c r="BP14" s="297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139"/>
      <c r="CF14" s="141"/>
      <c r="CG14" s="90"/>
      <c r="CH14" s="90"/>
    </row>
    <row r="15" spans="3:86" ht="13.5" customHeight="1" x14ac:dyDescent="0.15">
      <c r="C15" s="2"/>
      <c r="D15" s="84"/>
      <c r="E15" s="279" t="s">
        <v>24</v>
      </c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10"/>
      <c r="W15" s="281" t="s">
        <v>42</v>
      </c>
      <c r="X15" s="281"/>
      <c r="Y15" s="72"/>
      <c r="Z15" s="283" t="str">
        <f>+IF(Z12-Z13&lt;=0,"",Z12-Z13)</f>
        <v/>
      </c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142"/>
      <c r="AP15" s="143"/>
      <c r="AQ15" s="71"/>
      <c r="AR15" s="270"/>
      <c r="AS15" s="17"/>
      <c r="AT15" s="30"/>
      <c r="AU15" s="287" t="s">
        <v>43</v>
      </c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72"/>
      <c r="BP15" s="288"/>
      <c r="BQ15" s="289"/>
      <c r="BR15" s="289"/>
      <c r="BS15" s="289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144"/>
      <c r="CF15" s="145"/>
      <c r="CG15" s="90"/>
      <c r="CH15" s="90"/>
    </row>
    <row r="16" spans="3:86" ht="13.5" customHeight="1" x14ac:dyDescent="0.15">
      <c r="C16" s="2"/>
      <c r="D16" s="84"/>
      <c r="E16" s="292" t="s">
        <v>44</v>
      </c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10"/>
      <c r="W16" s="282"/>
      <c r="X16" s="282"/>
      <c r="Y16" s="72"/>
      <c r="Z16" s="285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03"/>
      <c r="AP16" s="146"/>
      <c r="AQ16" s="71"/>
      <c r="AR16" s="270"/>
      <c r="AS16" s="17"/>
      <c r="AT16" s="30"/>
      <c r="AU16" s="293" t="s">
        <v>45</v>
      </c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72"/>
      <c r="BP16" s="290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  <c r="CD16" s="291"/>
      <c r="CE16" s="147"/>
      <c r="CF16" s="148"/>
      <c r="CG16" s="90"/>
      <c r="CH16" s="90"/>
    </row>
    <row r="17" spans="3:88" ht="13.5" customHeight="1" x14ac:dyDescent="0.15">
      <c r="C17" s="2"/>
      <c r="D17" s="62"/>
      <c r="E17" s="300" t="s">
        <v>7</v>
      </c>
      <c r="F17" s="15"/>
      <c r="G17" s="14"/>
      <c r="H17" s="304" t="s">
        <v>46</v>
      </c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29"/>
      <c r="W17" s="281" t="s">
        <v>47</v>
      </c>
      <c r="X17" s="281"/>
      <c r="Y17" s="15"/>
      <c r="Z17" s="306" t="str">
        <f>+BP19</f>
        <v/>
      </c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149"/>
      <c r="AP17" s="150"/>
      <c r="AQ17" s="60"/>
      <c r="AR17" s="270"/>
      <c r="AS17" s="91"/>
      <c r="AT17" s="14"/>
      <c r="AU17" s="310" t="s">
        <v>0</v>
      </c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0"/>
      <c r="BG17" s="310"/>
      <c r="BH17" s="310"/>
      <c r="BI17" s="310"/>
      <c r="BJ17" s="310"/>
      <c r="BK17" s="310"/>
      <c r="BL17" s="310"/>
      <c r="BM17" s="310"/>
      <c r="BN17" s="310"/>
      <c r="BO17" s="15"/>
      <c r="BP17" s="311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2"/>
      <c r="CE17" s="151"/>
      <c r="CF17" s="152"/>
      <c r="CG17" s="90"/>
      <c r="CH17" s="90"/>
    </row>
    <row r="18" spans="3:88" ht="13.5" customHeight="1" x14ac:dyDescent="0.15">
      <c r="C18" s="2"/>
      <c r="D18" s="63"/>
      <c r="E18" s="301"/>
      <c r="F18" s="17"/>
      <c r="G18" s="30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"/>
      <c r="W18" s="282"/>
      <c r="X18" s="282"/>
      <c r="Y18" s="17"/>
      <c r="Z18" s="308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153"/>
      <c r="AP18" s="154"/>
      <c r="AQ18" s="60"/>
      <c r="AR18" s="270"/>
      <c r="AS18" s="91"/>
      <c r="AT18" s="315" t="s">
        <v>48</v>
      </c>
      <c r="AU18" s="316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8" t="s">
        <v>49</v>
      </c>
      <c r="BO18" s="319"/>
      <c r="BP18" s="313"/>
      <c r="BQ18" s="314"/>
      <c r="BR18" s="314"/>
      <c r="BS18" s="314"/>
      <c r="BT18" s="314"/>
      <c r="BU18" s="314"/>
      <c r="BV18" s="314"/>
      <c r="BW18" s="314"/>
      <c r="BX18" s="314"/>
      <c r="BY18" s="314"/>
      <c r="BZ18" s="314"/>
      <c r="CA18" s="314"/>
      <c r="CB18" s="314"/>
      <c r="CC18" s="314"/>
      <c r="CD18" s="314"/>
      <c r="CE18" s="155"/>
      <c r="CF18" s="156"/>
      <c r="CG18" s="90"/>
      <c r="CH18" s="90"/>
    </row>
    <row r="19" spans="3:88" ht="27" customHeight="1" thickBot="1" x14ac:dyDescent="0.2">
      <c r="C19" s="2"/>
      <c r="D19" s="63"/>
      <c r="E19" s="301"/>
      <c r="F19" s="10"/>
      <c r="G19" s="64"/>
      <c r="H19" s="105"/>
      <c r="I19" s="65"/>
      <c r="J19" s="13"/>
      <c r="K19" s="320" t="s">
        <v>25</v>
      </c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7"/>
      <c r="W19" s="281" t="s">
        <v>50</v>
      </c>
      <c r="X19" s="281"/>
      <c r="Y19" s="21"/>
      <c r="Z19" s="321" t="str">
        <f>+BP29</f>
        <v/>
      </c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157"/>
      <c r="AP19" s="158"/>
      <c r="AQ19" s="60"/>
      <c r="AR19" s="271"/>
      <c r="AS19" s="106"/>
      <c r="AT19" s="107"/>
      <c r="AU19" s="108"/>
      <c r="AV19" s="108"/>
      <c r="AW19" s="323" t="s">
        <v>8</v>
      </c>
      <c r="AX19" s="324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/>
      <c r="BI19" s="324"/>
      <c r="BJ19" s="108"/>
      <c r="BK19" s="108"/>
      <c r="BL19" s="109"/>
      <c r="BM19" s="325" t="s">
        <v>47</v>
      </c>
      <c r="BN19" s="325"/>
      <c r="BO19" s="110"/>
      <c r="BP19" s="326" t="str">
        <f>+IF(SUM(BP12,BP13,BP14,BP15,BP17)=0,"",SUM(BP12,BP13,BP14,BP15,BP17))</f>
        <v/>
      </c>
      <c r="BQ19" s="327"/>
      <c r="BR19" s="327"/>
      <c r="BS19" s="327"/>
      <c r="BT19" s="327"/>
      <c r="BU19" s="327"/>
      <c r="BV19" s="327"/>
      <c r="BW19" s="327"/>
      <c r="BX19" s="327"/>
      <c r="BY19" s="327"/>
      <c r="BZ19" s="327"/>
      <c r="CA19" s="327"/>
      <c r="CB19" s="327"/>
      <c r="CC19" s="327"/>
      <c r="CD19" s="327"/>
      <c r="CE19" s="159"/>
      <c r="CF19" s="160"/>
      <c r="CG19" s="90"/>
      <c r="CH19" s="90"/>
    </row>
    <row r="20" spans="3:88" ht="9" customHeight="1" thickTop="1" x14ac:dyDescent="0.15">
      <c r="C20" s="2"/>
      <c r="D20" s="63"/>
      <c r="E20" s="301"/>
      <c r="F20" s="66"/>
      <c r="G20" s="67"/>
      <c r="H20" s="111"/>
      <c r="I20" s="112"/>
      <c r="J20" s="113"/>
      <c r="K20" s="320" t="s">
        <v>26</v>
      </c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27"/>
      <c r="W20" s="281" t="s">
        <v>51</v>
      </c>
      <c r="X20" s="281"/>
      <c r="Y20" s="21"/>
      <c r="Z20" s="283" t="str">
        <f>+IFERROR(IF(BP45=0,0,ROUNDDOWN(BP45/2,2)),"")</f>
        <v/>
      </c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149"/>
      <c r="AP20" s="150"/>
      <c r="AQ20" s="114"/>
      <c r="AR20" s="336" t="s">
        <v>10</v>
      </c>
      <c r="AS20" s="115"/>
      <c r="AT20" s="359" t="s">
        <v>27</v>
      </c>
      <c r="AU20" s="360"/>
      <c r="AV20" s="360"/>
      <c r="AW20" s="361"/>
      <c r="AX20" s="69"/>
      <c r="AY20" s="379" t="s">
        <v>11</v>
      </c>
      <c r="AZ20" s="379"/>
      <c r="BA20" s="379"/>
      <c r="BB20" s="379"/>
      <c r="BC20" s="379"/>
      <c r="BD20" s="379"/>
      <c r="BE20" s="379"/>
      <c r="BF20" s="379"/>
      <c r="BG20" s="379"/>
      <c r="BH20" s="379"/>
      <c r="BI20" s="379"/>
      <c r="BJ20" s="379"/>
      <c r="BK20" s="379"/>
      <c r="BL20" s="379"/>
      <c r="BM20" s="379"/>
      <c r="BN20" s="379"/>
      <c r="BO20" s="70"/>
      <c r="BP20" s="288"/>
      <c r="BQ20" s="354"/>
      <c r="BR20" s="354"/>
      <c r="BS20" s="354"/>
      <c r="BT20" s="354"/>
      <c r="BU20" s="354"/>
      <c r="BV20" s="354"/>
      <c r="BW20" s="354"/>
      <c r="BX20" s="354"/>
      <c r="BY20" s="354"/>
      <c r="BZ20" s="354"/>
      <c r="CA20" s="354"/>
      <c r="CB20" s="354"/>
      <c r="CC20" s="354"/>
      <c r="CD20" s="354"/>
      <c r="CE20" s="161"/>
      <c r="CF20" s="162"/>
      <c r="CG20" s="90"/>
      <c r="CH20" s="90"/>
    </row>
    <row r="21" spans="3:88" ht="9" customHeight="1" x14ac:dyDescent="0.15">
      <c r="C21" s="2"/>
      <c r="D21" s="63"/>
      <c r="E21" s="301"/>
      <c r="F21" s="66"/>
      <c r="G21" s="67"/>
      <c r="H21" s="111"/>
      <c r="I21" s="112"/>
      <c r="J21" s="19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1"/>
      <c r="W21" s="330"/>
      <c r="X21" s="330"/>
      <c r="Y21" s="5"/>
      <c r="Z21" s="332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163"/>
      <c r="AP21" s="164"/>
      <c r="AQ21" s="60"/>
      <c r="AR21" s="337"/>
      <c r="AS21" s="66"/>
      <c r="AT21" s="362"/>
      <c r="AU21" s="363"/>
      <c r="AV21" s="363"/>
      <c r="AW21" s="364"/>
      <c r="AX21" s="16"/>
      <c r="AY21" s="373" t="s">
        <v>12</v>
      </c>
      <c r="AZ21" s="373"/>
      <c r="BA21" s="373"/>
      <c r="BB21" s="373"/>
      <c r="BC21" s="373"/>
      <c r="BD21" s="373"/>
      <c r="BE21" s="373"/>
      <c r="BF21" s="373"/>
      <c r="BG21" s="373"/>
      <c r="BH21" s="373"/>
      <c r="BI21" s="373"/>
      <c r="BJ21" s="373"/>
      <c r="BK21" s="373"/>
      <c r="BL21" s="373"/>
      <c r="BM21" s="373"/>
      <c r="BN21" s="373"/>
      <c r="BO21" s="72"/>
      <c r="BP21" s="380"/>
      <c r="BQ21" s="381"/>
      <c r="BR21" s="381"/>
      <c r="BS21" s="381"/>
      <c r="BT21" s="381"/>
      <c r="BU21" s="381"/>
      <c r="BV21" s="381"/>
      <c r="BW21" s="381"/>
      <c r="BX21" s="381"/>
      <c r="BY21" s="381"/>
      <c r="BZ21" s="381"/>
      <c r="CA21" s="381"/>
      <c r="CB21" s="381"/>
      <c r="CC21" s="381"/>
      <c r="CD21" s="381"/>
      <c r="CE21" s="165"/>
      <c r="CF21" s="166"/>
      <c r="CG21" s="90"/>
      <c r="CH21" s="90"/>
    </row>
    <row r="22" spans="3:88" ht="9" customHeight="1" x14ac:dyDescent="0.15">
      <c r="C22" s="2"/>
      <c r="D22" s="63"/>
      <c r="E22" s="301"/>
      <c r="F22" s="66"/>
      <c r="G22" s="67"/>
      <c r="H22" s="111"/>
      <c r="I22" s="112"/>
      <c r="J22" s="20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6"/>
      <c r="W22" s="282"/>
      <c r="X22" s="282"/>
      <c r="Y22" s="7"/>
      <c r="Z22" s="334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167"/>
      <c r="AP22" s="168"/>
      <c r="AQ22" s="60"/>
      <c r="AR22" s="337"/>
      <c r="AS22" s="66"/>
      <c r="AT22" s="362"/>
      <c r="AU22" s="363"/>
      <c r="AV22" s="363"/>
      <c r="AW22" s="364"/>
      <c r="AX22" s="93"/>
      <c r="AY22" s="382" t="s">
        <v>13</v>
      </c>
      <c r="AZ22" s="382"/>
      <c r="BA22" s="382"/>
      <c r="BB22" s="382"/>
      <c r="BC22" s="382"/>
      <c r="BD22" s="382"/>
      <c r="BE22" s="382"/>
      <c r="BF22" s="382"/>
      <c r="BG22" s="382"/>
      <c r="BH22" s="382"/>
      <c r="BI22" s="382"/>
      <c r="BJ22" s="382"/>
      <c r="BK22" s="382"/>
      <c r="BL22" s="382"/>
      <c r="BM22" s="382"/>
      <c r="BN22" s="382"/>
      <c r="BO22" s="59"/>
      <c r="BP22" s="355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356"/>
      <c r="CD22" s="356"/>
      <c r="CE22" s="169"/>
      <c r="CF22" s="141"/>
      <c r="CG22" s="90"/>
      <c r="CH22" s="90"/>
    </row>
    <row r="23" spans="3:88" ht="27" customHeight="1" x14ac:dyDescent="0.15">
      <c r="C23" s="2"/>
      <c r="D23" s="63"/>
      <c r="E23" s="301"/>
      <c r="F23" s="91"/>
      <c r="G23" s="29"/>
      <c r="H23" s="383" t="s">
        <v>28</v>
      </c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116"/>
      <c r="W23" s="282" t="s">
        <v>52</v>
      </c>
      <c r="X23" s="282"/>
      <c r="Y23" s="7"/>
      <c r="Z23" s="385" t="str">
        <f>+BP56</f>
        <v/>
      </c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157"/>
      <c r="AP23" s="158"/>
      <c r="AQ23" s="60"/>
      <c r="AR23" s="337"/>
      <c r="AS23" s="91"/>
      <c r="AT23" s="362"/>
      <c r="AU23" s="363"/>
      <c r="AV23" s="363"/>
      <c r="AW23" s="364"/>
      <c r="AX23" s="117"/>
      <c r="AY23" s="339" t="s">
        <v>53</v>
      </c>
      <c r="AZ23" s="340"/>
      <c r="BA23" s="340"/>
      <c r="BB23" s="340"/>
      <c r="BC23" s="340"/>
      <c r="BD23" s="340"/>
      <c r="BE23" s="340"/>
      <c r="BF23" s="340"/>
      <c r="BG23" s="340"/>
      <c r="BH23" s="340"/>
      <c r="BI23" s="340"/>
      <c r="BJ23" s="340"/>
      <c r="BK23" s="340"/>
      <c r="BL23" s="340"/>
      <c r="BM23" s="340"/>
      <c r="BN23" s="340"/>
      <c r="BO23" s="104"/>
      <c r="BP23" s="294"/>
      <c r="BQ23" s="341"/>
      <c r="BR23" s="341"/>
      <c r="BS23" s="341"/>
      <c r="BT23" s="341"/>
      <c r="BU23" s="341"/>
      <c r="BV23" s="341"/>
      <c r="BW23" s="341"/>
      <c r="BX23" s="341"/>
      <c r="BY23" s="341"/>
      <c r="BZ23" s="341"/>
      <c r="CA23" s="341"/>
      <c r="CB23" s="341"/>
      <c r="CC23" s="341"/>
      <c r="CD23" s="341"/>
      <c r="CE23" s="170"/>
      <c r="CF23" s="171"/>
      <c r="CG23" s="90"/>
      <c r="CH23" s="90"/>
    </row>
    <row r="24" spans="3:88" ht="9" customHeight="1" x14ac:dyDescent="0.15">
      <c r="C24" s="2"/>
      <c r="D24" s="63"/>
      <c r="E24" s="301"/>
      <c r="F24" s="91"/>
      <c r="G24" s="24"/>
      <c r="H24" s="278" t="s">
        <v>9</v>
      </c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1"/>
      <c r="W24" s="330" t="s">
        <v>54</v>
      </c>
      <c r="X24" s="330"/>
      <c r="Y24" s="1"/>
      <c r="Z24" s="283" t="str">
        <f>+IF(SUM(Z17,Z19,Z20,Z23)&lt;=0,"",ROUNDDOWN(SUM(Z17,Z19,Z20,Z23),2))</f>
        <v/>
      </c>
      <c r="AA24" s="368"/>
      <c r="AB24" s="368"/>
      <c r="AC24" s="368"/>
      <c r="AD24" s="368"/>
      <c r="AE24" s="368"/>
      <c r="AF24" s="368"/>
      <c r="AG24" s="368"/>
      <c r="AH24" s="368"/>
      <c r="AI24" s="368"/>
      <c r="AJ24" s="368"/>
      <c r="AK24" s="368"/>
      <c r="AL24" s="368"/>
      <c r="AM24" s="368"/>
      <c r="AN24" s="368"/>
      <c r="AO24" s="207"/>
      <c r="AP24" s="172"/>
      <c r="AQ24" s="71"/>
      <c r="AR24" s="337"/>
      <c r="AS24" s="30"/>
      <c r="AT24" s="362"/>
      <c r="AU24" s="363"/>
      <c r="AV24" s="363"/>
      <c r="AW24" s="364"/>
      <c r="AX24" s="30"/>
      <c r="AY24" s="373" t="s">
        <v>16</v>
      </c>
      <c r="AZ24" s="373"/>
      <c r="BA24" s="373"/>
      <c r="BB24" s="373"/>
      <c r="BC24" s="373"/>
      <c r="BD24" s="373"/>
      <c r="BE24" s="373"/>
      <c r="BF24" s="373"/>
      <c r="BG24" s="373"/>
      <c r="BH24" s="373"/>
      <c r="BI24" s="373"/>
      <c r="BJ24" s="373"/>
      <c r="BK24" s="373"/>
      <c r="BL24" s="373"/>
      <c r="BM24" s="373"/>
      <c r="BN24" s="373"/>
      <c r="BO24" s="72"/>
      <c r="BP24" s="288"/>
      <c r="BQ24" s="374"/>
      <c r="BR24" s="374"/>
      <c r="BS24" s="374"/>
      <c r="BT24" s="374"/>
      <c r="BU24" s="374"/>
      <c r="BV24" s="374"/>
      <c r="BW24" s="374"/>
      <c r="BX24" s="374"/>
      <c r="BY24" s="374"/>
      <c r="BZ24" s="374"/>
      <c r="CA24" s="374"/>
      <c r="CB24" s="374"/>
      <c r="CC24" s="374"/>
      <c r="CD24" s="374"/>
      <c r="CE24" s="173"/>
      <c r="CF24" s="174"/>
      <c r="CG24" s="90"/>
      <c r="CH24" s="90"/>
    </row>
    <row r="25" spans="3:88" ht="9" customHeight="1" x14ac:dyDescent="0.15">
      <c r="C25" s="2"/>
      <c r="D25" s="63"/>
      <c r="E25" s="302"/>
      <c r="F25" s="91"/>
      <c r="G25" s="210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1"/>
      <c r="W25" s="330"/>
      <c r="X25" s="330"/>
      <c r="Y25" s="1"/>
      <c r="Z25" s="369"/>
      <c r="AA25" s="370"/>
      <c r="AB25" s="370"/>
      <c r="AC25" s="370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370"/>
      <c r="AO25" s="208"/>
      <c r="AP25" s="175"/>
      <c r="AQ25" s="71"/>
      <c r="AR25" s="337"/>
      <c r="AS25" s="30"/>
      <c r="AT25" s="362"/>
      <c r="AU25" s="363"/>
      <c r="AV25" s="363"/>
      <c r="AW25" s="364"/>
      <c r="AX25" s="16"/>
      <c r="AY25" s="22"/>
      <c r="AZ25" s="22"/>
      <c r="BA25" s="373" t="s">
        <v>55</v>
      </c>
      <c r="BB25" s="373"/>
      <c r="BC25" s="373"/>
      <c r="BD25" s="373"/>
      <c r="BE25" s="373"/>
      <c r="BF25" s="373"/>
      <c r="BG25" s="373"/>
      <c r="BH25" s="373"/>
      <c r="BI25" s="373"/>
      <c r="BJ25" s="373"/>
      <c r="BK25" s="373"/>
      <c r="BL25" s="373"/>
      <c r="BM25" s="22"/>
      <c r="BN25" s="22"/>
      <c r="BO25" s="72"/>
      <c r="BP25" s="375"/>
      <c r="BQ25" s="376"/>
      <c r="BR25" s="376"/>
      <c r="BS25" s="376"/>
      <c r="BT25" s="376"/>
      <c r="BU25" s="376"/>
      <c r="BV25" s="376"/>
      <c r="BW25" s="376"/>
      <c r="BX25" s="376"/>
      <c r="BY25" s="376"/>
      <c r="BZ25" s="376"/>
      <c r="CA25" s="376"/>
      <c r="CB25" s="376"/>
      <c r="CC25" s="376"/>
      <c r="CD25" s="376"/>
      <c r="CE25" s="176"/>
      <c r="CF25" s="177"/>
      <c r="CG25" s="90"/>
      <c r="CH25" s="90"/>
    </row>
    <row r="26" spans="3:88" ht="9" customHeight="1" x14ac:dyDescent="0.15">
      <c r="C26" s="2"/>
      <c r="D26" s="58"/>
      <c r="E26" s="303"/>
      <c r="F26" s="92"/>
      <c r="G26" s="28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6"/>
      <c r="W26" s="282"/>
      <c r="X26" s="282"/>
      <c r="Y26" s="6"/>
      <c r="Z26" s="371"/>
      <c r="AA26" s="372"/>
      <c r="AB26" s="372"/>
      <c r="AC26" s="372"/>
      <c r="AD26" s="372"/>
      <c r="AE26" s="372"/>
      <c r="AF26" s="372"/>
      <c r="AG26" s="372"/>
      <c r="AH26" s="372"/>
      <c r="AI26" s="372"/>
      <c r="AJ26" s="372"/>
      <c r="AK26" s="372"/>
      <c r="AL26" s="372"/>
      <c r="AM26" s="372"/>
      <c r="AN26" s="372"/>
      <c r="AO26" s="209"/>
      <c r="AP26" s="178"/>
      <c r="AQ26" s="60"/>
      <c r="AR26" s="337"/>
      <c r="AS26" s="205"/>
      <c r="AT26" s="362"/>
      <c r="AU26" s="363"/>
      <c r="AV26" s="363"/>
      <c r="AW26" s="364"/>
      <c r="AX26" s="93"/>
      <c r="AY26" s="118"/>
      <c r="AZ26" s="118"/>
      <c r="BA26" s="373" t="s">
        <v>17</v>
      </c>
      <c r="BB26" s="373"/>
      <c r="BC26" s="373"/>
      <c r="BD26" s="373"/>
      <c r="BE26" s="373"/>
      <c r="BF26" s="373"/>
      <c r="BG26" s="373"/>
      <c r="BH26" s="373"/>
      <c r="BI26" s="373"/>
      <c r="BJ26" s="373"/>
      <c r="BK26" s="373"/>
      <c r="BL26" s="373"/>
      <c r="BM26" s="22"/>
      <c r="BN26" s="22"/>
      <c r="BO26" s="59"/>
      <c r="BP26" s="377"/>
      <c r="BQ26" s="378"/>
      <c r="BR26" s="378"/>
      <c r="BS26" s="378"/>
      <c r="BT26" s="378"/>
      <c r="BU26" s="378"/>
      <c r="BV26" s="378"/>
      <c r="BW26" s="378"/>
      <c r="BX26" s="378"/>
      <c r="BY26" s="378"/>
      <c r="BZ26" s="378"/>
      <c r="CA26" s="378"/>
      <c r="CB26" s="378"/>
      <c r="CC26" s="378"/>
      <c r="CD26" s="378"/>
      <c r="CE26" s="179"/>
      <c r="CF26" s="180"/>
      <c r="CG26" s="90"/>
      <c r="CH26" s="90"/>
      <c r="CJ26" s="244"/>
    </row>
    <row r="27" spans="3:88" ht="13.5" customHeight="1" x14ac:dyDescent="0.15">
      <c r="C27" s="2"/>
      <c r="D27" s="62"/>
      <c r="E27" s="350" t="s">
        <v>14</v>
      </c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27"/>
      <c r="W27" s="281" t="s">
        <v>56</v>
      </c>
      <c r="X27" s="281"/>
      <c r="Y27" s="27"/>
      <c r="Z27" s="283" t="str">
        <f>IF(Z15="","",IF(SUM(Z15)-SUM(Z24)&gt;=0,ROUNDDOWN(SUM(Z15)-SUM(Z24),2),"error：⑨＞④"))</f>
        <v/>
      </c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149"/>
      <c r="AP27" s="150"/>
      <c r="AQ27" s="60"/>
      <c r="AR27" s="337"/>
      <c r="AS27" s="205"/>
      <c r="AT27" s="362"/>
      <c r="AU27" s="363"/>
      <c r="AV27" s="363"/>
      <c r="AW27" s="364"/>
      <c r="AX27" s="75"/>
      <c r="AY27" s="350" t="s">
        <v>57</v>
      </c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21"/>
      <c r="BP27" s="288"/>
      <c r="BQ27" s="354"/>
      <c r="BR27" s="354"/>
      <c r="BS27" s="354"/>
      <c r="BT27" s="354"/>
      <c r="BU27" s="354"/>
      <c r="BV27" s="354"/>
      <c r="BW27" s="354"/>
      <c r="BX27" s="354"/>
      <c r="BY27" s="354"/>
      <c r="BZ27" s="354"/>
      <c r="CA27" s="354"/>
      <c r="CB27" s="354"/>
      <c r="CC27" s="354"/>
      <c r="CD27" s="354"/>
      <c r="CE27" s="161"/>
      <c r="CF27" s="181"/>
      <c r="CG27" s="90"/>
      <c r="CH27" s="90"/>
    </row>
    <row r="28" spans="3:88" ht="13.5" customHeight="1" thickBot="1" x14ac:dyDescent="0.2">
      <c r="C28" s="2"/>
      <c r="D28" s="63"/>
      <c r="E28" s="357" t="s">
        <v>58</v>
      </c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1"/>
      <c r="W28" s="330"/>
      <c r="X28" s="330"/>
      <c r="Y28" s="1"/>
      <c r="Z28" s="352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  <c r="AL28" s="353"/>
      <c r="AM28" s="353"/>
      <c r="AN28" s="353"/>
      <c r="AO28" s="182"/>
      <c r="AP28" s="183"/>
      <c r="AQ28" s="60"/>
      <c r="AR28" s="337"/>
      <c r="AS28" s="205"/>
      <c r="AT28" s="362"/>
      <c r="AU28" s="363"/>
      <c r="AV28" s="363"/>
      <c r="AW28" s="364"/>
      <c r="AX28" s="315" t="s">
        <v>48</v>
      </c>
      <c r="AY28" s="316"/>
      <c r="AZ28" s="317"/>
      <c r="BA28" s="317"/>
      <c r="BB28" s="317"/>
      <c r="BC28" s="317"/>
      <c r="BD28" s="317"/>
      <c r="BE28" s="317"/>
      <c r="BF28" s="317"/>
      <c r="BG28" s="317"/>
      <c r="BH28" s="317"/>
      <c r="BI28" s="317"/>
      <c r="BJ28" s="317"/>
      <c r="BK28" s="317"/>
      <c r="BL28" s="317"/>
      <c r="BM28" s="317"/>
      <c r="BN28" s="318" t="s">
        <v>49</v>
      </c>
      <c r="BO28" s="319"/>
      <c r="BP28" s="355"/>
      <c r="BQ28" s="356"/>
      <c r="BR28" s="356"/>
      <c r="BS28" s="356"/>
      <c r="BT28" s="356"/>
      <c r="BU28" s="356"/>
      <c r="BV28" s="356"/>
      <c r="BW28" s="356"/>
      <c r="BX28" s="356"/>
      <c r="BY28" s="356"/>
      <c r="BZ28" s="356"/>
      <c r="CA28" s="356"/>
      <c r="CB28" s="356"/>
      <c r="CC28" s="356"/>
      <c r="CD28" s="356"/>
      <c r="CE28" s="184"/>
      <c r="CF28" s="185"/>
      <c r="CG28" s="90"/>
      <c r="CH28" s="90"/>
    </row>
    <row r="29" spans="3:88" ht="27" customHeight="1" thickTop="1" thickBot="1" x14ac:dyDescent="0.2">
      <c r="C29" s="2"/>
      <c r="D29" s="211"/>
      <c r="E29" s="342" t="s">
        <v>15</v>
      </c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212"/>
      <c r="V29" s="213"/>
      <c r="W29" s="344" t="s">
        <v>59</v>
      </c>
      <c r="X29" s="344"/>
      <c r="Y29" s="213"/>
      <c r="Z29" s="345" t="str">
        <f>+IFERROR(ROUNDDOWN(Z27*Z14/Z13,2),"")</f>
        <v/>
      </c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186"/>
      <c r="AP29" s="187"/>
      <c r="AQ29" s="60"/>
      <c r="AR29" s="337"/>
      <c r="AS29" s="205"/>
      <c r="AT29" s="365"/>
      <c r="AU29" s="366"/>
      <c r="AV29" s="366"/>
      <c r="AW29" s="367"/>
      <c r="AX29" s="119"/>
      <c r="AY29" s="120"/>
      <c r="AZ29" s="323" t="s">
        <v>60</v>
      </c>
      <c r="BA29" s="347"/>
      <c r="BB29" s="347"/>
      <c r="BC29" s="347"/>
      <c r="BD29" s="347"/>
      <c r="BE29" s="347"/>
      <c r="BF29" s="347"/>
      <c r="BG29" s="347"/>
      <c r="BH29" s="347"/>
      <c r="BI29" s="347"/>
      <c r="BJ29" s="347"/>
      <c r="BK29" s="120"/>
      <c r="BL29" s="120"/>
      <c r="BM29" s="325" t="s">
        <v>29</v>
      </c>
      <c r="BN29" s="325"/>
      <c r="BO29" s="110"/>
      <c r="BP29" s="348" t="str">
        <f>+IF(SUM(BP20,BP23,BP24,BP27)=0,"",ROUNDDOWN(SUM(BP20,BP23,BP24,BP27),2))</f>
        <v/>
      </c>
      <c r="BQ29" s="349"/>
      <c r="BR29" s="349"/>
      <c r="BS29" s="349"/>
      <c r="BT29" s="349"/>
      <c r="BU29" s="349"/>
      <c r="BV29" s="349"/>
      <c r="BW29" s="349"/>
      <c r="BX29" s="349"/>
      <c r="BY29" s="349"/>
      <c r="BZ29" s="349"/>
      <c r="CA29" s="349"/>
      <c r="CB29" s="349"/>
      <c r="CC29" s="349"/>
      <c r="CD29" s="349"/>
      <c r="CE29" s="188"/>
      <c r="CF29" s="189"/>
      <c r="CG29" s="90"/>
      <c r="CH29" s="90"/>
    </row>
    <row r="30" spans="3:88" ht="9" customHeight="1" thickTop="1" x14ac:dyDescent="0.15">
      <c r="C30" s="2"/>
      <c r="D30" s="63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210"/>
      <c r="AO30" s="210"/>
      <c r="AP30" s="73"/>
      <c r="AQ30" s="60"/>
      <c r="AR30" s="337"/>
      <c r="AS30" s="2"/>
      <c r="AT30" s="395" t="s">
        <v>30</v>
      </c>
      <c r="AU30" s="396"/>
      <c r="AV30" s="396"/>
      <c r="AW30" s="397"/>
      <c r="AX30" s="121"/>
      <c r="AY30" s="404" t="s">
        <v>61</v>
      </c>
      <c r="AZ30" s="405"/>
      <c r="BA30" s="405"/>
      <c r="BB30" s="405"/>
      <c r="BC30" s="405"/>
      <c r="BD30" s="405"/>
      <c r="BE30" s="405"/>
      <c r="BF30" s="405"/>
      <c r="BG30" s="405"/>
      <c r="BH30" s="405"/>
      <c r="BI30" s="405"/>
      <c r="BJ30" s="405"/>
      <c r="BK30" s="405"/>
      <c r="BL30" s="405"/>
      <c r="BM30" s="405"/>
      <c r="BN30" s="405"/>
      <c r="BO30" s="122"/>
      <c r="BP30" s="406"/>
      <c r="BQ30" s="407"/>
      <c r="BR30" s="407"/>
      <c r="BS30" s="407"/>
      <c r="BT30" s="407"/>
      <c r="BU30" s="407"/>
      <c r="BV30" s="407"/>
      <c r="BW30" s="407"/>
      <c r="BX30" s="407"/>
      <c r="BY30" s="407"/>
      <c r="BZ30" s="407"/>
      <c r="CA30" s="407"/>
      <c r="CB30" s="407"/>
      <c r="CC30" s="407"/>
      <c r="CD30" s="407"/>
      <c r="CE30" s="190"/>
      <c r="CF30" s="162"/>
      <c r="CG30" s="90"/>
      <c r="CH30" s="90"/>
    </row>
    <row r="31" spans="3:88" ht="9" customHeight="1" x14ac:dyDescent="0.15">
      <c r="C31" s="2"/>
      <c r="D31" s="63"/>
      <c r="E31" s="30"/>
      <c r="F31" s="408" t="s">
        <v>31</v>
      </c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408"/>
      <c r="AF31" s="408"/>
      <c r="AG31" s="408"/>
      <c r="AH31" s="408"/>
      <c r="AI31" s="408"/>
      <c r="AJ31" s="408"/>
      <c r="AK31" s="408"/>
      <c r="AL31" s="408"/>
      <c r="AM31" s="408"/>
      <c r="AN31" s="210"/>
      <c r="AO31" s="210"/>
      <c r="AP31" s="74"/>
      <c r="AQ31" s="60"/>
      <c r="AR31" s="337"/>
      <c r="AS31" s="67"/>
      <c r="AT31" s="398"/>
      <c r="AU31" s="399"/>
      <c r="AV31" s="399"/>
      <c r="AW31" s="400"/>
      <c r="AX31" s="25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5"/>
      <c r="BP31" s="380"/>
      <c r="BQ31" s="389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  <c r="CB31" s="389"/>
      <c r="CC31" s="389"/>
      <c r="CD31" s="389"/>
      <c r="CE31" s="191"/>
      <c r="CF31" s="166"/>
      <c r="CG31" s="90"/>
      <c r="CH31" s="90"/>
    </row>
    <row r="32" spans="3:88" ht="9" customHeight="1" x14ac:dyDescent="0.15">
      <c r="C32" s="2"/>
      <c r="D32" s="63"/>
      <c r="E32" s="210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  <c r="AD32" s="408"/>
      <c r="AE32" s="408"/>
      <c r="AF32" s="408"/>
      <c r="AG32" s="408"/>
      <c r="AH32" s="408"/>
      <c r="AI32" s="408"/>
      <c r="AJ32" s="408"/>
      <c r="AK32" s="408"/>
      <c r="AL32" s="408"/>
      <c r="AM32" s="408"/>
      <c r="AN32" s="210"/>
      <c r="AO32" s="210"/>
      <c r="AP32" s="73"/>
      <c r="AQ32" s="60"/>
      <c r="AR32" s="337"/>
      <c r="AS32" s="67"/>
      <c r="AT32" s="398"/>
      <c r="AU32" s="399"/>
      <c r="AV32" s="399"/>
      <c r="AW32" s="400"/>
      <c r="AX32" s="20"/>
      <c r="AY32" s="293"/>
      <c r="AZ32" s="293"/>
      <c r="BA32" s="293"/>
      <c r="BB32" s="293"/>
      <c r="BC32" s="293"/>
      <c r="BD32" s="293"/>
      <c r="BE32" s="293"/>
      <c r="BF32" s="293"/>
      <c r="BG32" s="293"/>
      <c r="BH32" s="293"/>
      <c r="BI32" s="293"/>
      <c r="BJ32" s="293"/>
      <c r="BK32" s="293"/>
      <c r="BL32" s="293"/>
      <c r="BM32" s="293"/>
      <c r="BN32" s="293"/>
      <c r="BO32" s="7"/>
      <c r="BP32" s="355"/>
      <c r="BQ32" s="356"/>
      <c r="BR32" s="356"/>
      <c r="BS32" s="356"/>
      <c r="BT32" s="356"/>
      <c r="BU32" s="356"/>
      <c r="BV32" s="356"/>
      <c r="BW32" s="356"/>
      <c r="BX32" s="356"/>
      <c r="BY32" s="356"/>
      <c r="BZ32" s="356"/>
      <c r="CA32" s="356"/>
      <c r="CB32" s="356"/>
      <c r="CC32" s="356"/>
      <c r="CD32" s="356"/>
      <c r="CE32" s="169"/>
      <c r="CF32" s="141"/>
      <c r="CG32" s="90"/>
      <c r="CH32" s="90"/>
    </row>
    <row r="33" spans="3:86" ht="9" customHeight="1" x14ac:dyDescent="0.15">
      <c r="C33" s="2"/>
      <c r="D33" s="63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73"/>
      <c r="AQ33" s="60"/>
      <c r="AR33" s="337"/>
      <c r="AS33" s="67"/>
      <c r="AT33" s="398"/>
      <c r="AU33" s="399"/>
      <c r="AV33" s="399"/>
      <c r="AW33" s="400"/>
      <c r="AX33" s="19"/>
      <c r="AY33" s="328" t="s">
        <v>62</v>
      </c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5"/>
      <c r="BP33" s="388"/>
      <c r="BQ33" s="389"/>
      <c r="BR33" s="389"/>
      <c r="BS33" s="389"/>
      <c r="BT33" s="389"/>
      <c r="BU33" s="389"/>
      <c r="BV33" s="389"/>
      <c r="BW33" s="389"/>
      <c r="BX33" s="389"/>
      <c r="BY33" s="389"/>
      <c r="BZ33" s="389"/>
      <c r="CA33" s="389"/>
      <c r="CB33" s="389"/>
      <c r="CC33" s="389"/>
      <c r="CD33" s="389"/>
      <c r="CE33" s="191"/>
      <c r="CF33" s="166"/>
      <c r="CG33" s="90"/>
      <c r="CH33" s="90"/>
    </row>
    <row r="34" spans="3:86" ht="9" customHeight="1" x14ac:dyDescent="0.15">
      <c r="C34" s="2"/>
      <c r="D34" s="63"/>
      <c r="E34" s="210"/>
      <c r="F34" s="409" t="s">
        <v>18</v>
      </c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1"/>
      <c r="S34" s="210"/>
      <c r="T34" s="2"/>
      <c r="U34" s="2"/>
      <c r="V34" s="415" t="s">
        <v>32</v>
      </c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5"/>
      <c r="AK34" s="415"/>
      <c r="AL34" s="415"/>
      <c r="AM34" s="1"/>
      <c r="AN34" s="1"/>
      <c r="AO34" s="210"/>
      <c r="AP34" s="74"/>
      <c r="AQ34" s="60"/>
      <c r="AR34" s="337"/>
      <c r="AS34" s="67"/>
      <c r="AT34" s="398"/>
      <c r="AU34" s="399"/>
      <c r="AV34" s="399"/>
      <c r="AW34" s="400"/>
      <c r="AX34" s="19"/>
      <c r="AY34" s="278"/>
      <c r="AZ34" s="278"/>
      <c r="BA34" s="278"/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  <c r="BN34" s="278"/>
      <c r="BO34" s="5"/>
      <c r="BP34" s="380"/>
      <c r="BQ34" s="381"/>
      <c r="BR34" s="381"/>
      <c r="BS34" s="381"/>
      <c r="BT34" s="381"/>
      <c r="BU34" s="381"/>
      <c r="BV34" s="381"/>
      <c r="BW34" s="381"/>
      <c r="BX34" s="381"/>
      <c r="BY34" s="381"/>
      <c r="BZ34" s="381"/>
      <c r="CA34" s="381"/>
      <c r="CB34" s="381"/>
      <c r="CC34" s="381"/>
      <c r="CD34" s="381"/>
      <c r="CE34" s="165"/>
      <c r="CF34" s="166"/>
      <c r="CG34" s="90"/>
      <c r="CH34" s="90"/>
    </row>
    <row r="35" spans="3:86" ht="9" customHeight="1" x14ac:dyDescent="0.15">
      <c r="C35" s="2"/>
      <c r="D35" s="63"/>
      <c r="E35" s="210"/>
      <c r="F35" s="412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4"/>
      <c r="S35" s="210"/>
      <c r="T35" s="2"/>
      <c r="U35" s="2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416"/>
      <c r="AG35" s="416"/>
      <c r="AH35" s="416"/>
      <c r="AI35" s="416"/>
      <c r="AJ35" s="416"/>
      <c r="AK35" s="416"/>
      <c r="AL35" s="416"/>
      <c r="AM35" s="1"/>
      <c r="AN35" s="1"/>
      <c r="AO35" s="210"/>
      <c r="AP35" s="74"/>
      <c r="AQ35" s="60"/>
      <c r="AR35" s="337"/>
      <c r="AS35" s="205"/>
      <c r="AT35" s="398"/>
      <c r="AU35" s="399"/>
      <c r="AV35" s="399"/>
      <c r="AW35" s="400"/>
      <c r="AX35" s="12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124"/>
      <c r="BP35" s="355"/>
      <c r="BQ35" s="356"/>
      <c r="BR35" s="356"/>
      <c r="BS35" s="356"/>
      <c r="BT35" s="356"/>
      <c r="BU35" s="356"/>
      <c r="BV35" s="356"/>
      <c r="BW35" s="356"/>
      <c r="BX35" s="356"/>
      <c r="BY35" s="356"/>
      <c r="BZ35" s="356"/>
      <c r="CA35" s="356"/>
      <c r="CB35" s="356"/>
      <c r="CC35" s="356"/>
      <c r="CD35" s="356"/>
      <c r="CE35" s="169"/>
      <c r="CF35" s="141"/>
      <c r="CG35" s="90"/>
      <c r="CH35" s="90"/>
    </row>
    <row r="36" spans="3:86" ht="9" customHeight="1" x14ac:dyDescent="0.15">
      <c r="C36" s="2"/>
      <c r="D36" s="63"/>
      <c r="E36" s="210"/>
      <c r="F36" s="417" t="s">
        <v>33</v>
      </c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9"/>
      <c r="S36" s="210"/>
      <c r="T36" s="2"/>
      <c r="U36" s="2"/>
      <c r="V36" s="423" t="s">
        <v>34</v>
      </c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3"/>
      <c r="AI36" s="423"/>
      <c r="AJ36" s="423"/>
      <c r="AK36" s="423"/>
      <c r="AL36" s="423"/>
      <c r="AM36" s="1"/>
      <c r="AN36" s="1"/>
      <c r="AO36" s="210"/>
      <c r="AP36" s="74"/>
      <c r="AQ36" s="60"/>
      <c r="AR36" s="337"/>
      <c r="AS36" s="205"/>
      <c r="AT36" s="398"/>
      <c r="AU36" s="399"/>
      <c r="AV36" s="399"/>
      <c r="AW36" s="400"/>
      <c r="AX36" s="76"/>
      <c r="AY36" s="279" t="s">
        <v>63</v>
      </c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5"/>
      <c r="BP36" s="388"/>
      <c r="BQ36" s="389"/>
      <c r="BR36" s="389"/>
      <c r="BS36" s="389"/>
      <c r="BT36" s="389"/>
      <c r="BU36" s="389"/>
      <c r="BV36" s="389"/>
      <c r="BW36" s="389"/>
      <c r="BX36" s="389"/>
      <c r="BY36" s="389"/>
      <c r="BZ36" s="389"/>
      <c r="CA36" s="389"/>
      <c r="CB36" s="389"/>
      <c r="CC36" s="389"/>
      <c r="CD36" s="389"/>
      <c r="CE36" s="191"/>
      <c r="CF36" s="166"/>
      <c r="CG36" s="90"/>
      <c r="CH36" s="90"/>
    </row>
    <row r="37" spans="3:86" ht="9" customHeight="1" x14ac:dyDescent="0.15">
      <c r="C37" s="2"/>
      <c r="D37" s="63"/>
      <c r="E37" s="210"/>
      <c r="F37" s="420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2"/>
      <c r="S37" s="210"/>
      <c r="T37" s="2"/>
      <c r="U37" s="2"/>
      <c r="V37" s="415"/>
      <c r="W37" s="415"/>
      <c r="X37" s="415"/>
      <c r="Y37" s="415"/>
      <c r="Z37" s="415"/>
      <c r="AA37" s="415"/>
      <c r="AB37" s="415"/>
      <c r="AC37" s="415"/>
      <c r="AD37" s="415"/>
      <c r="AE37" s="415"/>
      <c r="AF37" s="415"/>
      <c r="AG37" s="415"/>
      <c r="AH37" s="415"/>
      <c r="AI37" s="415"/>
      <c r="AJ37" s="415"/>
      <c r="AK37" s="415"/>
      <c r="AL37" s="415"/>
      <c r="AM37" s="94"/>
      <c r="AN37" s="94"/>
      <c r="AO37" s="210"/>
      <c r="AP37" s="74"/>
      <c r="AQ37" s="77"/>
      <c r="AR37" s="337"/>
      <c r="AS37" s="1"/>
      <c r="AT37" s="398"/>
      <c r="AU37" s="399"/>
      <c r="AV37" s="399"/>
      <c r="AW37" s="400"/>
      <c r="AX37" s="18"/>
      <c r="AY37" s="280"/>
      <c r="AZ37" s="280"/>
      <c r="BA37" s="280"/>
      <c r="BB37" s="280"/>
      <c r="BC37" s="280"/>
      <c r="BD37" s="280"/>
      <c r="BE37" s="280"/>
      <c r="BF37" s="280"/>
      <c r="BG37" s="280"/>
      <c r="BH37" s="280"/>
      <c r="BI37" s="280"/>
      <c r="BJ37" s="280"/>
      <c r="BK37" s="280"/>
      <c r="BL37" s="280"/>
      <c r="BM37" s="280"/>
      <c r="BN37" s="280"/>
      <c r="BO37" s="5"/>
      <c r="BP37" s="380"/>
      <c r="BQ37" s="381"/>
      <c r="BR37" s="381"/>
      <c r="BS37" s="381"/>
      <c r="BT37" s="381"/>
      <c r="BU37" s="381"/>
      <c r="BV37" s="381"/>
      <c r="BW37" s="381"/>
      <c r="BX37" s="381"/>
      <c r="BY37" s="381"/>
      <c r="BZ37" s="381"/>
      <c r="CA37" s="381"/>
      <c r="CB37" s="381"/>
      <c r="CC37" s="381"/>
      <c r="CD37" s="381"/>
      <c r="CE37" s="165"/>
      <c r="CF37" s="166"/>
      <c r="CG37" s="90"/>
      <c r="CH37" s="90"/>
    </row>
    <row r="38" spans="3:86" ht="9" customHeight="1" thickBot="1" x14ac:dyDescent="0.2">
      <c r="C38" s="2"/>
      <c r="D38" s="78"/>
      <c r="E38" s="33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80"/>
      <c r="AQ38" s="77"/>
      <c r="AR38" s="337"/>
      <c r="AS38" s="1"/>
      <c r="AT38" s="398"/>
      <c r="AU38" s="399"/>
      <c r="AV38" s="399"/>
      <c r="AW38" s="400"/>
      <c r="AX38" s="83"/>
      <c r="AY38" s="387"/>
      <c r="AZ38" s="387"/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7"/>
      <c r="BN38" s="387"/>
      <c r="BO38" s="7"/>
      <c r="BP38" s="355"/>
      <c r="BQ38" s="356"/>
      <c r="BR38" s="356"/>
      <c r="BS38" s="356"/>
      <c r="BT38" s="356"/>
      <c r="BU38" s="356"/>
      <c r="BV38" s="356"/>
      <c r="BW38" s="356"/>
      <c r="BX38" s="356"/>
      <c r="BY38" s="356"/>
      <c r="BZ38" s="356"/>
      <c r="CA38" s="356"/>
      <c r="CB38" s="356"/>
      <c r="CC38" s="356"/>
      <c r="CD38" s="356"/>
      <c r="CE38" s="169"/>
      <c r="CF38" s="141"/>
      <c r="CG38" s="90"/>
      <c r="CH38" s="90"/>
    </row>
    <row r="39" spans="3:86" ht="9" customHeight="1" x14ac:dyDescent="0.15">
      <c r="C39" s="2"/>
      <c r="D39" s="81"/>
      <c r="E39" s="8"/>
      <c r="F39" s="259" t="s">
        <v>76</v>
      </c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90"/>
      <c r="AH39" s="390"/>
      <c r="AI39" s="390"/>
      <c r="AJ39" s="390"/>
      <c r="AK39" s="390"/>
      <c r="AL39" s="390"/>
      <c r="AM39" s="390"/>
      <c r="AN39" s="31"/>
      <c r="AO39" s="31"/>
      <c r="AP39" s="57"/>
      <c r="AQ39" s="77"/>
      <c r="AR39" s="337"/>
      <c r="AS39" s="5"/>
      <c r="AT39" s="398"/>
      <c r="AU39" s="399"/>
      <c r="AV39" s="399"/>
      <c r="AW39" s="400"/>
      <c r="AX39" s="14"/>
      <c r="AY39" s="393" t="s">
        <v>16</v>
      </c>
      <c r="AZ39" s="393"/>
      <c r="BA39" s="393"/>
      <c r="BB39" s="393"/>
      <c r="BC39" s="393"/>
      <c r="BD39" s="393"/>
      <c r="BE39" s="393"/>
      <c r="BF39" s="393"/>
      <c r="BG39" s="393"/>
      <c r="BH39" s="393"/>
      <c r="BI39" s="393"/>
      <c r="BJ39" s="393"/>
      <c r="BK39" s="393"/>
      <c r="BL39" s="393"/>
      <c r="BM39" s="393"/>
      <c r="BN39" s="393"/>
      <c r="BO39" s="72"/>
      <c r="BP39" s="388"/>
      <c r="BQ39" s="389"/>
      <c r="BR39" s="389"/>
      <c r="BS39" s="389"/>
      <c r="BT39" s="389"/>
      <c r="BU39" s="389"/>
      <c r="BV39" s="389"/>
      <c r="BW39" s="389"/>
      <c r="BX39" s="389"/>
      <c r="BY39" s="389"/>
      <c r="BZ39" s="389"/>
      <c r="CA39" s="389"/>
      <c r="CB39" s="389"/>
      <c r="CC39" s="389"/>
      <c r="CD39" s="389"/>
      <c r="CE39" s="191"/>
      <c r="CF39" s="166"/>
      <c r="CG39" s="90"/>
      <c r="CH39" s="90"/>
    </row>
    <row r="40" spans="3:86" ht="9" customHeight="1" x14ac:dyDescent="0.15">
      <c r="C40" s="2"/>
      <c r="D40" s="63"/>
      <c r="E40" s="2"/>
      <c r="F40" s="278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  <c r="AI40" s="391"/>
      <c r="AJ40" s="391"/>
      <c r="AK40" s="391"/>
      <c r="AL40" s="391"/>
      <c r="AM40" s="391"/>
      <c r="AN40" s="210"/>
      <c r="AO40" s="210"/>
      <c r="AP40" s="26"/>
      <c r="AQ40" s="77"/>
      <c r="AR40" s="337"/>
      <c r="AS40" s="1"/>
      <c r="AT40" s="398"/>
      <c r="AU40" s="399"/>
      <c r="AV40" s="399"/>
      <c r="AW40" s="400"/>
      <c r="AX40" s="16"/>
      <c r="AY40" s="22"/>
      <c r="AZ40" s="22"/>
      <c r="BA40" s="373" t="s">
        <v>55</v>
      </c>
      <c r="BB40" s="373"/>
      <c r="BC40" s="373"/>
      <c r="BD40" s="373"/>
      <c r="BE40" s="373"/>
      <c r="BF40" s="373"/>
      <c r="BG40" s="373"/>
      <c r="BH40" s="373"/>
      <c r="BI40" s="373"/>
      <c r="BJ40" s="373"/>
      <c r="BK40" s="373"/>
      <c r="BL40" s="373"/>
      <c r="BM40" s="22"/>
      <c r="BN40" s="22"/>
      <c r="BO40" s="72"/>
      <c r="BP40" s="380"/>
      <c r="BQ40" s="381"/>
      <c r="BR40" s="381"/>
      <c r="BS40" s="381"/>
      <c r="BT40" s="381"/>
      <c r="BU40" s="381"/>
      <c r="BV40" s="381"/>
      <c r="BW40" s="381"/>
      <c r="BX40" s="381"/>
      <c r="BY40" s="381"/>
      <c r="BZ40" s="381"/>
      <c r="CA40" s="381"/>
      <c r="CB40" s="381"/>
      <c r="CC40" s="381"/>
      <c r="CD40" s="381"/>
      <c r="CE40" s="165"/>
      <c r="CF40" s="166"/>
      <c r="CG40" s="90"/>
      <c r="CH40" s="90"/>
    </row>
    <row r="41" spans="3:86" ht="9" customHeight="1" thickBot="1" x14ac:dyDescent="0.2">
      <c r="C41" s="2"/>
      <c r="D41" s="78"/>
      <c r="E41" s="33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2"/>
      <c r="AJ41" s="392"/>
      <c r="AK41" s="392"/>
      <c r="AL41" s="392"/>
      <c r="AM41" s="392"/>
      <c r="AN41" s="33"/>
      <c r="AO41" s="33"/>
      <c r="AP41" s="82"/>
      <c r="AQ41" s="77"/>
      <c r="AR41" s="337"/>
      <c r="AS41" s="2"/>
      <c r="AT41" s="398"/>
      <c r="AU41" s="399"/>
      <c r="AV41" s="399"/>
      <c r="AW41" s="400"/>
      <c r="AX41" s="125"/>
      <c r="AY41" s="118"/>
      <c r="AZ41" s="118"/>
      <c r="BA41" s="394" t="s">
        <v>64</v>
      </c>
      <c r="BB41" s="394"/>
      <c r="BC41" s="394"/>
      <c r="BD41" s="394"/>
      <c r="BE41" s="394"/>
      <c r="BF41" s="394"/>
      <c r="BG41" s="394"/>
      <c r="BH41" s="394"/>
      <c r="BI41" s="394"/>
      <c r="BJ41" s="394"/>
      <c r="BK41" s="394"/>
      <c r="BL41" s="394"/>
      <c r="BM41" s="118"/>
      <c r="BN41" s="118"/>
      <c r="BO41" s="59"/>
      <c r="BP41" s="355"/>
      <c r="BQ41" s="356"/>
      <c r="BR41" s="356"/>
      <c r="BS41" s="356"/>
      <c r="BT41" s="356"/>
      <c r="BU41" s="356"/>
      <c r="BV41" s="356"/>
      <c r="BW41" s="356"/>
      <c r="BX41" s="356"/>
      <c r="BY41" s="356"/>
      <c r="BZ41" s="356"/>
      <c r="CA41" s="356"/>
      <c r="CB41" s="356"/>
      <c r="CC41" s="356"/>
      <c r="CD41" s="356"/>
      <c r="CE41" s="169"/>
      <c r="CF41" s="141"/>
      <c r="CG41" s="90"/>
      <c r="CH41" s="90"/>
    </row>
    <row r="42" spans="3:86" ht="27" customHeight="1" x14ac:dyDescent="0.15">
      <c r="C42" s="2"/>
      <c r="D42" s="214"/>
      <c r="E42" s="126"/>
      <c r="F42" s="427" t="s">
        <v>19</v>
      </c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215"/>
      <c r="X42" s="216"/>
      <c r="Y42" s="217"/>
      <c r="Z42" s="429"/>
      <c r="AA42" s="430"/>
      <c r="AB42" s="430"/>
      <c r="AC42" s="430"/>
      <c r="AD42" s="430"/>
      <c r="AE42" s="430"/>
      <c r="AF42" s="430"/>
      <c r="AG42" s="430"/>
      <c r="AH42" s="430"/>
      <c r="AI42" s="430"/>
      <c r="AJ42" s="430"/>
      <c r="AK42" s="430"/>
      <c r="AL42" s="430"/>
      <c r="AM42" s="430"/>
      <c r="AN42" s="430"/>
      <c r="AO42" s="218"/>
      <c r="AP42" s="219"/>
      <c r="AQ42" s="77"/>
      <c r="AR42" s="337"/>
      <c r="AS42" s="2"/>
      <c r="AT42" s="398"/>
      <c r="AU42" s="399"/>
      <c r="AV42" s="399"/>
      <c r="AW42" s="400"/>
      <c r="AX42" s="127"/>
      <c r="AY42" s="299" t="s">
        <v>65</v>
      </c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299"/>
      <c r="BO42" s="128"/>
      <c r="BP42" s="297"/>
      <c r="BQ42" s="298"/>
      <c r="BR42" s="298"/>
      <c r="BS42" s="298"/>
      <c r="BT42" s="298"/>
      <c r="BU42" s="298"/>
      <c r="BV42" s="298"/>
      <c r="BW42" s="298"/>
      <c r="BX42" s="298"/>
      <c r="BY42" s="298"/>
      <c r="BZ42" s="298"/>
      <c r="CA42" s="298"/>
      <c r="CB42" s="298"/>
      <c r="CC42" s="298"/>
      <c r="CD42" s="298"/>
      <c r="CE42" s="139"/>
      <c r="CF42" s="141"/>
      <c r="CG42" s="90"/>
      <c r="CH42" s="90"/>
    </row>
    <row r="43" spans="3:86" ht="13.5" customHeight="1" x14ac:dyDescent="0.15">
      <c r="C43" s="2"/>
      <c r="D43" s="61"/>
      <c r="E43" s="29"/>
      <c r="F43" s="432" t="s">
        <v>20</v>
      </c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9"/>
      <c r="X43" s="129"/>
      <c r="Y43" s="11"/>
      <c r="Z43" s="434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192"/>
      <c r="AP43" s="193"/>
      <c r="AQ43" s="77"/>
      <c r="AR43" s="337"/>
      <c r="AS43" s="1"/>
      <c r="AT43" s="398"/>
      <c r="AU43" s="399"/>
      <c r="AV43" s="399"/>
      <c r="AW43" s="400"/>
      <c r="AX43" s="75"/>
      <c r="AY43" s="350" t="s">
        <v>57</v>
      </c>
      <c r="AZ43" s="350"/>
      <c r="BA43" s="350"/>
      <c r="BB43" s="350"/>
      <c r="BC43" s="350"/>
      <c r="BD43" s="350"/>
      <c r="BE43" s="350"/>
      <c r="BF43" s="350"/>
      <c r="BG43" s="350"/>
      <c r="BH43" s="350"/>
      <c r="BI43" s="350"/>
      <c r="BJ43" s="350"/>
      <c r="BK43" s="350"/>
      <c r="BL43" s="350"/>
      <c r="BM43" s="350"/>
      <c r="BN43" s="350"/>
      <c r="BO43" s="21"/>
      <c r="BP43" s="288"/>
      <c r="BQ43" s="289"/>
      <c r="BR43" s="289"/>
      <c r="BS43" s="289"/>
      <c r="BT43" s="289"/>
      <c r="BU43" s="289"/>
      <c r="BV43" s="289"/>
      <c r="BW43" s="289"/>
      <c r="BX43" s="289"/>
      <c r="BY43" s="289"/>
      <c r="BZ43" s="289"/>
      <c r="CA43" s="289"/>
      <c r="CB43" s="289"/>
      <c r="CC43" s="289"/>
      <c r="CD43" s="289"/>
      <c r="CE43" s="144"/>
      <c r="CF43" s="145"/>
      <c r="CG43" s="90"/>
      <c r="CH43" s="90"/>
    </row>
    <row r="44" spans="3:86" ht="13.5" customHeight="1" thickBot="1" x14ac:dyDescent="0.2">
      <c r="C44" s="2"/>
      <c r="D44" s="220"/>
      <c r="E44" s="221"/>
      <c r="F44" s="433"/>
      <c r="G44" s="433"/>
      <c r="H44" s="433"/>
      <c r="I44" s="433"/>
      <c r="J44" s="433"/>
      <c r="K44" s="433"/>
      <c r="L44" s="433"/>
      <c r="M44" s="433"/>
      <c r="N44" s="433"/>
      <c r="O44" s="433"/>
      <c r="P44" s="433"/>
      <c r="Q44" s="433"/>
      <c r="R44" s="433"/>
      <c r="S44" s="433"/>
      <c r="T44" s="433"/>
      <c r="U44" s="433"/>
      <c r="V44" s="433"/>
      <c r="W44" s="222"/>
      <c r="X44" s="222"/>
      <c r="Y44" s="223"/>
      <c r="Z44" s="436"/>
      <c r="AA44" s="437"/>
      <c r="AB44" s="437"/>
      <c r="AC44" s="437"/>
      <c r="AD44" s="437"/>
      <c r="AE44" s="437"/>
      <c r="AF44" s="437"/>
      <c r="AG44" s="437"/>
      <c r="AH44" s="437"/>
      <c r="AI44" s="437"/>
      <c r="AJ44" s="437"/>
      <c r="AK44" s="437"/>
      <c r="AL44" s="437"/>
      <c r="AM44" s="437"/>
      <c r="AN44" s="437"/>
      <c r="AO44" s="224"/>
      <c r="AP44" s="225"/>
      <c r="AQ44" s="77"/>
      <c r="AR44" s="337"/>
      <c r="AS44" s="1"/>
      <c r="AT44" s="398"/>
      <c r="AU44" s="399"/>
      <c r="AV44" s="399"/>
      <c r="AW44" s="400"/>
      <c r="AX44" s="315" t="s">
        <v>48</v>
      </c>
      <c r="AY44" s="316"/>
      <c r="AZ44" s="317"/>
      <c r="BA44" s="317"/>
      <c r="BB44" s="317"/>
      <c r="BC44" s="317"/>
      <c r="BD44" s="317"/>
      <c r="BE44" s="317"/>
      <c r="BF44" s="317"/>
      <c r="BG44" s="317"/>
      <c r="BH44" s="317"/>
      <c r="BI44" s="317"/>
      <c r="BJ44" s="317"/>
      <c r="BK44" s="317"/>
      <c r="BL44" s="317"/>
      <c r="BM44" s="317"/>
      <c r="BN44" s="318" t="s">
        <v>49</v>
      </c>
      <c r="BO44" s="319"/>
      <c r="BP44" s="290"/>
      <c r="BQ44" s="291"/>
      <c r="BR44" s="291"/>
      <c r="BS44" s="291"/>
      <c r="BT44" s="291"/>
      <c r="BU44" s="291"/>
      <c r="BV44" s="291"/>
      <c r="BW44" s="291"/>
      <c r="BX44" s="291"/>
      <c r="BY44" s="291"/>
      <c r="BZ44" s="291"/>
      <c r="CA44" s="291"/>
      <c r="CB44" s="291"/>
      <c r="CC44" s="291"/>
      <c r="CD44" s="291"/>
      <c r="CE44" s="147"/>
      <c r="CF44" s="148"/>
      <c r="CG44" s="90"/>
      <c r="CH44" s="90"/>
    </row>
    <row r="45" spans="3:86" ht="27" customHeight="1" thickTop="1" thickBot="1" x14ac:dyDescent="0.2">
      <c r="C45" s="2"/>
      <c r="D45" s="100"/>
      <c r="E45" s="328" t="s">
        <v>77</v>
      </c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10"/>
      <c r="W45" s="330" t="s">
        <v>66</v>
      </c>
      <c r="X45" s="330"/>
      <c r="Y45" s="72"/>
      <c r="Z45" s="424"/>
      <c r="AA45" s="425"/>
      <c r="AB45" s="425"/>
      <c r="AC45" s="425"/>
      <c r="AD45" s="425"/>
      <c r="AE45" s="425"/>
      <c r="AF45" s="425"/>
      <c r="AG45" s="425"/>
      <c r="AH45" s="425"/>
      <c r="AI45" s="425"/>
      <c r="AJ45" s="425"/>
      <c r="AK45" s="425"/>
      <c r="AL45" s="425"/>
      <c r="AM45" s="425"/>
      <c r="AN45" s="425"/>
      <c r="AO45" s="139"/>
      <c r="AP45" s="140"/>
      <c r="AQ45" s="86"/>
      <c r="AR45" s="338"/>
      <c r="AS45" s="68"/>
      <c r="AT45" s="401"/>
      <c r="AU45" s="402"/>
      <c r="AV45" s="402"/>
      <c r="AW45" s="403"/>
      <c r="AX45" s="130"/>
      <c r="AY45" s="108"/>
      <c r="AZ45" s="323" t="s">
        <v>60</v>
      </c>
      <c r="BA45" s="323"/>
      <c r="BB45" s="323"/>
      <c r="BC45" s="323"/>
      <c r="BD45" s="323"/>
      <c r="BE45" s="323"/>
      <c r="BF45" s="323"/>
      <c r="BG45" s="323"/>
      <c r="BH45" s="323"/>
      <c r="BI45" s="323"/>
      <c r="BJ45" s="323"/>
      <c r="BK45" s="108"/>
      <c r="BL45" s="108"/>
      <c r="BM45" s="426" t="s">
        <v>51</v>
      </c>
      <c r="BN45" s="426"/>
      <c r="BO45" s="131"/>
      <c r="BP45" s="431" t="str">
        <f>+IF(SUM(BP30,BP33,BP36,BP39,BP42,BP43)=0,"",ROUNDDOWN(SUM(BP30,BP33,BP36,BP39,BP42,BP43),2))</f>
        <v/>
      </c>
      <c r="BQ45" s="349"/>
      <c r="BR45" s="349"/>
      <c r="BS45" s="349"/>
      <c r="BT45" s="349"/>
      <c r="BU45" s="349"/>
      <c r="BV45" s="349"/>
      <c r="BW45" s="349"/>
      <c r="BX45" s="349"/>
      <c r="BY45" s="349"/>
      <c r="BZ45" s="349"/>
      <c r="CA45" s="349"/>
      <c r="CB45" s="349"/>
      <c r="CC45" s="349"/>
      <c r="CD45" s="349"/>
      <c r="CE45" s="194"/>
      <c r="CF45" s="195"/>
      <c r="CG45" s="90"/>
      <c r="CH45" s="90"/>
    </row>
    <row r="46" spans="3:86" ht="27" customHeight="1" thickTop="1" x14ac:dyDescent="0.15">
      <c r="C46" s="2"/>
      <c r="D46" s="97"/>
      <c r="E46" s="273" t="s">
        <v>78</v>
      </c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98"/>
      <c r="W46" s="275" t="s">
        <v>67</v>
      </c>
      <c r="X46" s="275"/>
      <c r="Y46" s="99"/>
      <c r="Z46" s="276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136"/>
      <c r="AP46" s="137"/>
      <c r="AQ46" s="438" t="s">
        <v>68</v>
      </c>
      <c r="AR46" s="439"/>
      <c r="AS46" s="440"/>
      <c r="AT46" s="446"/>
      <c r="AU46" s="447"/>
      <c r="AV46" s="447"/>
      <c r="AW46" s="447"/>
      <c r="AX46" s="447"/>
      <c r="AY46" s="447"/>
      <c r="AZ46" s="447"/>
      <c r="BA46" s="447"/>
      <c r="BB46" s="447"/>
      <c r="BC46" s="447"/>
      <c r="BD46" s="447"/>
      <c r="BE46" s="447"/>
      <c r="BF46" s="447"/>
      <c r="BG46" s="447"/>
      <c r="BH46" s="447"/>
      <c r="BI46" s="447"/>
      <c r="BJ46" s="447"/>
      <c r="BK46" s="447"/>
      <c r="BL46" s="447"/>
      <c r="BM46" s="447"/>
      <c r="BN46" s="447"/>
      <c r="BO46" s="448"/>
      <c r="BP46" s="406"/>
      <c r="BQ46" s="407"/>
      <c r="BR46" s="407"/>
      <c r="BS46" s="407"/>
      <c r="BT46" s="407"/>
      <c r="BU46" s="407"/>
      <c r="BV46" s="407"/>
      <c r="BW46" s="407"/>
      <c r="BX46" s="407"/>
      <c r="BY46" s="407"/>
      <c r="BZ46" s="407"/>
      <c r="CA46" s="407"/>
      <c r="CB46" s="407"/>
      <c r="CC46" s="407"/>
      <c r="CD46" s="407"/>
      <c r="CE46" s="196"/>
      <c r="CF46" s="162"/>
      <c r="CG46" s="90"/>
      <c r="CH46" s="85"/>
    </row>
    <row r="47" spans="3:86" ht="27" customHeight="1" x14ac:dyDescent="0.15">
      <c r="C47" s="2"/>
      <c r="D47" s="100"/>
      <c r="E47" s="387" t="s">
        <v>69</v>
      </c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206"/>
      <c r="W47" s="282" t="s">
        <v>70</v>
      </c>
      <c r="X47" s="282"/>
      <c r="Y47" s="206"/>
      <c r="Z47" s="297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139"/>
      <c r="AP47" s="140"/>
      <c r="AQ47" s="441"/>
      <c r="AR47" s="442"/>
      <c r="AS47" s="443"/>
      <c r="AT47" s="458"/>
      <c r="AU47" s="459"/>
      <c r="AV47" s="459"/>
      <c r="AW47" s="459"/>
      <c r="AX47" s="459"/>
      <c r="AY47" s="459"/>
      <c r="AZ47" s="459"/>
      <c r="BA47" s="459"/>
      <c r="BB47" s="459"/>
      <c r="BC47" s="459"/>
      <c r="BD47" s="459"/>
      <c r="BE47" s="459"/>
      <c r="BF47" s="459"/>
      <c r="BG47" s="459"/>
      <c r="BH47" s="459"/>
      <c r="BI47" s="459"/>
      <c r="BJ47" s="459"/>
      <c r="BK47" s="459"/>
      <c r="BL47" s="459"/>
      <c r="BM47" s="459"/>
      <c r="BN47" s="459"/>
      <c r="BO47" s="460"/>
      <c r="BP47" s="288"/>
      <c r="BQ47" s="354"/>
      <c r="BR47" s="354"/>
      <c r="BS47" s="354"/>
      <c r="BT47" s="354"/>
      <c r="BU47" s="354"/>
      <c r="BV47" s="354"/>
      <c r="BW47" s="354"/>
      <c r="BX47" s="354"/>
      <c r="BY47" s="354"/>
      <c r="BZ47" s="354"/>
      <c r="CA47" s="354"/>
      <c r="CB47" s="354"/>
      <c r="CC47" s="354"/>
      <c r="CD47" s="354"/>
      <c r="CE47" s="134"/>
      <c r="CF47" s="200"/>
      <c r="CG47" s="90"/>
      <c r="CH47" s="85"/>
    </row>
    <row r="48" spans="3:86" ht="13.5" customHeight="1" x14ac:dyDescent="0.15">
      <c r="C48" s="2"/>
      <c r="D48" s="226"/>
      <c r="E48" s="469" t="s">
        <v>79</v>
      </c>
      <c r="F48" s="470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  <c r="S48" s="470"/>
      <c r="T48" s="470"/>
      <c r="U48" s="470"/>
      <c r="V48" s="12"/>
      <c r="W48" s="281" t="s">
        <v>71</v>
      </c>
      <c r="X48" s="281"/>
      <c r="Y48" s="471"/>
      <c r="Z48" s="306" t="str">
        <f>+IF(Z45-Z46&lt;=0,"",Z45-Z46)</f>
        <v/>
      </c>
      <c r="AA48" s="473"/>
      <c r="AB48" s="473"/>
      <c r="AC48" s="473"/>
      <c r="AD48" s="473"/>
      <c r="AE48" s="473"/>
      <c r="AF48" s="473"/>
      <c r="AG48" s="473"/>
      <c r="AH48" s="473"/>
      <c r="AI48" s="473"/>
      <c r="AJ48" s="473"/>
      <c r="AK48" s="473"/>
      <c r="AL48" s="473"/>
      <c r="AM48" s="473"/>
      <c r="AN48" s="473"/>
      <c r="AO48" s="227"/>
      <c r="AP48" s="228"/>
      <c r="AQ48" s="441"/>
      <c r="AR48" s="442"/>
      <c r="AS48" s="443"/>
      <c r="AT48" s="458"/>
      <c r="AU48" s="459"/>
      <c r="AV48" s="459"/>
      <c r="AW48" s="459"/>
      <c r="AX48" s="459"/>
      <c r="AY48" s="459"/>
      <c r="AZ48" s="459"/>
      <c r="BA48" s="459"/>
      <c r="BB48" s="459"/>
      <c r="BC48" s="459"/>
      <c r="BD48" s="459"/>
      <c r="BE48" s="459"/>
      <c r="BF48" s="459"/>
      <c r="BG48" s="459"/>
      <c r="BH48" s="459"/>
      <c r="BI48" s="459"/>
      <c r="BJ48" s="459"/>
      <c r="BK48" s="459"/>
      <c r="BL48" s="459"/>
      <c r="BM48" s="459"/>
      <c r="BN48" s="459"/>
      <c r="BO48" s="460"/>
      <c r="BP48" s="288"/>
      <c r="BQ48" s="354"/>
      <c r="BR48" s="354"/>
      <c r="BS48" s="354"/>
      <c r="BT48" s="354"/>
      <c r="BU48" s="354"/>
      <c r="BV48" s="354"/>
      <c r="BW48" s="354"/>
      <c r="BX48" s="354"/>
      <c r="BY48" s="354"/>
      <c r="BZ48" s="354"/>
      <c r="CA48" s="354"/>
      <c r="CB48" s="354"/>
      <c r="CC48" s="354"/>
      <c r="CD48" s="354"/>
      <c r="CE48" s="134"/>
      <c r="CF48" s="200"/>
      <c r="CG48" s="85"/>
      <c r="CH48" s="85"/>
    </row>
    <row r="49" spans="3:86" ht="13.5" customHeight="1" thickBot="1" x14ac:dyDescent="0.2">
      <c r="C49" s="2"/>
      <c r="D49" s="100"/>
      <c r="E49" s="476" t="s">
        <v>72</v>
      </c>
      <c r="F49" s="476"/>
      <c r="G49" s="476"/>
      <c r="H49" s="476"/>
      <c r="I49" s="476"/>
      <c r="J49" s="476"/>
      <c r="K49" s="476"/>
      <c r="L49" s="476"/>
      <c r="M49" s="476"/>
      <c r="N49" s="476"/>
      <c r="O49" s="476"/>
      <c r="P49" s="476"/>
      <c r="Q49" s="476"/>
      <c r="R49" s="476"/>
      <c r="S49" s="476"/>
      <c r="T49" s="476"/>
      <c r="U49" s="476"/>
      <c r="V49" s="476"/>
      <c r="W49" s="282"/>
      <c r="X49" s="282"/>
      <c r="Y49" s="472"/>
      <c r="Z49" s="474"/>
      <c r="AA49" s="475"/>
      <c r="AB49" s="475"/>
      <c r="AC49" s="475"/>
      <c r="AD49" s="475"/>
      <c r="AE49" s="475"/>
      <c r="AF49" s="475"/>
      <c r="AG49" s="475"/>
      <c r="AH49" s="475"/>
      <c r="AI49" s="475"/>
      <c r="AJ49" s="475"/>
      <c r="AK49" s="475"/>
      <c r="AL49" s="475"/>
      <c r="AM49" s="475"/>
      <c r="AN49" s="475"/>
      <c r="AO49" s="229"/>
      <c r="AP49" s="230"/>
      <c r="AQ49" s="441"/>
      <c r="AR49" s="442"/>
      <c r="AS49" s="443"/>
      <c r="AT49" s="461"/>
      <c r="AU49" s="462"/>
      <c r="AV49" s="462"/>
      <c r="AW49" s="462"/>
      <c r="AX49" s="462"/>
      <c r="AY49" s="462"/>
      <c r="AZ49" s="462"/>
      <c r="BA49" s="462"/>
      <c r="BB49" s="462"/>
      <c r="BC49" s="462"/>
      <c r="BD49" s="462"/>
      <c r="BE49" s="462"/>
      <c r="BF49" s="462"/>
      <c r="BG49" s="462"/>
      <c r="BH49" s="462"/>
      <c r="BI49" s="462"/>
      <c r="BJ49" s="462"/>
      <c r="BK49" s="462"/>
      <c r="BL49" s="462"/>
      <c r="BM49" s="462"/>
      <c r="BN49" s="462"/>
      <c r="BO49" s="463"/>
      <c r="BP49" s="464"/>
      <c r="BQ49" s="465"/>
      <c r="BR49" s="465"/>
      <c r="BS49" s="465"/>
      <c r="BT49" s="465"/>
      <c r="BU49" s="465"/>
      <c r="BV49" s="465"/>
      <c r="BW49" s="465"/>
      <c r="BX49" s="465"/>
      <c r="BY49" s="465"/>
      <c r="BZ49" s="465"/>
      <c r="CA49" s="465"/>
      <c r="CB49" s="465"/>
      <c r="CC49" s="465"/>
      <c r="CD49" s="465"/>
      <c r="CE49" s="139"/>
      <c r="CF49" s="141"/>
      <c r="CG49" s="85"/>
      <c r="CH49" s="85"/>
    </row>
    <row r="50" spans="3:86" ht="13.5" customHeight="1" thickTop="1" x14ac:dyDescent="0.15">
      <c r="C50" s="2"/>
      <c r="D50" s="231"/>
      <c r="E50" s="449" t="s">
        <v>73</v>
      </c>
      <c r="F50" s="450"/>
      <c r="G50" s="450"/>
      <c r="H50" s="450"/>
      <c r="I50" s="450"/>
      <c r="J50" s="450"/>
      <c r="K50" s="450"/>
      <c r="L50" s="450"/>
      <c r="M50" s="450"/>
      <c r="N50" s="450"/>
      <c r="O50" s="450"/>
      <c r="P50" s="450"/>
      <c r="Q50" s="450"/>
      <c r="R50" s="450"/>
      <c r="S50" s="450"/>
      <c r="T50" s="450"/>
      <c r="U50" s="451"/>
      <c r="V50" s="232"/>
      <c r="W50" s="452" t="s">
        <v>74</v>
      </c>
      <c r="X50" s="452"/>
      <c r="Y50" s="232"/>
      <c r="Z50" s="454" t="str">
        <f>+IFERROR(ROUNDDOWN(Z48*Z47/Z46,2),"")</f>
        <v/>
      </c>
      <c r="AA50" s="455"/>
      <c r="AB50" s="455"/>
      <c r="AC50" s="455"/>
      <c r="AD50" s="455"/>
      <c r="AE50" s="455"/>
      <c r="AF50" s="455"/>
      <c r="AG50" s="455"/>
      <c r="AH50" s="455"/>
      <c r="AI50" s="455"/>
      <c r="AJ50" s="455"/>
      <c r="AK50" s="455"/>
      <c r="AL50" s="455"/>
      <c r="AM50" s="455"/>
      <c r="AN50" s="455"/>
      <c r="AO50" s="233"/>
      <c r="AP50" s="234"/>
      <c r="AQ50" s="441"/>
      <c r="AR50" s="442"/>
      <c r="AS50" s="443"/>
      <c r="AT50" s="458"/>
      <c r="AU50" s="459"/>
      <c r="AV50" s="459"/>
      <c r="AW50" s="459"/>
      <c r="AX50" s="459"/>
      <c r="AY50" s="459"/>
      <c r="AZ50" s="459"/>
      <c r="BA50" s="459"/>
      <c r="BB50" s="459"/>
      <c r="BC50" s="459"/>
      <c r="BD50" s="459"/>
      <c r="BE50" s="459"/>
      <c r="BF50" s="459"/>
      <c r="BG50" s="459"/>
      <c r="BH50" s="459"/>
      <c r="BI50" s="459"/>
      <c r="BJ50" s="459"/>
      <c r="BK50" s="459"/>
      <c r="BL50" s="459"/>
      <c r="BM50" s="459"/>
      <c r="BN50" s="459"/>
      <c r="BO50" s="460"/>
      <c r="BP50" s="288"/>
      <c r="BQ50" s="354"/>
      <c r="BR50" s="354"/>
      <c r="BS50" s="354"/>
      <c r="BT50" s="354"/>
      <c r="BU50" s="354"/>
      <c r="BV50" s="354"/>
      <c r="BW50" s="354"/>
      <c r="BX50" s="354"/>
      <c r="BY50" s="354"/>
      <c r="BZ50" s="354"/>
      <c r="CA50" s="354"/>
      <c r="CB50" s="354"/>
      <c r="CC50" s="354"/>
      <c r="CD50" s="354"/>
      <c r="CE50" s="134"/>
      <c r="CF50" s="200"/>
      <c r="CG50" s="85"/>
      <c r="CH50" s="90"/>
    </row>
    <row r="51" spans="3:86" ht="13.5" customHeight="1" thickBot="1" x14ac:dyDescent="0.2">
      <c r="C51" s="2"/>
      <c r="D51" s="235"/>
      <c r="E51" s="466" t="s">
        <v>75</v>
      </c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/>
      <c r="Q51" s="467"/>
      <c r="R51" s="467"/>
      <c r="S51" s="467"/>
      <c r="T51" s="467"/>
      <c r="U51" s="468"/>
      <c r="V51" s="236"/>
      <c r="W51" s="453"/>
      <c r="X51" s="453"/>
      <c r="Y51" s="236"/>
      <c r="Z51" s="456"/>
      <c r="AA51" s="457"/>
      <c r="AB51" s="457"/>
      <c r="AC51" s="457"/>
      <c r="AD51" s="457"/>
      <c r="AE51" s="457"/>
      <c r="AF51" s="457"/>
      <c r="AG51" s="457"/>
      <c r="AH51" s="457"/>
      <c r="AI51" s="457"/>
      <c r="AJ51" s="457"/>
      <c r="AK51" s="457"/>
      <c r="AL51" s="457"/>
      <c r="AM51" s="457"/>
      <c r="AN51" s="457"/>
      <c r="AO51" s="237"/>
      <c r="AP51" s="238"/>
      <c r="AQ51" s="441"/>
      <c r="AR51" s="442"/>
      <c r="AS51" s="443"/>
      <c r="AT51" s="461"/>
      <c r="AU51" s="462"/>
      <c r="AV51" s="462"/>
      <c r="AW51" s="462"/>
      <c r="AX51" s="462"/>
      <c r="AY51" s="462"/>
      <c r="AZ51" s="462"/>
      <c r="BA51" s="462"/>
      <c r="BB51" s="462"/>
      <c r="BC51" s="462"/>
      <c r="BD51" s="462"/>
      <c r="BE51" s="462"/>
      <c r="BF51" s="462"/>
      <c r="BG51" s="462"/>
      <c r="BH51" s="462"/>
      <c r="BI51" s="462"/>
      <c r="BJ51" s="462"/>
      <c r="BK51" s="462"/>
      <c r="BL51" s="462"/>
      <c r="BM51" s="462"/>
      <c r="BN51" s="462"/>
      <c r="BO51" s="463"/>
      <c r="BP51" s="464"/>
      <c r="BQ51" s="465"/>
      <c r="BR51" s="465"/>
      <c r="BS51" s="465"/>
      <c r="BT51" s="465"/>
      <c r="BU51" s="465"/>
      <c r="BV51" s="465"/>
      <c r="BW51" s="465"/>
      <c r="BX51" s="465"/>
      <c r="BY51" s="465"/>
      <c r="BZ51" s="465"/>
      <c r="CA51" s="465"/>
      <c r="CB51" s="465"/>
      <c r="CC51" s="465"/>
      <c r="CD51" s="465"/>
      <c r="CE51" s="199"/>
      <c r="CF51" s="166"/>
      <c r="CG51" s="85"/>
      <c r="CH51" s="90"/>
    </row>
    <row r="52" spans="3:86" ht="27" customHeight="1" x14ac:dyDescent="0.15">
      <c r="C52" s="2"/>
      <c r="D52" s="63"/>
      <c r="E52" s="489" t="s">
        <v>35</v>
      </c>
      <c r="F52" s="91"/>
      <c r="G52" s="198"/>
      <c r="H52" s="477"/>
      <c r="I52" s="477"/>
      <c r="J52" s="477"/>
      <c r="K52" s="477"/>
      <c r="L52" s="477"/>
      <c r="M52" s="477"/>
      <c r="N52" s="477"/>
      <c r="O52" s="477"/>
      <c r="P52" s="477"/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B52" s="477"/>
      <c r="AC52" s="477"/>
      <c r="AD52" s="477"/>
      <c r="AE52" s="477"/>
      <c r="AF52" s="477"/>
      <c r="AG52" s="477"/>
      <c r="AH52" s="477"/>
      <c r="AI52" s="477"/>
      <c r="AJ52" s="477"/>
      <c r="AK52" s="477"/>
      <c r="AL52" s="477"/>
      <c r="AM52" s="477"/>
      <c r="AN52" s="477"/>
      <c r="AO52" s="477"/>
      <c r="AP52" s="197"/>
      <c r="AQ52" s="441"/>
      <c r="AR52" s="442"/>
      <c r="AS52" s="443"/>
      <c r="AT52" s="458"/>
      <c r="AU52" s="459"/>
      <c r="AV52" s="459"/>
      <c r="AW52" s="459"/>
      <c r="AX52" s="459"/>
      <c r="AY52" s="459"/>
      <c r="AZ52" s="459"/>
      <c r="BA52" s="459"/>
      <c r="BB52" s="459"/>
      <c r="BC52" s="459"/>
      <c r="BD52" s="459"/>
      <c r="BE52" s="459"/>
      <c r="BF52" s="459"/>
      <c r="BG52" s="459"/>
      <c r="BH52" s="459"/>
      <c r="BI52" s="459"/>
      <c r="BJ52" s="459"/>
      <c r="BK52" s="459"/>
      <c r="BL52" s="459"/>
      <c r="BM52" s="459"/>
      <c r="BN52" s="459"/>
      <c r="BO52" s="460"/>
      <c r="BP52" s="288"/>
      <c r="BQ52" s="354"/>
      <c r="BR52" s="354"/>
      <c r="BS52" s="354"/>
      <c r="BT52" s="354"/>
      <c r="BU52" s="354"/>
      <c r="BV52" s="354"/>
      <c r="BW52" s="354"/>
      <c r="BX52" s="354"/>
      <c r="BY52" s="354"/>
      <c r="BZ52" s="354"/>
      <c r="CA52" s="354"/>
      <c r="CB52" s="354"/>
      <c r="CC52" s="354"/>
      <c r="CD52" s="354"/>
      <c r="CE52" s="134"/>
      <c r="CF52" s="200"/>
      <c r="CG52" s="90"/>
      <c r="CH52" s="90"/>
    </row>
    <row r="53" spans="3:86" ht="27" customHeight="1" x14ac:dyDescent="0.15">
      <c r="C53" s="2"/>
      <c r="D53" s="63"/>
      <c r="E53" s="490"/>
      <c r="F53" s="91"/>
      <c r="G53" s="198"/>
      <c r="H53" s="477"/>
      <c r="I53" s="477"/>
      <c r="J53" s="477"/>
      <c r="K53" s="477"/>
      <c r="L53" s="477"/>
      <c r="M53" s="477"/>
      <c r="N53" s="477"/>
      <c r="O53" s="477"/>
      <c r="P53" s="477"/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7"/>
      <c r="AE53" s="477"/>
      <c r="AF53" s="477"/>
      <c r="AG53" s="477"/>
      <c r="AH53" s="477"/>
      <c r="AI53" s="477"/>
      <c r="AJ53" s="477"/>
      <c r="AK53" s="477"/>
      <c r="AL53" s="477"/>
      <c r="AM53" s="477"/>
      <c r="AN53" s="477"/>
      <c r="AO53" s="477"/>
      <c r="AP53" s="197"/>
      <c r="AQ53" s="441"/>
      <c r="AR53" s="442"/>
      <c r="AS53" s="443"/>
      <c r="AT53" s="458"/>
      <c r="AU53" s="459"/>
      <c r="AV53" s="459"/>
      <c r="AW53" s="459"/>
      <c r="AX53" s="459"/>
      <c r="AY53" s="459"/>
      <c r="AZ53" s="459"/>
      <c r="BA53" s="459"/>
      <c r="BB53" s="459"/>
      <c r="BC53" s="459"/>
      <c r="BD53" s="459"/>
      <c r="BE53" s="459"/>
      <c r="BF53" s="459"/>
      <c r="BG53" s="459"/>
      <c r="BH53" s="459"/>
      <c r="BI53" s="459"/>
      <c r="BJ53" s="459"/>
      <c r="BK53" s="459"/>
      <c r="BL53" s="459"/>
      <c r="BM53" s="459"/>
      <c r="BN53" s="459"/>
      <c r="BO53" s="460"/>
      <c r="BP53" s="288"/>
      <c r="BQ53" s="354"/>
      <c r="BR53" s="354"/>
      <c r="BS53" s="354"/>
      <c r="BT53" s="354"/>
      <c r="BU53" s="354"/>
      <c r="BV53" s="354"/>
      <c r="BW53" s="354"/>
      <c r="BX53" s="354"/>
      <c r="BY53" s="354"/>
      <c r="BZ53" s="354"/>
      <c r="CA53" s="354"/>
      <c r="CB53" s="354"/>
      <c r="CC53" s="354"/>
      <c r="CD53" s="354"/>
      <c r="CE53" s="134"/>
      <c r="CF53" s="200"/>
      <c r="CG53" s="90"/>
      <c r="CH53" s="90"/>
    </row>
    <row r="54" spans="3:86" ht="27" customHeight="1" x14ac:dyDescent="0.15">
      <c r="C54" s="2"/>
      <c r="D54" s="63"/>
      <c r="E54" s="490"/>
      <c r="F54" s="91"/>
      <c r="G54" s="198"/>
      <c r="H54" s="477"/>
      <c r="I54" s="477"/>
      <c r="J54" s="477"/>
      <c r="K54" s="477"/>
      <c r="L54" s="477"/>
      <c r="M54" s="477"/>
      <c r="N54" s="477"/>
      <c r="O54" s="477"/>
      <c r="P54" s="477"/>
      <c r="Q54" s="477"/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  <c r="AC54" s="477"/>
      <c r="AD54" s="477"/>
      <c r="AE54" s="477"/>
      <c r="AF54" s="477"/>
      <c r="AG54" s="477"/>
      <c r="AH54" s="477"/>
      <c r="AI54" s="477"/>
      <c r="AJ54" s="477"/>
      <c r="AK54" s="477"/>
      <c r="AL54" s="477"/>
      <c r="AM54" s="477"/>
      <c r="AN54" s="477"/>
      <c r="AO54" s="477"/>
      <c r="AP54" s="197"/>
      <c r="AQ54" s="441"/>
      <c r="AR54" s="442"/>
      <c r="AS54" s="443"/>
      <c r="AT54" s="478"/>
      <c r="AU54" s="479"/>
      <c r="AV54" s="479"/>
      <c r="AW54" s="479"/>
      <c r="AX54" s="479"/>
      <c r="AY54" s="479"/>
      <c r="AZ54" s="479"/>
      <c r="BA54" s="479"/>
      <c r="BB54" s="479"/>
      <c r="BC54" s="479"/>
      <c r="BD54" s="479"/>
      <c r="BE54" s="479"/>
      <c r="BF54" s="479"/>
      <c r="BG54" s="479"/>
      <c r="BH54" s="479"/>
      <c r="BI54" s="479"/>
      <c r="BJ54" s="479"/>
      <c r="BK54" s="479"/>
      <c r="BL54" s="479"/>
      <c r="BM54" s="479"/>
      <c r="BN54" s="479"/>
      <c r="BO54" s="480"/>
      <c r="BP54" s="481"/>
      <c r="BQ54" s="482"/>
      <c r="BR54" s="482"/>
      <c r="BS54" s="482"/>
      <c r="BT54" s="482"/>
      <c r="BU54" s="482"/>
      <c r="BV54" s="482"/>
      <c r="BW54" s="482"/>
      <c r="BX54" s="482"/>
      <c r="BY54" s="482"/>
      <c r="BZ54" s="482"/>
      <c r="CA54" s="482"/>
      <c r="CB54" s="482"/>
      <c r="CC54" s="482"/>
      <c r="CD54" s="482"/>
      <c r="CE54" s="132"/>
      <c r="CF54" s="138"/>
      <c r="CG54" s="90"/>
      <c r="CH54" s="90"/>
    </row>
    <row r="55" spans="3:86" ht="27" customHeight="1" x14ac:dyDescent="0.15">
      <c r="C55" s="2"/>
      <c r="D55" s="63"/>
      <c r="E55" s="490"/>
      <c r="F55" s="91"/>
      <c r="G55" s="198"/>
      <c r="H55" s="477"/>
      <c r="I55" s="477"/>
      <c r="J55" s="477"/>
      <c r="K55" s="477"/>
      <c r="L55" s="477"/>
      <c r="M55" s="477"/>
      <c r="N55" s="477"/>
      <c r="O55" s="477"/>
      <c r="P55" s="477"/>
      <c r="Q55" s="477"/>
      <c r="R55" s="477"/>
      <c r="S55" s="477"/>
      <c r="T55" s="477"/>
      <c r="U55" s="477"/>
      <c r="V55" s="477"/>
      <c r="W55" s="477"/>
      <c r="X55" s="477"/>
      <c r="Y55" s="477"/>
      <c r="Z55" s="477"/>
      <c r="AA55" s="477"/>
      <c r="AB55" s="477"/>
      <c r="AC55" s="477"/>
      <c r="AD55" s="477"/>
      <c r="AE55" s="477"/>
      <c r="AF55" s="477"/>
      <c r="AG55" s="477"/>
      <c r="AH55" s="477"/>
      <c r="AI55" s="477"/>
      <c r="AJ55" s="477"/>
      <c r="AK55" s="477"/>
      <c r="AL55" s="477"/>
      <c r="AM55" s="477"/>
      <c r="AN55" s="477"/>
      <c r="AO55" s="477"/>
      <c r="AP55" s="197"/>
      <c r="AQ55" s="441"/>
      <c r="AR55" s="442"/>
      <c r="AS55" s="443"/>
      <c r="AT55" s="478"/>
      <c r="AU55" s="479"/>
      <c r="AV55" s="479"/>
      <c r="AW55" s="479"/>
      <c r="AX55" s="479"/>
      <c r="AY55" s="479"/>
      <c r="AZ55" s="479"/>
      <c r="BA55" s="479"/>
      <c r="BB55" s="479"/>
      <c r="BC55" s="479"/>
      <c r="BD55" s="479"/>
      <c r="BE55" s="479"/>
      <c r="BF55" s="479"/>
      <c r="BG55" s="479"/>
      <c r="BH55" s="479"/>
      <c r="BI55" s="479"/>
      <c r="BJ55" s="479"/>
      <c r="BK55" s="479"/>
      <c r="BL55" s="479"/>
      <c r="BM55" s="479"/>
      <c r="BN55" s="479"/>
      <c r="BO55" s="480"/>
      <c r="BP55" s="481"/>
      <c r="BQ55" s="482"/>
      <c r="BR55" s="482"/>
      <c r="BS55" s="482"/>
      <c r="BT55" s="482"/>
      <c r="BU55" s="482"/>
      <c r="BV55" s="482"/>
      <c r="BW55" s="482"/>
      <c r="BX55" s="482"/>
      <c r="BY55" s="482"/>
      <c r="BZ55" s="482"/>
      <c r="CA55" s="482"/>
      <c r="CB55" s="482"/>
      <c r="CC55" s="482"/>
      <c r="CD55" s="482"/>
      <c r="CE55" s="132"/>
      <c r="CF55" s="138"/>
      <c r="CG55" s="90"/>
      <c r="CH55" s="90"/>
    </row>
    <row r="56" spans="3:86" ht="27" customHeight="1" thickBot="1" x14ac:dyDescent="0.2">
      <c r="C56" s="2"/>
      <c r="D56" s="87"/>
      <c r="E56" s="491"/>
      <c r="F56" s="88"/>
      <c r="G56" s="239"/>
      <c r="H56" s="483"/>
      <c r="I56" s="483"/>
      <c r="J56" s="483"/>
      <c r="K56" s="483"/>
      <c r="L56" s="483"/>
      <c r="M56" s="483"/>
      <c r="N56" s="483"/>
      <c r="O56" s="483"/>
      <c r="P56" s="483"/>
      <c r="Q56" s="483"/>
      <c r="R56" s="483"/>
      <c r="S56" s="483"/>
      <c r="T56" s="483"/>
      <c r="U56" s="483"/>
      <c r="V56" s="483"/>
      <c r="W56" s="483"/>
      <c r="X56" s="483"/>
      <c r="Y56" s="483"/>
      <c r="Z56" s="483"/>
      <c r="AA56" s="483"/>
      <c r="AB56" s="483"/>
      <c r="AC56" s="483"/>
      <c r="AD56" s="483"/>
      <c r="AE56" s="483"/>
      <c r="AF56" s="483"/>
      <c r="AG56" s="483"/>
      <c r="AH56" s="483"/>
      <c r="AI56" s="483"/>
      <c r="AJ56" s="483"/>
      <c r="AK56" s="483"/>
      <c r="AL56" s="483"/>
      <c r="AM56" s="483"/>
      <c r="AN56" s="483"/>
      <c r="AO56" s="483"/>
      <c r="AP56" s="240"/>
      <c r="AQ56" s="444"/>
      <c r="AR56" s="445"/>
      <c r="AS56" s="445"/>
      <c r="AT56" s="241"/>
      <c r="AU56" s="242"/>
      <c r="AV56" s="242"/>
      <c r="AW56" s="484" t="s">
        <v>8</v>
      </c>
      <c r="AX56" s="485"/>
      <c r="AY56" s="485"/>
      <c r="AZ56" s="485"/>
      <c r="BA56" s="485"/>
      <c r="BB56" s="485"/>
      <c r="BC56" s="485"/>
      <c r="BD56" s="485"/>
      <c r="BE56" s="485"/>
      <c r="BF56" s="485"/>
      <c r="BG56" s="485"/>
      <c r="BH56" s="485"/>
      <c r="BI56" s="485"/>
      <c r="BJ56" s="242"/>
      <c r="BK56" s="242"/>
      <c r="BL56" s="243"/>
      <c r="BM56" s="486" t="s">
        <v>52</v>
      </c>
      <c r="BN56" s="486"/>
      <c r="BO56" s="89"/>
      <c r="BP56" s="487" t="str">
        <f>+IF(SUM(BP46,BP47,BP48,BP50,BP52,BP53,BP55)=0,"",ROUNDDOWN(SUM(BP46,BP47,BP48,BP50,BP52,BP53,BP55),2))</f>
        <v/>
      </c>
      <c r="BQ56" s="488"/>
      <c r="BR56" s="488"/>
      <c r="BS56" s="488"/>
      <c r="BT56" s="488"/>
      <c r="BU56" s="488"/>
      <c r="BV56" s="488"/>
      <c r="BW56" s="488"/>
      <c r="BX56" s="488"/>
      <c r="BY56" s="488"/>
      <c r="BZ56" s="488"/>
      <c r="CA56" s="488"/>
      <c r="CB56" s="488"/>
      <c r="CC56" s="488"/>
      <c r="CD56" s="488"/>
      <c r="CE56" s="201"/>
      <c r="CF56" s="202"/>
      <c r="CG56" s="90"/>
      <c r="CH56" s="90"/>
    </row>
    <row r="57" spans="3:86" s="4" customFormat="1" ht="4.5" customHeight="1" thickTop="1" x14ac:dyDescent="0.15">
      <c r="CG57" s="90"/>
    </row>
    <row r="58" spans="3:86" s="4" customFormat="1" ht="13.5" customHeight="1" x14ac:dyDescent="0.15">
      <c r="CG58" s="90"/>
    </row>
    <row r="59" spans="3:86" s="4" customFormat="1" ht="13.5" customHeight="1" x14ac:dyDescent="0.15"/>
    <row r="60" spans="3:86" s="4" customFormat="1" ht="13.5" customHeight="1" x14ac:dyDescent="0.15"/>
    <row r="61" spans="3:86" s="4" customFormat="1" ht="13.5" customHeight="1" x14ac:dyDescent="0.15"/>
    <row r="62" spans="3:86" s="4" customFormat="1" ht="13.5" customHeight="1" x14ac:dyDescent="0.15"/>
    <row r="63" spans="3:86" s="4" customFormat="1" ht="13.5" customHeight="1" x14ac:dyDescent="0.15"/>
    <row r="64" spans="3:86" s="4" customFormat="1" ht="13.5" customHeight="1" x14ac:dyDescent="0.15"/>
    <row r="65" s="4" customFormat="1" ht="13.5" customHeight="1" x14ac:dyDescent="0.15"/>
    <row r="66" s="4" customFormat="1" ht="13.5" customHeight="1" x14ac:dyDescent="0.15"/>
    <row r="67" s="4" customFormat="1" ht="13.5" customHeight="1" x14ac:dyDescent="0.15"/>
    <row r="68" s="4" customFormat="1" ht="13.5" customHeight="1" x14ac:dyDescent="0.15"/>
    <row r="69" s="4" customFormat="1" ht="13.5" customHeight="1" x14ac:dyDescent="0.15"/>
    <row r="70" s="4" customFormat="1" ht="13.5" customHeight="1" x14ac:dyDescent="0.15"/>
    <row r="71" s="4" customFormat="1" ht="13.5" customHeight="1" x14ac:dyDescent="0.15"/>
    <row r="72" s="4" customFormat="1" ht="13.5" customHeight="1" x14ac:dyDescent="0.15"/>
    <row r="73" s="4" customFormat="1" ht="13.5" customHeight="1" x14ac:dyDescent="0.15"/>
    <row r="74" s="4" customFormat="1" ht="13.5" customHeight="1" x14ac:dyDescent="0.15"/>
    <row r="75" s="4" customFormat="1" ht="13.5" customHeight="1" x14ac:dyDescent="0.15"/>
    <row r="76" s="4" customFormat="1" ht="13.5" customHeight="1" x14ac:dyDescent="0.15"/>
    <row r="77" s="4" customFormat="1" ht="13.5" customHeight="1" x14ac:dyDescent="0.15"/>
    <row r="78" s="4" customFormat="1" ht="13.5" customHeight="1" x14ac:dyDescent="0.15"/>
    <row r="79" s="4" customFormat="1" ht="13.5" customHeight="1" x14ac:dyDescent="0.15"/>
    <row r="80" s="4" customFormat="1" ht="13.5" customHeight="1" x14ac:dyDescent="0.15"/>
    <row r="81" s="4" customFormat="1" ht="13.5" customHeight="1" x14ac:dyDescent="0.15"/>
    <row r="82" s="4" customFormat="1" ht="13.5" customHeight="1" x14ac:dyDescent="0.15"/>
    <row r="83" s="4" customFormat="1" ht="13.5" customHeight="1" x14ac:dyDescent="0.15"/>
    <row r="84" s="4" customFormat="1" ht="13.5" customHeight="1" x14ac:dyDescent="0.15"/>
    <row r="85" s="4" customFormat="1" ht="13.5" customHeight="1" x14ac:dyDescent="0.15"/>
    <row r="86" s="4" customFormat="1" ht="13.5" customHeight="1" x14ac:dyDescent="0.15"/>
    <row r="87" s="4" customFormat="1" ht="13.5" customHeight="1" x14ac:dyDescent="0.15"/>
    <row r="88" s="4" customFormat="1" ht="13.5" customHeight="1" x14ac:dyDescent="0.15"/>
    <row r="89" s="4" customFormat="1" ht="13.5" customHeight="1" x14ac:dyDescent="0.15"/>
    <row r="90" s="4" customFormat="1" ht="13.5" customHeight="1" x14ac:dyDescent="0.15"/>
    <row r="91" s="4" customFormat="1" ht="13.5" customHeight="1" x14ac:dyDescent="0.15"/>
    <row r="92" s="4" customFormat="1" ht="13.5" customHeight="1" x14ac:dyDescent="0.15"/>
    <row r="93" s="4" customFormat="1" ht="13.5" customHeight="1" x14ac:dyDescent="0.15"/>
    <row r="94" s="4" customFormat="1" ht="13.5" customHeight="1" x14ac:dyDescent="0.15"/>
    <row r="95" s="4" customFormat="1" ht="13.5" customHeight="1" x14ac:dyDescent="0.15"/>
    <row r="96" s="4" customFormat="1" ht="13.5" customHeight="1" x14ac:dyDescent="0.15"/>
    <row r="97" s="4" customFormat="1" ht="13.5" customHeight="1" x14ac:dyDescent="0.15"/>
    <row r="98" s="4" customFormat="1" ht="13.5" customHeight="1" x14ac:dyDescent="0.15"/>
    <row r="99" s="4" customFormat="1" ht="13.5" customHeight="1" x14ac:dyDescent="0.15"/>
    <row r="100" s="4" customFormat="1" ht="13.5" customHeight="1" x14ac:dyDescent="0.15"/>
    <row r="101" s="4" customFormat="1" ht="13.5" customHeight="1" x14ac:dyDescent="0.15"/>
    <row r="102" s="4" customFormat="1" ht="13.5" customHeight="1" x14ac:dyDescent="0.15"/>
    <row r="103" s="4" customFormat="1" ht="13.5" customHeight="1" x14ac:dyDescent="0.15"/>
    <row r="104" s="4" customFormat="1" ht="13.5" customHeight="1" x14ac:dyDescent="0.15"/>
    <row r="105" s="4" customFormat="1" ht="13.5" customHeight="1" x14ac:dyDescent="0.15"/>
    <row r="106" s="4" customFormat="1" ht="13.5" customHeight="1" x14ac:dyDescent="0.15"/>
    <row r="107" s="4" customFormat="1" ht="13.5" customHeight="1" x14ac:dyDescent="0.15"/>
    <row r="108" s="4" customFormat="1" ht="13.5" customHeight="1" x14ac:dyDescent="0.15"/>
    <row r="109" s="4" customFormat="1" ht="13.5" customHeight="1" x14ac:dyDescent="0.15"/>
    <row r="110" s="4" customFormat="1" ht="13.5" customHeight="1" x14ac:dyDescent="0.15"/>
    <row r="111" s="4" customFormat="1" ht="13.5" customHeight="1" x14ac:dyDescent="0.15"/>
    <row r="112" s="4" customFormat="1" ht="13.5" customHeight="1" x14ac:dyDescent="0.15"/>
    <row r="113" spans="4:85" ht="13.5" customHeight="1" x14ac:dyDescent="0.15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</row>
    <row r="114" spans="4:85" ht="13.5" customHeight="1" x14ac:dyDescent="0.15">
      <c r="CG114" s="4"/>
    </row>
  </sheetData>
  <sheetProtection algorithmName="SHA-512" hashValue="71KTLoOCV2Pw6xnIpjRHjWLbbWLOOY6YhLsm55J8/XdOG6Zcb5ZCDwcgcRI/TJj2XOUvIPG4Dkh8xckmeATp2g==" saltValue="zrPQuHv2V3cydEJ9Ul1unw==" spinCount="100000" sheet="1" objects="1" scenarios="1" selectLockedCells="1"/>
  <mergeCells count="157">
    <mergeCell ref="H55:AO55"/>
    <mergeCell ref="AT55:BO55"/>
    <mergeCell ref="BP55:CD55"/>
    <mergeCell ref="H56:AO56"/>
    <mergeCell ref="AW56:BI56"/>
    <mergeCell ref="BM56:BN56"/>
    <mergeCell ref="BP56:CD56"/>
    <mergeCell ref="E52:E56"/>
    <mergeCell ref="H52:AO52"/>
    <mergeCell ref="AT52:BO52"/>
    <mergeCell ref="BP52:CD52"/>
    <mergeCell ref="H53:AO53"/>
    <mergeCell ref="AT53:BO53"/>
    <mergeCell ref="BP53:CD53"/>
    <mergeCell ref="H54:AO54"/>
    <mergeCell ref="AT54:BO54"/>
    <mergeCell ref="BP54:CD54"/>
    <mergeCell ref="E46:U46"/>
    <mergeCell ref="W46:X46"/>
    <mergeCell ref="Z46:AN46"/>
    <mergeCell ref="AQ46:AS56"/>
    <mergeCell ref="AT46:BO46"/>
    <mergeCell ref="BP46:CD46"/>
    <mergeCell ref="E47:U47"/>
    <mergeCell ref="W47:X47"/>
    <mergeCell ref="Z47:AN47"/>
    <mergeCell ref="E50:U50"/>
    <mergeCell ref="W50:X51"/>
    <mergeCell ref="Z50:AN51"/>
    <mergeCell ref="AT50:BO51"/>
    <mergeCell ref="BP50:CD51"/>
    <mergeCell ref="E51:U51"/>
    <mergeCell ref="AT47:BO47"/>
    <mergeCell ref="BP47:CD47"/>
    <mergeCell ref="E48:U48"/>
    <mergeCell ref="W48:X49"/>
    <mergeCell ref="Y48:Y49"/>
    <mergeCell ref="Z48:AN49"/>
    <mergeCell ref="AT48:BO49"/>
    <mergeCell ref="BP48:CD49"/>
    <mergeCell ref="E49:V49"/>
    <mergeCell ref="Z42:AN42"/>
    <mergeCell ref="AY42:BN42"/>
    <mergeCell ref="BP45:CD45"/>
    <mergeCell ref="F43:V44"/>
    <mergeCell ref="Z43:AN44"/>
    <mergeCell ref="AY43:BN43"/>
    <mergeCell ref="BP43:CD44"/>
    <mergeCell ref="AX44:AY44"/>
    <mergeCell ref="AZ44:BM44"/>
    <mergeCell ref="AY36:BN38"/>
    <mergeCell ref="BP36:CD38"/>
    <mergeCell ref="F39:AM41"/>
    <mergeCell ref="AY39:BN39"/>
    <mergeCell ref="BP39:CD41"/>
    <mergeCell ref="BA40:BL40"/>
    <mergeCell ref="BA41:BL41"/>
    <mergeCell ref="AT30:AW45"/>
    <mergeCell ref="AY30:BN32"/>
    <mergeCell ref="BP30:CD32"/>
    <mergeCell ref="F31:AM32"/>
    <mergeCell ref="AY33:BN35"/>
    <mergeCell ref="BP33:CD35"/>
    <mergeCell ref="F34:R35"/>
    <mergeCell ref="V34:AL35"/>
    <mergeCell ref="F36:R37"/>
    <mergeCell ref="V36:AL37"/>
    <mergeCell ref="BN44:BO44"/>
    <mergeCell ref="E45:U45"/>
    <mergeCell ref="W45:X45"/>
    <mergeCell ref="Z45:AN45"/>
    <mergeCell ref="AZ45:BJ45"/>
    <mergeCell ref="BM45:BN45"/>
    <mergeCell ref="F42:V42"/>
    <mergeCell ref="AY24:BN24"/>
    <mergeCell ref="BP24:CD26"/>
    <mergeCell ref="BA25:BL25"/>
    <mergeCell ref="BA26:BL26"/>
    <mergeCell ref="AY20:BN20"/>
    <mergeCell ref="BP20:CD22"/>
    <mergeCell ref="AY21:BN21"/>
    <mergeCell ref="AY22:BN22"/>
    <mergeCell ref="H23:U23"/>
    <mergeCell ref="W23:X23"/>
    <mergeCell ref="Z23:AN23"/>
    <mergeCell ref="Z20:AN22"/>
    <mergeCell ref="AR20:AR45"/>
    <mergeCell ref="AY23:BN23"/>
    <mergeCell ref="BP23:CD23"/>
    <mergeCell ref="E29:T29"/>
    <mergeCell ref="W29:X29"/>
    <mergeCell ref="Z29:AN29"/>
    <mergeCell ref="AZ29:BJ29"/>
    <mergeCell ref="BM29:BN29"/>
    <mergeCell ref="BP29:CD29"/>
    <mergeCell ref="E27:U27"/>
    <mergeCell ref="W27:X28"/>
    <mergeCell ref="Z27:AN28"/>
    <mergeCell ref="AY27:BN27"/>
    <mergeCell ref="BP27:CD28"/>
    <mergeCell ref="E28:U28"/>
    <mergeCell ref="AX28:AY28"/>
    <mergeCell ref="AZ28:BM28"/>
    <mergeCell ref="BN28:BO28"/>
    <mergeCell ref="BP42:CD42"/>
    <mergeCell ref="AT20:AW29"/>
    <mergeCell ref="H24:U26"/>
    <mergeCell ref="W24:X26"/>
    <mergeCell ref="Z24:AN26"/>
    <mergeCell ref="AU16:BN16"/>
    <mergeCell ref="BP13:CD13"/>
    <mergeCell ref="E14:U14"/>
    <mergeCell ref="W14:X14"/>
    <mergeCell ref="Z14:AN14"/>
    <mergeCell ref="AU14:BN14"/>
    <mergeCell ref="BP14:CD14"/>
    <mergeCell ref="E17:E26"/>
    <mergeCell ref="H17:U18"/>
    <mergeCell ref="W17:X18"/>
    <mergeCell ref="Z17:AN18"/>
    <mergeCell ref="AU17:BN17"/>
    <mergeCell ref="BP17:CD18"/>
    <mergeCell ref="AT18:AU18"/>
    <mergeCell ref="AV18:BM18"/>
    <mergeCell ref="BN18:BO18"/>
    <mergeCell ref="K19:U19"/>
    <mergeCell ref="W19:X19"/>
    <mergeCell ref="Z19:AN19"/>
    <mergeCell ref="AW19:BI19"/>
    <mergeCell ref="BM19:BN19"/>
    <mergeCell ref="BP19:CD19"/>
    <mergeCell ref="K20:U22"/>
    <mergeCell ref="W20:X22"/>
    <mergeCell ref="AE7:BC8"/>
    <mergeCell ref="CG2:CG3"/>
    <mergeCell ref="CG4:CG6"/>
    <mergeCell ref="CG7:CG10"/>
    <mergeCell ref="P4:BR5"/>
    <mergeCell ref="H10:AK11"/>
    <mergeCell ref="AS10:BX11"/>
    <mergeCell ref="BY10:CD11"/>
    <mergeCell ref="E12:U12"/>
    <mergeCell ref="W12:X12"/>
    <mergeCell ref="Z12:AN12"/>
    <mergeCell ref="AR12:AR19"/>
    <mergeCell ref="AU12:BN12"/>
    <mergeCell ref="BP12:CD12"/>
    <mergeCell ref="E13:U13"/>
    <mergeCell ref="W13:X13"/>
    <mergeCell ref="Z13:AN13"/>
    <mergeCell ref="AU13:BN13"/>
    <mergeCell ref="E15:U15"/>
    <mergeCell ref="W15:X16"/>
    <mergeCell ref="Z15:AN16"/>
    <mergeCell ref="AU15:BN15"/>
    <mergeCell ref="BP15:CD16"/>
    <mergeCell ref="E16:U16"/>
  </mergeCells>
  <phoneticPr fontId="1"/>
  <conditionalFormatting sqref="Z24 AO24:AP26">
    <cfRule type="expression" dxfId="11" priority="12">
      <formula>$Z$24&lt;=0</formula>
    </cfRule>
  </conditionalFormatting>
  <conditionalFormatting sqref="Z29 AO29:AP29">
    <cfRule type="expression" dxfId="10" priority="8">
      <formula>$Z$29=0</formula>
    </cfRule>
    <cfRule type="expression" dxfId="9" priority="11">
      <formula>OR(ISERROR($Z$29),$Z$29=0)</formula>
    </cfRule>
  </conditionalFormatting>
  <conditionalFormatting sqref="Z20 AO20:AP22">
    <cfRule type="expression" dxfId="8" priority="10">
      <formula>$Z$20=0</formula>
    </cfRule>
  </conditionalFormatting>
  <conditionalFormatting sqref="Z27 AO27:AP28">
    <cfRule type="expression" dxfId="7" priority="9">
      <formula>$Z$27=0</formula>
    </cfRule>
  </conditionalFormatting>
  <conditionalFormatting sqref="BP20 CE20:CE22 BP33 BP36 BP39 CE30:CE41">
    <cfRule type="expression" dxfId="6" priority="7">
      <formula>$Z$20=0</formula>
    </cfRule>
  </conditionalFormatting>
  <conditionalFormatting sqref="BP24 CE24:CF26">
    <cfRule type="expression" dxfId="5" priority="6">
      <formula>$Z$24&lt;=0</formula>
    </cfRule>
  </conditionalFormatting>
  <conditionalFormatting sqref="BP30">
    <cfRule type="expression" dxfId="4" priority="5">
      <formula>$Z$20=0</formula>
    </cfRule>
  </conditionalFormatting>
  <conditionalFormatting sqref="Z50 AO50:AP50">
    <cfRule type="expression" dxfId="3" priority="3">
      <formula>$Z$50=0</formula>
    </cfRule>
    <cfRule type="expression" dxfId="2" priority="4">
      <formula>OR(ISERROR($Z$50),$Z$50=0)</formula>
    </cfRule>
  </conditionalFormatting>
  <conditionalFormatting sqref="AO51:AP51">
    <cfRule type="expression" dxfId="1" priority="1">
      <formula>$Z$50=0</formula>
    </cfRule>
    <cfRule type="expression" dxfId="0" priority="2">
      <formula>OR(ISERROR($Z$50),$Z$50=0)</formula>
    </cfRule>
  </conditionalFormatting>
  <dataValidations count="4">
    <dataValidation imeMode="disabled" allowBlank="1" showInputMessage="1" showErrorMessage="1" sqref="Z12:AN13 BP52:CD55 BP12:CD18 BP20:CD28 BP30:CD44 BP46:CD50 Z42:AN46"/>
    <dataValidation type="custom" imeMode="disabled" allowBlank="1" showInputMessage="1" showErrorMessage="1" errorTitle="②以下の面積になります。" error="入力値が　②＜③　となっています。" sqref="Z14:AN14">
      <formula1>Z13&gt;=Z14</formula1>
    </dataValidation>
    <dataValidation type="custom" imeMode="disabled" allowBlank="1" showInputMessage="1" showErrorMessage="1" errorTitle="イ以下の面積になります。" error="入力値が　イ＜ウ　となっています。" sqref="Z47:AN47">
      <formula1>Z46&gt;=Z47</formula1>
    </dataValidation>
    <dataValidation type="list" allowBlank="1" showInputMessage="1" showErrorMessage="1" sqref="CG4:CG6">
      <formula1>"提出,控"</formula1>
    </dataValidation>
  </dataValidations>
  <printOptions horizontalCentered="1" verticalCentered="1"/>
  <pageMargins left="7.874015748031496E-2" right="3.937007874015748E-2" top="3.937007874015748E-2" bottom="3.937007874015748E-2" header="3.937007874015748E-2" footer="3.937007874015748E-2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貸付申告書 (共用計算)</vt:lpstr>
      <vt:lpstr>'貸付申告書 (共用計算)'!Print_Area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CRT364</dc:creator>
  <cp:lastModifiedBy>CRT381</cp:lastModifiedBy>
  <cp:lastPrinted>2022-01-21T04:12:05Z</cp:lastPrinted>
  <dcterms:created xsi:type="dcterms:W3CDTF">2014-05-09T03:34:24Z</dcterms:created>
  <dcterms:modified xsi:type="dcterms:W3CDTF">2022-01-28T00:15:17Z</dcterms:modified>
</cp:coreProperties>
</file>